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orsetnhs-my.sharepoint.com/personal/stephen_moloney_uhd_nhs_uk/Documents/Hesperia Data/My documents and files/IPEM online monitoring working party/write up/2nd paper/ROC and plan mangling/tidying/"/>
    </mc:Choice>
  </mc:AlternateContent>
  <xr:revisionPtr revIDLastSave="121" documentId="8_{1DDC0BFB-FAAA-4551-8105-8B1DF89764CA}" xr6:coauthVersionLast="45" xr6:coauthVersionMax="45" xr10:uidLastSave="{AA02D975-C7AD-4454-882B-AA137D08DDED}"/>
  <bookViews>
    <workbookView xWindow="-108" yWindow="-108" windowWidth="23256" windowHeight="12720" tabRatio="955" xr2:uid="{00000000-000D-0000-FFFF-FFFF00000000}"/>
  </bookViews>
  <sheets>
    <sheet name="ROC" sheetId="19" r:id="rId1"/>
    <sheet name="criteria 1" sheetId="20" r:id="rId2"/>
    <sheet name="criteria 2" sheetId="21" r:id="rId3"/>
    <sheet name="criteria 3" sheetId="22" r:id="rId4"/>
    <sheet name="FPF TPF" sheetId="18" state="hidden" r:id="rId5"/>
    <sheet name="graph&amp;AUC" sheetId="9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8" l="1"/>
  <c r="O2" i="18"/>
  <c r="J3" i="18"/>
  <c r="J2" i="18"/>
  <c r="O1" i="9" l="1"/>
  <c r="I1" i="9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C277" i="18"/>
  <c r="C278" i="18"/>
  <c r="C279" i="18"/>
  <c r="C280" i="18"/>
  <c r="C281" i="18"/>
  <c r="C282" i="18"/>
  <c r="C283" i="18"/>
  <c r="C284" i="18"/>
  <c r="C285" i="18"/>
  <c r="C286" i="18"/>
  <c r="C287" i="18"/>
  <c r="C288" i="18"/>
  <c r="C289" i="18"/>
  <c r="C290" i="18"/>
  <c r="C291" i="18"/>
  <c r="C292" i="18"/>
  <c r="C293" i="18"/>
  <c r="C294" i="18"/>
  <c r="C295" i="18"/>
  <c r="C296" i="18"/>
  <c r="C297" i="18"/>
  <c r="C298" i="18"/>
  <c r="C299" i="18"/>
  <c r="C300" i="18"/>
  <c r="C301" i="18"/>
  <c r="C302" i="18"/>
  <c r="C303" i="18"/>
  <c r="C304" i="18"/>
  <c r="C305" i="18"/>
  <c r="C306" i="18"/>
  <c r="C307" i="18"/>
  <c r="C308" i="18"/>
  <c r="C309" i="18"/>
  <c r="L10" i="18"/>
  <c r="N10" i="18" s="1"/>
  <c r="M10" i="18"/>
  <c r="O10" i="18" s="1"/>
  <c r="L11" i="18"/>
  <c r="N11" i="18" s="1"/>
  <c r="M11" i="18"/>
  <c r="O11" i="18" s="1"/>
  <c r="L12" i="18"/>
  <c r="N12" i="18" s="1"/>
  <c r="M12" i="18"/>
  <c r="O12" i="18" s="1"/>
  <c r="L13" i="18"/>
  <c r="N13" i="18" s="1"/>
  <c r="M13" i="18"/>
  <c r="O13" i="18" s="1"/>
  <c r="L14" i="18"/>
  <c r="N14" i="18" s="1"/>
  <c r="M14" i="18"/>
  <c r="O14" i="18" s="1"/>
  <c r="L15" i="18"/>
  <c r="N15" i="18" s="1"/>
  <c r="M15" i="18"/>
  <c r="O15" i="18" s="1"/>
  <c r="L16" i="18"/>
  <c r="N16" i="18" s="1"/>
  <c r="M16" i="18"/>
  <c r="O16" i="18" s="1"/>
  <c r="L17" i="18"/>
  <c r="N17" i="18" s="1"/>
  <c r="M17" i="18"/>
  <c r="O17" i="18" s="1"/>
  <c r="L18" i="18"/>
  <c r="N18" i="18" s="1"/>
  <c r="M18" i="18"/>
  <c r="O18" i="18" s="1"/>
  <c r="L19" i="18"/>
  <c r="N19" i="18" s="1"/>
  <c r="M19" i="18"/>
  <c r="O19" i="18" s="1"/>
  <c r="L20" i="18"/>
  <c r="N20" i="18" s="1"/>
  <c r="M20" i="18"/>
  <c r="O20" i="18" s="1"/>
  <c r="L21" i="18"/>
  <c r="N21" i="18" s="1"/>
  <c r="M21" i="18"/>
  <c r="O21" i="18" s="1"/>
  <c r="L22" i="18"/>
  <c r="N22" i="18" s="1"/>
  <c r="M22" i="18"/>
  <c r="O22" i="18" s="1"/>
  <c r="L23" i="18"/>
  <c r="N23" i="18" s="1"/>
  <c r="M23" i="18"/>
  <c r="O23" i="18" s="1"/>
  <c r="L24" i="18"/>
  <c r="N24" i="18" s="1"/>
  <c r="M24" i="18"/>
  <c r="O24" i="18" s="1"/>
  <c r="L25" i="18"/>
  <c r="N25" i="18" s="1"/>
  <c r="M25" i="18"/>
  <c r="O25" i="18" s="1"/>
  <c r="L26" i="18"/>
  <c r="N26" i="18" s="1"/>
  <c r="M26" i="18"/>
  <c r="O26" i="18" s="1"/>
  <c r="L27" i="18"/>
  <c r="N27" i="18" s="1"/>
  <c r="M27" i="18"/>
  <c r="O27" i="18" s="1"/>
  <c r="L28" i="18"/>
  <c r="N28" i="18" s="1"/>
  <c r="M28" i="18"/>
  <c r="O28" i="18" s="1"/>
  <c r="L29" i="18"/>
  <c r="N29" i="18" s="1"/>
  <c r="M29" i="18"/>
  <c r="O29" i="18" s="1"/>
  <c r="L30" i="18"/>
  <c r="N30" i="18" s="1"/>
  <c r="M30" i="18"/>
  <c r="O30" i="18" s="1"/>
  <c r="L31" i="18"/>
  <c r="N31" i="18" s="1"/>
  <c r="M31" i="18"/>
  <c r="O31" i="18" s="1"/>
  <c r="L32" i="18"/>
  <c r="N32" i="18" s="1"/>
  <c r="M32" i="18"/>
  <c r="O32" i="18" s="1"/>
  <c r="L33" i="18"/>
  <c r="N33" i="18" s="1"/>
  <c r="M33" i="18"/>
  <c r="O33" i="18" s="1"/>
  <c r="L34" i="18"/>
  <c r="N34" i="18" s="1"/>
  <c r="M34" i="18"/>
  <c r="O34" i="18" s="1"/>
  <c r="L35" i="18"/>
  <c r="N35" i="18" s="1"/>
  <c r="M35" i="18"/>
  <c r="O35" i="18" s="1"/>
  <c r="L36" i="18"/>
  <c r="N36" i="18" s="1"/>
  <c r="M36" i="18"/>
  <c r="O36" i="18" s="1"/>
  <c r="L37" i="18"/>
  <c r="N37" i="18" s="1"/>
  <c r="M37" i="18"/>
  <c r="O37" i="18" s="1"/>
  <c r="L38" i="18"/>
  <c r="N38" i="18" s="1"/>
  <c r="M38" i="18"/>
  <c r="O38" i="18" s="1"/>
  <c r="L39" i="18"/>
  <c r="N39" i="18" s="1"/>
  <c r="M39" i="18"/>
  <c r="O39" i="18" s="1"/>
  <c r="L40" i="18"/>
  <c r="N40" i="18" s="1"/>
  <c r="M40" i="18"/>
  <c r="O40" i="18" s="1"/>
  <c r="L41" i="18"/>
  <c r="N41" i="18" s="1"/>
  <c r="M41" i="18"/>
  <c r="O41" i="18" s="1"/>
  <c r="L42" i="18"/>
  <c r="N42" i="18" s="1"/>
  <c r="M42" i="18"/>
  <c r="O42" i="18" s="1"/>
  <c r="L43" i="18"/>
  <c r="N43" i="18" s="1"/>
  <c r="M43" i="18"/>
  <c r="O43" i="18" s="1"/>
  <c r="L44" i="18"/>
  <c r="N44" i="18" s="1"/>
  <c r="M44" i="18"/>
  <c r="O44" i="18" s="1"/>
  <c r="L45" i="18"/>
  <c r="N45" i="18" s="1"/>
  <c r="M45" i="18"/>
  <c r="O45" i="18" s="1"/>
  <c r="L46" i="18"/>
  <c r="N46" i="18" s="1"/>
  <c r="M46" i="18"/>
  <c r="O46" i="18" s="1"/>
  <c r="L47" i="18"/>
  <c r="N47" i="18" s="1"/>
  <c r="M47" i="18"/>
  <c r="O47" i="18" s="1"/>
  <c r="L48" i="18"/>
  <c r="N48" i="18" s="1"/>
  <c r="M48" i="18"/>
  <c r="O48" i="18" s="1"/>
  <c r="L49" i="18"/>
  <c r="N49" i="18" s="1"/>
  <c r="M49" i="18"/>
  <c r="O49" i="18" s="1"/>
  <c r="L50" i="18"/>
  <c r="N50" i="18" s="1"/>
  <c r="M50" i="18"/>
  <c r="O50" i="18" s="1"/>
  <c r="L51" i="18"/>
  <c r="N51" i="18" s="1"/>
  <c r="M51" i="18"/>
  <c r="O51" i="18" s="1"/>
  <c r="L52" i="18"/>
  <c r="N52" i="18" s="1"/>
  <c r="M52" i="18"/>
  <c r="O52" i="18" s="1"/>
  <c r="L53" i="18"/>
  <c r="N53" i="18" s="1"/>
  <c r="M53" i="18"/>
  <c r="O53" i="18" s="1"/>
  <c r="L54" i="18"/>
  <c r="N54" i="18" s="1"/>
  <c r="M54" i="18"/>
  <c r="O54" i="18" s="1"/>
  <c r="L55" i="18"/>
  <c r="N55" i="18" s="1"/>
  <c r="M55" i="18"/>
  <c r="O55" i="18" s="1"/>
  <c r="L56" i="18"/>
  <c r="N56" i="18" s="1"/>
  <c r="M56" i="18"/>
  <c r="O56" i="18" s="1"/>
  <c r="L57" i="18"/>
  <c r="N57" i="18" s="1"/>
  <c r="M57" i="18"/>
  <c r="O57" i="18" s="1"/>
  <c r="L58" i="18"/>
  <c r="N58" i="18" s="1"/>
  <c r="M58" i="18"/>
  <c r="O58" i="18" s="1"/>
  <c r="L59" i="18"/>
  <c r="N59" i="18" s="1"/>
  <c r="M59" i="18"/>
  <c r="O59" i="18" s="1"/>
  <c r="L60" i="18"/>
  <c r="N60" i="18" s="1"/>
  <c r="M60" i="18"/>
  <c r="O60" i="18" s="1"/>
  <c r="L61" i="18"/>
  <c r="N61" i="18" s="1"/>
  <c r="M61" i="18"/>
  <c r="O61" i="18" s="1"/>
  <c r="L62" i="18"/>
  <c r="N62" i="18" s="1"/>
  <c r="M62" i="18"/>
  <c r="O62" i="18" s="1"/>
  <c r="L63" i="18"/>
  <c r="N63" i="18" s="1"/>
  <c r="M63" i="18"/>
  <c r="O63" i="18" s="1"/>
  <c r="L64" i="18"/>
  <c r="N64" i="18" s="1"/>
  <c r="M64" i="18"/>
  <c r="O64" i="18" s="1"/>
  <c r="L65" i="18"/>
  <c r="N65" i="18" s="1"/>
  <c r="M65" i="18"/>
  <c r="O65" i="18" s="1"/>
  <c r="L66" i="18"/>
  <c r="N66" i="18" s="1"/>
  <c r="M66" i="18"/>
  <c r="O66" i="18" s="1"/>
  <c r="L67" i="18"/>
  <c r="N67" i="18" s="1"/>
  <c r="M67" i="18"/>
  <c r="O67" i="18" s="1"/>
  <c r="L68" i="18"/>
  <c r="N68" i="18" s="1"/>
  <c r="M68" i="18"/>
  <c r="O68" i="18" s="1"/>
  <c r="L69" i="18"/>
  <c r="N69" i="18" s="1"/>
  <c r="M69" i="18"/>
  <c r="O69" i="18" s="1"/>
  <c r="L70" i="18"/>
  <c r="N70" i="18" s="1"/>
  <c r="M70" i="18"/>
  <c r="O70" i="18" s="1"/>
  <c r="L71" i="18"/>
  <c r="N71" i="18" s="1"/>
  <c r="M71" i="18"/>
  <c r="O71" i="18" s="1"/>
  <c r="L72" i="18"/>
  <c r="N72" i="18" s="1"/>
  <c r="M72" i="18"/>
  <c r="O72" i="18" s="1"/>
  <c r="L73" i="18"/>
  <c r="N73" i="18" s="1"/>
  <c r="M73" i="18"/>
  <c r="O73" i="18" s="1"/>
  <c r="L74" i="18"/>
  <c r="N74" i="18" s="1"/>
  <c r="M74" i="18"/>
  <c r="O74" i="18" s="1"/>
  <c r="L75" i="18"/>
  <c r="N75" i="18" s="1"/>
  <c r="M75" i="18"/>
  <c r="O75" i="18" s="1"/>
  <c r="L76" i="18"/>
  <c r="N76" i="18" s="1"/>
  <c r="M76" i="18"/>
  <c r="O76" i="18" s="1"/>
  <c r="L77" i="18"/>
  <c r="N77" i="18" s="1"/>
  <c r="M77" i="18"/>
  <c r="O77" i="18" s="1"/>
  <c r="L78" i="18"/>
  <c r="N78" i="18" s="1"/>
  <c r="M78" i="18"/>
  <c r="O78" i="18" s="1"/>
  <c r="L79" i="18"/>
  <c r="N79" i="18" s="1"/>
  <c r="M79" i="18"/>
  <c r="O79" i="18" s="1"/>
  <c r="L80" i="18"/>
  <c r="N80" i="18" s="1"/>
  <c r="M80" i="18"/>
  <c r="O80" i="18" s="1"/>
  <c r="L81" i="18"/>
  <c r="N81" i="18" s="1"/>
  <c r="M81" i="18"/>
  <c r="O81" i="18" s="1"/>
  <c r="L82" i="18"/>
  <c r="N82" i="18" s="1"/>
  <c r="M82" i="18"/>
  <c r="O82" i="18" s="1"/>
  <c r="L83" i="18"/>
  <c r="N83" i="18" s="1"/>
  <c r="M83" i="18"/>
  <c r="O83" i="18" s="1"/>
  <c r="L84" i="18"/>
  <c r="N84" i="18" s="1"/>
  <c r="M84" i="18"/>
  <c r="O84" i="18" s="1"/>
  <c r="L85" i="18"/>
  <c r="N85" i="18" s="1"/>
  <c r="M85" i="18"/>
  <c r="O85" i="18" s="1"/>
  <c r="L86" i="18"/>
  <c r="N86" i="18" s="1"/>
  <c r="M86" i="18"/>
  <c r="O86" i="18" s="1"/>
  <c r="L87" i="18"/>
  <c r="N87" i="18" s="1"/>
  <c r="M87" i="18"/>
  <c r="O87" i="18" s="1"/>
  <c r="L88" i="18"/>
  <c r="N88" i="18" s="1"/>
  <c r="M88" i="18"/>
  <c r="O88" i="18" s="1"/>
  <c r="L89" i="18"/>
  <c r="N89" i="18" s="1"/>
  <c r="M89" i="18"/>
  <c r="O89" i="18" s="1"/>
  <c r="L90" i="18"/>
  <c r="N90" i="18" s="1"/>
  <c r="M90" i="18"/>
  <c r="O90" i="18" s="1"/>
  <c r="L91" i="18"/>
  <c r="N91" i="18" s="1"/>
  <c r="M91" i="18"/>
  <c r="O91" i="18" s="1"/>
  <c r="L92" i="18"/>
  <c r="N92" i="18" s="1"/>
  <c r="M92" i="18"/>
  <c r="O92" i="18" s="1"/>
  <c r="L93" i="18"/>
  <c r="N93" i="18" s="1"/>
  <c r="M93" i="18"/>
  <c r="O93" i="18" s="1"/>
  <c r="L94" i="18"/>
  <c r="N94" i="18" s="1"/>
  <c r="M94" i="18"/>
  <c r="O94" i="18" s="1"/>
  <c r="L95" i="18"/>
  <c r="N95" i="18" s="1"/>
  <c r="M95" i="18"/>
  <c r="O95" i="18" s="1"/>
  <c r="L96" i="18"/>
  <c r="N96" i="18" s="1"/>
  <c r="M96" i="18"/>
  <c r="O96" i="18" s="1"/>
  <c r="L97" i="18"/>
  <c r="N97" i="18" s="1"/>
  <c r="M97" i="18"/>
  <c r="O97" i="18" s="1"/>
  <c r="L98" i="18"/>
  <c r="N98" i="18" s="1"/>
  <c r="M98" i="18"/>
  <c r="O98" i="18" s="1"/>
  <c r="L99" i="18"/>
  <c r="N99" i="18" s="1"/>
  <c r="M99" i="18"/>
  <c r="O99" i="18" s="1"/>
  <c r="L100" i="18"/>
  <c r="N100" i="18" s="1"/>
  <c r="M100" i="18"/>
  <c r="O100" i="18" s="1"/>
  <c r="L101" i="18"/>
  <c r="N101" i="18" s="1"/>
  <c r="M101" i="18"/>
  <c r="O101" i="18" s="1"/>
  <c r="L102" i="18"/>
  <c r="N102" i="18" s="1"/>
  <c r="M102" i="18"/>
  <c r="O102" i="18" s="1"/>
  <c r="L103" i="18"/>
  <c r="N103" i="18" s="1"/>
  <c r="M103" i="18"/>
  <c r="O103" i="18" s="1"/>
  <c r="L104" i="18"/>
  <c r="N104" i="18" s="1"/>
  <c r="M104" i="18"/>
  <c r="O104" i="18" s="1"/>
  <c r="L105" i="18"/>
  <c r="N105" i="18" s="1"/>
  <c r="M105" i="18"/>
  <c r="O105" i="18" s="1"/>
  <c r="L106" i="18"/>
  <c r="N106" i="18" s="1"/>
  <c r="M106" i="18"/>
  <c r="O106" i="18" s="1"/>
  <c r="L107" i="18"/>
  <c r="N107" i="18" s="1"/>
  <c r="M107" i="18"/>
  <c r="O107" i="18" s="1"/>
  <c r="L108" i="18"/>
  <c r="N108" i="18" s="1"/>
  <c r="M108" i="18"/>
  <c r="O108" i="18" s="1"/>
  <c r="L109" i="18"/>
  <c r="N109" i="18" s="1"/>
  <c r="M109" i="18"/>
  <c r="O109" i="18" s="1"/>
  <c r="L110" i="18"/>
  <c r="N110" i="18" s="1"/>
  <c r="M110" i="18"/>
  <c r="O110" i="18" s="1"/>
  <c r="L111" i="18"/>
  <c r="N111" i="18" s="1"/>
  <c r="M111" i="18"/>
  <c r="O111" i="18" s="1"/>
  <c r="L112" i="18"/>
  <c r="N112" i="18" s="1"/>
  <c r="M112" i="18"/>
  <c r="O112" i="18" s="1"/>
  <c r="L113" i="18"/>
  <c r="N113" i="18" s="1"/>
  <c r="M113" i="18"/>
  <c r="O113" i="18" s="1"/>
  <c r="L114" i="18"/>
  <c r="N114" i="18" s="1"/>
  <c r="M114" i="18"/>
  <c r="O114" i="18" s="1"/>
  <c r="L115" i="18"/>
  <c r="N115" i="18" s="1"/>
  <c r="M115" i="18"/>
  <c r="O115" i="18" s="1"/>
  <c r="L116" i="18"/>
  <c r="N116" i="18" s="1"/>
  <c r="M116" i="18"/>
  <c r="O116" i="18" s="1"/>
  <c r="L117" i="18"/>
  <c r="N117" i="18" s="1"/>
  <c r="M117" i="18"/>
  <c r="O117" i="18" s="1"/>
  <c r="L118" i="18"/>
  <c r="N118" i="18" s="1"/>
  <c r="M118" i="18"/>
  <c r="O118" i="18" s="1"/>
  <c r="L119" i="18"/>
  <c r="N119" i="18" s="1"/>
  <c r="M119" i="18"/>
  <c r="O119" i="18" s="1"/>
  <c r="L120" i="18"/>
  <c r="N120" i="18" s="1"/>
  <c r="M120" i="18"/>
  <c r="O120" i="18" s="1"/>
  <c r="L121" i="18"/>
  <c r="N121" i="18" s="1"/>
  <c r="M121" i="18"/>
  <c r="O121" i="18" s="1"/>
  <c r="L122" i="18"/>
  <c r="N122" i="18" s="1"/>
  <c r="M122" i="18"/>
  <c r="O122" i="18" s="1"/>
  <c r="L123" i="18"/>
  <c r="N123" i="18" s="1"/>
  <c r="M123" i="18"/>
  <c r="O123" i="18" s="1"/>
  <c r="L124" i="18"/>
  <c r="N124" i="18" s="1"/>
  <c r="M124" i="18"/>
  <c r="O124" i="18" s="1"/>
  <c r="L125" i="18"/>
  <c r="N125" i="18" s="1"/>
  <c r="M125" i="18"/>
  <c r="O125" i="18" s="1"/>
  <c r="L126" i="18"/>
  <c r="N126" i="18" s="1"/>
  <c r="M126" i="18"/>
  <c r="O126" i="18" s="1"/>
  <c r="L127" i="18"/>
  <c r="N127" i="18" s="1"/>
  <c r="M127" i="18"/>
  <c r="O127" i="18" s="1"/>
  <c r="L128" i="18"/>
  <c r="N128" i="18" s="1"/>
  <c r="M128" i="18"/>
  <c r="O128" i="18" s="1"/>
  <c r="L129" i="18"/>
  <c r="N129" i="18" s="1"/>
  <c r="M129" i="18"/>
  <c r="O129" i="18" s="1"/>
  <c r="L130" i="18"/>
  <c r="N130" i="18" s="1"/>
  <c r="M130" i="18"/>
  <c r="O130" i="18" s="1"/>
  <c r="L131" i="18"/>
  <c r="N131" i="18" s="1"/>
  <c r="M131" i="18"/>
  <c r="O131" i="18" s="1"/>
  <c r="L132" i="18"/>
  <c r="N132" i="18" s="1"/>
  <c r="M132" i="18"/>
  <c r="O132" i="18" s="1"/>
  <c r="L133" i="18"/>
  <c r="N133" i="18" s="1"/>
  <c r="M133" i="18"/>
  <c r="O133" i="18" s="1"/>
  <c r="L134" i="18"/>
  <c r="N134" i="18" s="1"/>
  <c r="M134" i="18"/>
  <c r="O134" i="18" s="1"/>
  <c r="L135" i="18"/>
  <c r="N135" i="18" s="1"/>
  <c r="M135" i="18"/>
  <c r="O135" i="18" s="1"/>
  <c r="L136" i="18"/>
  <c r="N136" i="18" s="1"/>
  <c r="M136" i="18"/>
  <c r="O136" i="18" s="1"/>
  <c r="L137" i="18"/>
  <c r="N137" i="18" s="1"/>
  <c r="M137" i="18"/>
  <c r="O137" i="18" s="1"/>
  <c r="L138" i="18"/>
  <c r="N138" i="18" s="1"/>
  <c r="M138" i="18"/>
  <c r="O138" i="18" s="1"/>
  <c r="L139" i="18"/>
  <c r="N139" i="18" s="1"/>
  <c r="M139" i="18"/>
  <c r="O139" i="18" s="1"/>
  <c r="L140" i="18"/>
  <c r="N140" i="18" s="1"/>
  <c r="M140" i="18"/>
  <c r="O140" i="18" s="1"/>
  <c r="L141" i="18"/>
  <c r="N141" i="18" s="1"/>
  <c r="M141" i="18"/>
  <c r="O141" i="18" s="1"/>
  <c r="L142" i="18"/>
  <c r="N142" i="18" s="1"/>
  <c r="M142" i="18"/>
  <c r="O142" i="18" s="1"/>
  <c r="L143" i="18"/>
  <c r="N143" i="18" s="1"/>
  <c r="M143" i="18"/>
  <c r="O143" i="18" s="1"/>
  <c r="L144" i="18"/>
  <c r="N144" i="18" s="1"/>
  <c r="M144" i="18"/>
  <c r="O144" i="18" s="1"/>
  <c r="L145" i="18"/>
  <c r="N145" i="18" s="1"/>
  <c r="M145" i="18"/>
  <c r="O145" i="18" s="1"/>
  <c r="L146" i="18"/>
  <c r="N146" i="18" s="1"/>
  <c r="M146" i="18"/>
  <c r="O146" i="18" s="1"/>
  <c r="L147" i="18"/>
  <c r="N147" i="18" s="1"/>
  <c r="M147" i="18"/>
  <c r="O147" i="18" s="1"/>
  <c r="L148" i="18"/>
  <c r="N148" i="18" s="1"/>
  <c r="M148" i="18"/>
  <c r="O148" i="18" s="1"/>
  <c r="L149" i="18"/>
  <c r="N149" i="18" s="1"/>
  <c r="M149" i="18"/>
  <c r="O149" i="18" s="1"/>
  <c r="L150" i="18"/>
  <c r="N150" i="18" s="1"/>
  <c r="M150" i="18"/>
  <c r="O150" i="18" s="1"/>
  <c r="L151" i="18"/>
  <c r="N151" i="18" s="1"/>
  <c r="M151" i="18"/>
  <c r="O151" i="18" s="1"/>
  <c r="L152" i="18"/>
  <c r="N152" i="18" s="1"/>
  <c r="M152" i="18"/>
  <c r="O152" i="18" s="1"/>
  <c r="L153" i="18"/>
  <c r="N153" i="18" s="1"/>
  <c r="M153" i="18"/>
  <c r="O153" i="18" s="1"/>
  <c r="L154" i="18"/>
  <c r="N154" i="18" s="1"/>
  <c r="M154" i="18"/>
  <c r="O154" i="18" s="1"/>
  <c r="L155" i="18"/>
  <c r="N155" i="18" s="1"/>
  <c r="M155" i="18"/>
  <c r="O155" i="18" s="1"/>
  <c r="L156" i="18"/>
  <c r="N156" i="18" s="1"/>
  <c r="M156" i="18"/>
  <c r="O156" i="18" s="1"/>
  <c r="L157" i="18"/>
  <c r="N157" i="18" s="1"/>
  <c r="M157" i="18"/>
  <c r="O157" i="18" s="1"/>
  <c r="L158" i="18"/>
  <c r="N158" i="18" s="1"/>
  <c r="M158" i="18"/>
  <c r="O158" i="18" s="1"/>
  <c r="L159" i="18"/>
  <c r="N159" i="18" s="1"/>
  <c r="M159" i="18"/>
  <c r="O159" i="18" s="1"/>
  <c r="L160" i="18"/>
  <c r="N160" i="18" s="1"/>
  <c r="M160" i="18"/>
  <c r="O160" i="18" s="1"/>
  <c r="L161" i="18"/>
  <c r="N161" i="18" s="1"/>
  <c r="M161" i="18"/>
  <c r="O161" i="18" s="1"/>
  <c r="L162" i="18"/>
  <c r="N162" i="18" s="1"/>
  <c r="M162" i="18"/>
  <c r="O162" i="18" s="1"/>
  <c r="L163" i="18"/>
  <c r="N163" i="18" s="1"/>
  <c r="M163" i="18"/>
  <c r="O163" i="18" s="1"/>
  <c r="L164" i="18"/>
  <c r="N164" i="18" s="1"/>
  <c r="M164" i="18"/>
  <c r="O164" i="18" s="1"/>
  <c r="L165" i="18"/>
  <c r="N165" i="18" s="1"/>
  <c r="M165" i="18"/>
  <c r="O165" i="18" s="1"/>
  <c r="L166" i="18"/>
  <c r="N166" i="18" s="1"/>
  <c r="M166" i="18"/>
  <c r="O166" i="18" s="1"/>
  <c r="L167" i="18"/>
  <c r="N167" i="18" s="1"/>
  <c r="M167" i="18"/>
  <c r="O167" i="18" s="1"/>
  <c r="L168" i="18"/>
  <c r="N168" i="18" s="1"/>
  <c r="M168" i="18"/>
  <c r="O168" i="18" s="1"/>
  <c r="L169" i="18"/>
  <c r="N169" i="18" s="1"/>
  <c r="M169" i="18"/>
  <c r="O169" i="18" s="1"/>
  <c r="L170" i="18"/>
  <c r="N170" i="18" s="1"/>
  <c r="M170" i="18"/>
  <c r="O170" i="18" s="1"/>
  <c r="L171" i="18"/>
  <c r="N171" i="18" s="1"/>
  <c r="M171" i="18"/>
  <c r="O171" i="18" s="1"/>
  <c r="L172" i="18"/>
  <c r="N172" i="18" s="1"/>
  <c r="M172" i="18"/>
  <c r="O172" i="18" s="1"/>
  <c r="L173" i="18"/>
  <c r="N173" i="18" s="1"/>
  <c r="M173" i="18"/>
  <c r="O173" i="18" s="1"/>
  <c r="L174" i="18"/>
  <c r="N174" i="18" s="1"/>
  <c r="M174" i="18"/>
  <c r="O174" i="18" s="1"/>
  <c r="L175" i="18"/>
  <c r="N175" i="18" s="1"/>
  <c r="M175" i="18"/>
  <c r="O175" i="18" s="1"/>
  <c r="L176" i="18"/>
  <c r="N176" i="18" s="1"/>
  <c r="M176" i="18"/>
  <c r="O176" i="18" s="1"/>
  <c r="L177" i="18"/>
  <c r="N177" i="18" s="1"/>
  <c r="M177" i="18"/>
  <c r="O177" i="18" s="1"/>
  <c r="L178" i="18"/>
  <c r="N178" i="18" s="1"/>
  <c r="M178" i="18"/>
  <c r="O178" i="18" s="1"/>
  <c r="L179" i="18"/>
  <c r="N179" i="18" s="1"/>
  <c r="M179" i="18"/>
  <c r="O179" i="18" s="1"/>
  <c r="L180" i="18"/>
  <c r="N180" i="18" s="1"/>
  <c r="M180" i="18"/>
  <c r="O180" i="18" s="1"/>
  <c r="L181" i="18"/>
  <c r="N181" i="18" s="1"/>
  <c r="M181" i="18"/>
  <c r="O181" i="18" s="1"/>
  <c r="L182" i="18"/>
  <c r="N182" i="18" s="1"/>
  <c r="M182" i="18"/>
  <c r="O182" i="18" s="1"/>
  <c r="L183" i="18"/>
  <c r="N183" i="18" s="1"/>
  <c r="M183" i="18"/>
  <c r="O183" i="18" s="1"/>
  <c r="L184" i="18"/>
  <c r="N184" i="18" s="1"/>
  <c r="M184" i="18"/>
  <c r="O184" i="18" s="1"/>
  <c r="L185" i="18"/>
  <c r="N185" i="18" s="1"/>
  <c r="M185" i="18"/>
  <c r="O185" i="18" s="1"/>
  <c r="L186" i="18"/>
  <c r="N186" i="18" s="1"/>
  <c r="M186" i="18"/>
  <c r="O186" i="18" s="1"/>
  <c r="L187" i="18"/>
  <c r="N187" i="18" s="1"/>
  <c r="M187" i="18"/>
  <c r="O187" i="18" s="1"/>
  <c r="L188" i="18"/>
  <c r="N188" i="18" s="1"/>
  <c r="M188" i="18"/>
  <c r="O188" i="18" s="1"/>
  <c r="L189" i="18"/>
  <c r="N189" i="18" s="1"/>
  <c r="M189" i="18"/>
  <c r="O189" i="18" s="1"/>
  <c r="L190" i="18"/>
  <c r="N190" i="18" s="1"/>
  <c r="M190" i="18"/>
  <c r="O190" i="18" s="1"/>
  <c r="L191" i="18"/>
  <c r="N191" i="18" s="1"/>
  <c r="M191" i="18"/>
  <c r="O191" i="18" s="1"/>
  <c r="L192" i="18"/>
  <c r="N192" i="18" s="1"/>
  <c r="M192" i="18"/>
  <c r="O192" i="18" s="1"/>
  <c r="L193" i="18"/>
  <c r="N193" i="18" s="1"/>
  <c r="M193" i="18"/>
  <c r="O193" i="18" s="1"/>
  <c r="L194" i="18"/>
  <c r="N194" i="18" s="1"/>
  <c r="M194" i="18"/>
  <c r="O194" i="18" s="1"/>
  <c r="L195" i="18"/>
  <c r="N195" i="18" s="1"/>
  <c r="M195" i="18"/>
  <c r="O195" i="18" s="1"/>
  <c r="L196" i="18"/>
  <c r="N196" i="18" s="1"/>
  <c r="M196" i="18"/>
  <c r="O196" i="18" s="1"/>
  <c r="L197" i="18"/>
  <c r="N197" i="18" s="1"/>
  <c r="M197" i="18"/>
  <c r="O197" i="18" s="1"/>
  <c r="L198" i="18"/>
  <c r="N198" i="18" s="1"/>
  <c r="M198" i="18"/>
  <c r="O198" i="18" s="1"/>
  <c r="L199" i="18"/>
  <c r="N199" i="18" s="1"/>
  <c r="M199" i="18"/>
  <c r="O199" i="18" s="1"/>
  <c r="L200" i="18"/>
  <c r="N200" i="18" s="1"/>
  <c r="M200" i="18"/>
  <c r="O200" i="18" s="1"/>
  <c r="L201" i="18"/>
  <c r="N201" i="18" s="1"/>
  <c r="M201" i="18"/>
  <c r="O201" i="18" s="1"/>
  <c r="L202" i="18"/>
  <c r="N202" i="18" s="1"/>
  <c r="M202" i="18"/>
  <c r="O202" i="18" s="1"/>
  <c r="L203" i="18"/>
  <c r="N203" i="18" s="1"/>
  <c r="M203" i="18"/>
  <c r="O203" i="18" s="1"/>
  <c r="L204" i="18"/>
  <c r="N204" i="18" s="1"/>
  <c r="M204" i="18"/>
  <c r="O204" i="18" s="1"/>
  <c r="L205" i="18"/>
  <c r="N205" i="18" s="1"/>
  <c r="M205" i="18"/>
  <c r="O205" i="18" s="1"/>
  <c r="L206" i="18"/>
  <c r="N206" i="18" s="1"/>
  <c r="M206" i="18"/>
  <c r="O206" i="18" s="1"/>
  <c r="L207" i="18"/>
  <c r="N207" i="18" s="1"/>
  <c r="M207" i="18"/>
  <c r="O207" i="18" s="1"/>
  <c r="L208" i="18"/>
  <c r="N208" i="18" s="1"/>
  <c r="M208" i="18"/>
  <c r="O208" i="18" s="1"/>
  <c r="L209" i="18"/>
  <c r="N209" i="18" s="1"/>
  <c r="M209" i="18"/>
  <c r="O209" i="18" s="1"/>
  <c r="L210" i="18"/>
  <c r="N210" i="18" s="1"/>
  <c r="M210" i="18"/>
  <c r="O210" i="18" s="1"/>
  <c r="L211" i="18"/>
  <c r="N211" i="18" s="1"/>
  <c r="M211" i="18"/>
  <c r="O211" i="18" s="1"/>
  <c r="L212" i="18"/>
  <c r="N212" i="18" s="1"/>
  <c r="M212" i="18"/>
  <c r="O212" i="18" s="1"/>
  <c r="L213" i="18"/>
  <c r="N213" i="18" s="1"/>
  <c r="M213" i="18"/>
  <c r="O213" i="18" s="1"/>
  <c r="L214" i="18"/>
  <c r="N214" i="18" s="1"/>
  <c r="M214" i="18"/>
  <c r="O214" i="18" s="1"/>
  <c r="L215" i="18"/>
  <c r="N215" i="18" s="1"/>
  <c r="M215" i="18"/>
  <c r="O215" i="18" s="1"/>
  <c r="L216" i="18"/>
  <c r="N216" i="18" s="1"/>
  <c r="M216" i="18"/>
  <c r="O216" i="18" s="1"/>
  <c r="L217" i="18"/>
  <c r="N217" i="18" s="1"/>
  <c r="M217" i="18"/>
  <c r="O217" i="18" s="1"/>
  <c r="L218" i="18"/>
  <c r="N218" i="18" s="1"/>
  <c r="M218" i="18"/>
  <c r="O218" i="18" s="1"/>
  <c r="L219" i="18"/>
  <c r="N219" i="18" s="1"/>
  <c r="M219" i="18"/>
  <c r="O219" i="18" s="1"/>
  <c r="L220" i="18"/>
  <c r="N220" i="18" s="1"/>
  <c r="M220" i="18"/>
  <c r="O220" i="18" s="1"/>
  <c r="L221" i="18"/>
  <c r="N221" i="18" s="1"/>
  <c r="M221" i="18"/>
  <c r="O221" i="18" s="1"/>
  <c r="L222" i="18"/>
  <c r="N222" i="18" s="1"/>
  <c r="M222" i="18"/>
  <c r="O222" i="18" s="1"/>
  <c r="L223" i="18"/>
  <c r="N223" i="18" s="1"/>
  <c r="M223" i="18"/>
  <c r="O223" i="18" s="1"/>
  <c r="L224" i="18"/>
  <c r="N224" i="18" s="1"/>
  <c r="M224" i="18"/>
  <c r="O224" i="18" s="1"/>
  <c r="L225" i="18"/>
  <c r="N225" i="18" s="1"/>
  <c r="M225" i="18"/>
  <c r="O225" i="18" s="1"/>
  <c r="L226" i="18"/>
  <c r="N226" i="18" s="1"/>
  <c r="M226" i="18"/>
  <c r="O226" i="18" s="1"/>
  <c r="L227" i="18"/>
  <c r="N227" i="18" s="1"/>
  <c r="M227" i="18"/>
  <c r="O227" i="18" s="1"/>
  <c r="L228" i="18"/>
  <c r="N228" i="18" s="1"/>
  <c r="M228" i="18"/>
  <c r="O228" i="18" s="1"/>
  <c r="L229" i="18"/>
  <c r="N229" i="18" s="1"/>
  <c r="M229" i="18"/>
  <c r="O229" i="18" s="1"/>
  <c r="L230" i="18"/>
  <c r="N230" i="18" s="1"/>
  <c r="M230" i="18"/>
  <c r="O230" i="18" s="1"/>
  <c r="L231" i="18"/>
  <c r="N231" i="18" s="1"/>
  <c r="M231" i="18"/>
  <c r="O231" i="18" s="1"/>
  <c r="L232" i="18"/>
  <c r="N232" i="18" s="1"/>
  <c r="M232" i="18"/>
  <c r="O232" i="18" s="1"/>
  <c r="L233" i="18"/>
  <c r="N233" i="18" s="1"/>
  <c r="M233" i="18"/>
  <c r="O233" i="18" s="1"/>
  <c r="L234" i="18"/>
  <c r="N234" i="18" s="1"/>
  <c r="M234" i="18"/>
  <c r="O234" i="18" s="1"/>
  <c r="L235" i="18"/>
  <c r="N235" i="18" s="1"/>
  <c r="M235" i="18"/>
  <c r="O235" i="18" s="1"/>
  <c r="L236" i="18"/>
  <c r="N236" i="18" s="1"/>
  <c r="M236" i="18"/>
  <c r="O236" i="18" s="1"/>
  <c r="L237" i="18"/>
  <c r="N237" i="18" s="1"/>
  <c r="M237" i="18"/>
  <c r="O237" i="18" s="1"/>
  <c r="L238" i="18"/>
  <c r="N238" i="18" s="1"/>
  <c r="M238" i="18"/>
  <c r="O238" i="18" s="1"/>
  <c r="L239" i="18"/>
  <c r="N239" i="18" s="1"/>
  <c r="M239" i="18"/>
  <c r="O239" i="18" s="1"/>
  <c r="L240" i="18"/>
  <c r="N240" i="18" s="1"/>
  <c r="M240" i="18"/>
  <c r="O240" i="18" s="1"/>
  <c r="L241" i="18"/>
  <c r="N241" i="18" s="1"/>
  <c r="M241" i="18"/>
  <c r="O241" i="18" s="1"/>
  <c r="L242" i="18"/>
  <c r="N242" i="18" s="1"/>
  <c r="M242" i="18"/>
  <c r="O242" i="18" s="1"/>
  <c r="L243" i="18"/>
  <c r="N243" i="18" s="1"/>
  <c r="M243" i="18"/>
  <c r="O243" i="18" s="1"/>
  <c r="L244" i="18"/>
  <c r="N244" i="18" s="1"/>
  <c r="M244" i="18"/>
  <c r="O244" i="18" s="1"/>
  <c r="L245" i="18"/>
  <c r="N245" i="18" s="1"/>
  <c r="M245" i="18"/>
  <c r="O245" i="18" s="1"/>
  <c r="L246" i="18"/>
  <c r="N246" i="18" s="1"/>
  <c r="M246" i="18"/>
  <c r="O246" i="18" s="1"/>
  <c r="L247" i="18"/>
  <c r="N247" i="18" s="1"/>
  <c r="M247" i="18"/>
  <c r="O247" i="18" s="1"/>
  <c r="L248" i="18"/>
  <c r="N248" i="18" s="1"/>
  <c r="M248" i="18"/>
  <c r="O248" i="18" s="1"/>
  <c r="L249" i="18"/>
  <c r="N249" i="18" s="1"/>
  <c r="M249" i="18"/>
  <c r="O249" i="18" s="1"/>
  <c r="L250" i="18"/>
  <c r="N250" i="18" s="1"/>
  <c r="M250" i="18"/>
  <c r="O250" i="18" s="1"/>
  <c r="L251" i="18"/>
  <c r="N251" i="18" s="1"/>
  <c r="M251" i="18"/>
  <c r="O251" i="18" s="1"/>
  <c r="L252" i="18"/>
  <c r="N252" i="18" s="1"/>
  <c r="M252" i="18"/>
  <c r="O252" i="18" s="1"/>
  <c r="L253" i="18"/>
  <c r="N253" i="18" s="1"/>
  <c r="M253" i="18"/>
  <c r="O253" i="18" s="1"/>
  <c r="L254" i="18"/>
  <c r="N254" i="18" s="1"/>
  <c r="M254" i="18"/>
  <c r="O254" i="18" s="1"/>
  <c r="L255" i="18"/>
  <c r="N255" i="18" s="1"/>
  <c r="M255" i="18"/>
  <c r="O255" i="18" s="1"/>
  <c r="L256" i="18"/>
  <c r="N256" i="18" s="1"/>
  <c r="M256" i="18"/>
  <c r="O256" i="18" s="1"/>
  <c r="L257" i="18"/>
  <c r="N257" i="18" s="1"/>
  <c r="M257" i="18"/>
  <c r="O257" i="18" s="1"/>
  <c r="L258" i="18"/>
  <c r="N258" i="18" s="1"/>
  <c r="M258" i="18"/>
  <c r="O258" i="18" s="1"/>
  <c r="L259" i="18"/>
  <c r="N259" i="18" s="1"/>
  <c r="M259" i="18"/>
  <c r="O259" i="18" s="1"/>
  <c r="L260" i="18"/>
  <c r="N260" i="18" s="1"/>
  <c r="M260" i="18"/>
  <c r="O260" i="18" s="1"/>
  <c r="L261" i="18"/>
  <c r="N261" i="18" s="1"/>
  <c r="M261" i="18"/>
  <c r="O261" i="18" s="1"/>
  <c r="L262" i="18"/>
  <c r="N262" i="18" s="1"/>
  <c r="M262" i="18"/>
  <c r="O262" i="18" s="1"/>
  <c r="L263" i="18"/>
  <c r="N263" i="18" s="1"/>
  <c r="M263" i="18"/>
  <c r="O263" i="18" s="1"/>
  <c r="L264" i="18"/>
  <c r="N264" i="18" s="1"/>
  <c r="M264" i="18"/>
  <c r="O264" i="18" s="1"/>
  <c r="L265" i="18"/>
  <c r="N265" i="18" s="1"/>
  <c r="M265" i="18"/>
  <c r="O265" i="18" s="1"/>
  <c r="L266" i="18"/>
  <c r="N266" i="18" s="1"/>
  <c r="M266" i="18"/>
  <c r="O266" i="18" s="1"/>
  <c r="L267" i="18"/>
  <c r="N267" i="18" s="1"/>
  <c r="M267" i="18"/>
  <c r="O267" i="18" s="1"/>
  <c r="L268" i="18"/>
  <c r="N268" i="18" s="1"/>
  <c r="M268" i="18"/>
  <c r="O268" i="18" s="1"/>
  <c r="L269" i="18"/>
  <c r="N269" i="18" s="1"/>
  <c r="M269" i="18"/>
  <c r="O269" i="18" s="1"/>
  <c r="L270" i="18"/>
  <c r="N270" i="18" s="1"/>
  <c r="M270" i="18"/>
  <c r="O270" i="18" s="1"/>
  <c r="L271" i="18"/>
  <c r="N271" i="18" s="1"/>
  <c r="M271" i="18"/>
  <c r="O271" i="18" s="1"/>
  <c r="L272" i="18"/>
  <c r="N272" i="18" s="1"/>
  <c r="M272" i="18"/>
  <c r="O272" i="18" s="1"/>
  <c r="L273" i="18"/>
  <c r="N273" i="18" s="1"/>
  <c r="M273" i="18"/>
  <c r="O273" i="18" s="1"/>
  <c r="L274" i="18"/>
  <c r="N274" i="18" s="1"/>
  <c r="M274" i="18"/>
  <c r="O274" i="18" s="1"/>
  <c r="L275" i="18"/>
  <c r="N275" i="18" s="1"/>
  <c r="M275" i="18"/>
  <c r="O275" i="18" s="1"/>
  <c r="L276" i="18"/>
  <c r="N276" i="18" s="1"/>
  <c r="M276" i="18"/>
  <c r="O276" i="18" s="1"/>
  <c r="L277" i="18"/>
  <c r="N277" i="18" s="1"/>
  <c r="M277" i="18"/>
  <c r="O277" i="18" s="1"/>
  <c r="L278" i="18"/>
  <c r="N278" i="18" s="1"/>
  <c r="M278" i="18"/>
  <c r="O278" i="18" s="1"/>
  <c r="L279" i="18"/>
  <c r="N279" i="18" s="1"/>
  <c r="M279" i="18"/>
  <c r="O279" i="18" s="1"/>
  <c r="L280" i="18"/>
  <c r="N280" i="18" s="1"/>
  <c r="M280" i="18"/>
  <c r="O280" i="18" s="1"/>
  <c r="L281" i="18"/>
  <c r="N281" i="18" s="1"/>
  <c r="M281" i="18"/>
  <c r="O281" i="18" s="1"/>
  <c r="L282" i="18"/>
  <c r="N282" i="18" s="1"/>
  <c r="M282" i="18"/>
  <c r="O282" i="18" s="1"/>
  <c r="L283" i="18"/>
  <c r="N283" i="18" s="1"/>
  <c r="M283" i="18"/>
  <c r="O283" i="18" s="1"/>
  <c r="L284" i="18"/>
  <c r="N284" i="18" s="1"/>
  <c r="M284" i="18"/>
  <c r="O284" i="18" s="1"/>
  <c r="L285" i="18"/>
  <c r="N285" i="18" s="1"/>
  <c r="M285" i="18"/>
  <c r="O285" i="18" s="1"/>
  <c r="L286" i="18"/>
  <c r="N286" i="18" s="1"/>
  <c r="M286" i="18"/>
  <c r="O286" i="18" s="1"/>
  <c r="L287" i="18"/>
  <c r="N287" i="18" s="1"/>
  <c r="M287" i="18"/>
  <c r="O287" i="18" s="1"/>
  <c r="L288" i="18"/>
  <c r="N288" i="18" s="1"/>
  <c r="M288" i="18"/>
  <c r="O288" i="18" s="1"/>
  <c r="L289" i="18"/>
  <c r="N289" i="18" s="1"/>
  <c r="M289" i="18"/>
  <c r="O289" i="18" s="1"/>
  <c r="L290" i="18"/>
  <c r="N290" i="18" s="1"/>
  <c r="M290" i="18"/>
  <c r="O290" i="18" s="1"/>
  <c r="L291" i="18"/>
  <c r="N291" i="18" s="1"/>
  <c r="M291" i="18"/>
  <c r="O291" i="18" s="1"/>
  <c r="L292" i="18"/>
  <c r="N292" i="18" s="1"/>
  <c r="M292" i="18"/>
  <c r="O292" i="18" s="1"/>
  <c r="L293" i="18"/>
  <c r="N293" i="18" s="1"/>
  <c r="M293" i="18"/>
  <c r="O293" i="18" s="1"/>
  <c r="L294" i="18"/>
  <c r="N294" i="18" s="1"/>
  <c r="M294" i="18"/>
  <c r="O294" i="18" s="1"/>
  <c r="L295" i="18"/>
  <c r="N295" i="18" s="1"/>
  <c r="M295" i="18"/>
  <c r="O295" i="18" s="1"/>
  <c r="L296" i="18"/>
  <c r="N296" i="18" s="1"/>
  <c r="M296" i="18"/>
  <c r="O296" i="18" s="1"/>
  <c r="L297" i="18"/>
  <c r="N297" i="18" s="1"/>
  <c r="M297" i="18"/>
  <c r="O297" i="18" s="1"/>
  <c r="L298" i="18"/>
  <c r="N298" i="18" s="1"/>
  <c r="M298" i="18"/>
  <c r="O298" i="18" s="1"/>
  <c r="L299" i="18"/>
  <c r="N299" i="18" s="1"/>
  <c r="M299" i="18"/>
  <c r="O299" i="18" s="1"/>
  <c r="L300" i="18"/>
  <c r="N300" i="18" s="1"/>
  <c r="M300" i="18"/>
  <c r="O300" i="18" s="1"/>
  <c r="L301" i="18"/>
  <c r="N301" i="18" s="1"/>
  <c r="M301" i="18"/>
  <c r="O301" i="18" s="1"/>
  <c r="L302" i="18"/>
  <c r="N302" i="18" s="1"/>
  <c r="M302" i="18"/>
  <c r="O302" i="18" s="1"/>
  <c r="L303" i="18"/>
  <c r="N303" i="18" s="1"/>
  <c r="M303" i="18"/>
  <c r="O303" i="18" s="1"/>
  <c r="L304" i="18"/>
  <c r="N304" i="18" s="1"/>
  <c r="M304" i="18"/>
  <c r="O304" i="18" s="1"/>
  <c r="L305" i="18"/>
  <c r="N305" i="18" s="1"/>
  <c r="M305" i="18"/>
  <c r="O305" i="18" s="1"/>
  <c r="L306" i="18"/>
  <c r="N306" i="18" s="1"/>
  <c r="M306" i="18"/>
  <c r="O306" i="18" s="1"/>
  <c r="L307" i="18"/>
  <c r="N307" i="18" s="1"/>
  <c r="M307" i="18"/>
  <c r="O307" i="18" s="1"/>
  <c r="L308" i="18"/>
  <c r="N308" i="18" s="1"/>
  <c r="M308" i="18"/>
  <c r="O308" i="18" s="1"/>
  <c r="L309" i="18"/>
  <c r="N309" i="18" s="1"/>
  <c r="M309" i="18"/>
  <c r="O309" i="18" s="1"/>
  <c r="M9" i="18"/>
  <c r="O9" i="18" s="1"/>
  <c r="L9" i="18"/>
  <c r="N9" i="18" s="1"/>
  <c r="H10" i="18"/>
  <c r="J10" i="18" s="1"/>
  <c r="H11" i="18"/>
  <c r="J11" i="18" s="1"/>
  <c r="H12" i="18"/>
  <c r="J12" i="18" s="1"/>
  <c r="H13" i="18"/>
  <c r="J13" i="18" s="1"/>
  <c r="H14" i="18"/>
  <c r="J14" i="18" s="1"/>
  <c r="H15" i="18"/>
  <c r="J15" i="18" s="1"/>
  <c r="H16" i="18"/>
  <c r="J16" i="18" s="1"/>
  <c r="H17" i="18"/>
  <c r="J17" i="18" s="1"/>
  <c r="H18" i="18"/>
  <c r="J18" i="18" s="1"/>
  <c r="H19" i="18"/>
  <c r="J19" i="18" s="1"/>
  <c r="H20" i="18"/>
  <c r="J20" i="18" s="1"/>
  <c r="H21" i="18"/>
  <c r="J21" i="18" s="1"/>
  <c r="H22" i="18"/>
  <c r="J22" i="18" s="1"/>
  <c r="H23" i="18"/>
  <c r="J23" i="18" s="1"/>
  <c r="H24" i="18"/>
  <c r="J24" i="18" s="1"/>
  <c r="H25" i="18"/>
  <c r="J25" i="18" s="1"/>
  <c r="H26" i="18"/>
  <c r="J26" i="18" s="1"/>
  <c r="H27" i="18"/>
  <c r="J27" i="18" s="1"/>
  <c r="H28" i="18"/>
  <c r="J28" i="18" s="1"/>
  <c r="H29" i="18"/>
  <c r="J29" i="18" s="1"/>
  <c r="H30" i="18"/>
  <c r="J30" i="18" s="1"/>
  <c r="H31" i="18"/>
  <c r="J31" i="18" s="1"/>
  <c r="H32" i="18"/>
  <c r="J32" i="18" s="1"/>
  <c r="H33" i="18"/>
  <c r="J33" i="18" s="1"/>
  <c r="H34" i="18"/>
  <c r="J34" i="18" s="1"/>
  <c r="H35" i="18"/>
  <c r="J35" i="18" s="1"/>
  <c r="H36" i="18"/>
  <c r="J36" i="18" s="1"/>
  <c r="H37" i="18"/>
  <c r="J37" i="18" s="1"/>
  <c r="H38" i="18"/>
  <c r="J38" i="18" s="1"/>
  <c r="H39" i="18"/>
  <c r="J39" i="18" s="1"/>
  <c r="H40" i="18"/>
  <c r="J40" i="18" s="1"/>
  <c r="H41" i="18"/>
  <c r="J41" i="18" s="1"/>
  <c r="H42" i="18"/>
  <c r="J42" i="18" s="1"/>
  <c r="H43" i="18"/>
  <c r="J43" i="18" s="1"/>
  <c r="H44" i="18"/>
  <c r="J44" i="18" s="1"/>
  <c r="H45" i="18"/>
  <c r="J45" i="18" s="1"/>
  <c r="H46" i="18"/>
  <c r="J46" i="18" s="1"/>
  <c r="H47" i="18"/>
  <c r="J47" i="18" s="1"/>
  <c r="H48" i="18"/>
  <c r="J48" i="18" s="1"/>
  <c r="H49" i="18"/>
  <c r="J49" i="18" s="1"/>
  <c r="H50" i="18"/>
  <c r="J50" i="18" s="1"/>
  <c r="H51" i="18"/>
  <c r="J51" i="18" s="1"/>
  <c r="H52" i="18"/>
  <c r="J52" i="18" s="1"/>
  <c r="H53" i="18"/>
  <c r="J53" i="18" s="1"/>
  <c r="H54" i="18"/>
  <c r="J54" i="18" s="1"/>
  <c r="H55" i="18"/>
  <c r="J55" i="18" s="1"/>
  <c r="H56" i="18"/>
  <c r="J56" i="18" s="1"/>
  <c r="H57" i="18"/>
  <c r="J57" i="18" s="1"/>
  <c r="H58" i="18"/>
  <c r="J58" i="18" s="1"/>
  <c r="H59" i="18"/>
  <c r="J59" i="18" s="1"/>
  <c r="H60" i="18"/>
  <c r="J60" i="18" s="1"/>
  <c r="H61" i="18"/>
  <c r="J61" i="18" s="1"/>
  <c r="H62" i="18"/>
  <c r="J62" i="18" s="1"/>
  <c r="H63" i="18"/>
  <c r="J63" i="18" s="1"/>
  <c r="H64" i="18"/>
  <c r="J64" i="18" s="1"/>
  <c r="H65" i="18"/>
  <c r="J65" i="18" s="1"/>
  <c r="H66" i="18"/>
  <c r="J66" i="18" s="1"/>
  <c r="H67" i="18"/>
  <c r="J67" i="18" s="1"/>
  <c r="H68" i="18"/>
  <c r="J68" i="18" s="1"/>
  <c r="H69" i="18"/>
  <c r="J69" i="18" s="1"/>
  <c r="H70" i="18"/>
  <c r="J70" i="18" s="1"/>
  <c r="H71" i="18"/>
  <c r="J71" i="18" s="1"/>
  <c r="H72" i="18"/>
  <c r="J72" i="18" s="1"/>
  <c r="H73" i="18"/>
  <c r="J73" i="18" s="1"/>
  <c r="H74" i="18"/>
  <c r="J74" i="18" s="1"/>
  <c r="H75" i="18"/>
  <c r="J75" i="18" s="1"/>
  <c r="H76" i="18"/>
  <c r="J76" i="18" s="1"/>
  <c r="H77" i="18"/>
  <c r="J77" i="18" s="1"/>
  <c r="H78" i="18"/>
  <c r="J78" i="18" s="1"/>
  <c r="H79" i="18"/>
  <c r="J79" i="18" s="1"/>
  <c r="H80" i="18"/>
  <c r="J80" i="18" s="1"/>
  <c r="H81" i="18"/>
  <c r="J81" i="18" s="1"/>
  <c r="H82" i="18"/>
  <c r="J82" i="18" s="1"/>
  <c r="H83" i="18"/>
  <c r="J83" i="18" s="1"/>
  <c r="H84" i="18"/>
  <c r="J84" i="18" s="1"/>
  <c r="H85" i="18"/>
  <c r="J85" i="18" s="1"/>
  <c r="H86" i="18"/>
  <c r="J86" i="18" s="1"/>
  <c r="H87" i="18"/>
  <c r="J87" i="18" s="1"/>
  <c r="H88" i="18"/>
  <c r="J88" i="18" s="1"/>
  <c r="H89" i="18"/>
  <c r="J89" i="18" s="1"/>
  <c r="H90" i="18"/>
  <c r="J90" i="18" s="1"/>
  <c r="H91" i="18"/>
  <c r="J91" i="18" s="1"/>
  <c r="H92" i="18"/>
  <c r="J92" i="18" s="1"/>
  <c r="H93" i="18"/>
  <c r="J93" i="18" s="1"/>
  <c r="H94" i="18"/>
  <c r="J94" i="18" s="1"/>
  <c r="H95" i="18"/>
  <c r="J95" i="18" s="1"/>
  <c r="H96" i="18"/>
  <c r="J96" i="18" s="1"/>
  <c r="H97" i="18"/>
  <c r="J97" i="18" s="1"/>
  <c r="H98" i="18"/>
  <c r="J98" i="18" s="1"/>
  <c r="H99" i="18"/>
  <c r="J99" i="18" s="1"/>
  <c r="H100" i="18"/>
  <c r="J100" i="18" s="1"/>
  <c r="H101" i="18"/>
  <c r="J101" i="18" s="1"/>
  <c r="H102" i="18"/>
  <c r="J102" i="18" s="1"/>
  <c r="H103" i="18"/>
  <c r="J103" i="18" s="1"/>
  <c r="H104" i="18"/>
  <c r="J104" i="18" s="1"/>
  <c r="H105" i="18"/>
  <c r="J105" i="18" s="1"/>
  <c r="H106" i="18"/>
  <c r="J106" i="18" s="1"/>
  <c r="H107" i="18"/>
  <c r="J107" i="18" s="1"/>
  <c r="H108" i="18"/>
  <c r="J108" i="18" s="1"/>
  <c r="H109" i="18"/>
  <c r="J109" i="18" s="1"/>
  <c r="H110" i="18"/>
  <c r="J110" i="18" s="1"/>
  <c r="H111" i="18"/>
  <c r="J111" i="18" s="1"/>
  <c r="H112" i="18"/>
  <c r="J112" i="18" s="1"/>
  <c r="H113" i="18"/>
  <c r="J113" i="18" s="1"/>
  <c r="H114" i="18"/>
  <c r="J114" i="18" s="1"/>
  <c r="H115" i="18"/>
  <c r="J115" i="18" s="1"/>
  <c r="H116" i="18"/>
  <c r="J116" i="18" s="1"/>
  <c r="H117" i="18"/>
  <c r="J117" i="18" s="1"/>
  <c r="H118" i="18"/>
  <c r="J118" i="18" s="1"/>
  <c r="H119" i="18"/>
  <c r="J119" i="18" s="1"/>
  <c r="H120" i="18"/>
  <c r="J120" i="18" s="1"/>
  <c r="H121" i="18"/>
  <c r="J121" i="18" s="1"/>
  <c r="H122" i="18"/>
  <c r="J122" i="18" s="1"/>
  <c r="H123" i="18"/>
  <c r="J123" i="18" s="1"/>
  <c r="H124" i="18"/>
  <c r="J124" i="18" s="1"/>
  <c r="H125" i="18"/>
  <c r="J125" i="18" s="1"/>
  <c r="H126" i="18"/>
  <c r="J126" i="18" s="1"/>
  <c r="H127" i="18"/>
  <c r="J127" i="18" s="1"/>
  <c r="H128" i="18"/>
  <c r="J128" i="18" s="1"/>
  <c r="H129" i="18"/>
  <c r="J129" i="18" s="1"/>
  <c r="H130" i="18"/>
  <c r="J130" i="18" s="1"/>
  <c r="H131" i="18"/>
  <c r="J131" i="18" s="1"/>
  <c r="H132" i="18"/>
  <c r="J132" i="18" s="1"/>
  <c r="H133" i="18"/>
  <c r="J133" i="18" s="1"/>
  <c r="H134" i="18"/>
  <c r="J134" i="18" s="1"/>
  <c r="H135" i="18"/>
  <c r="J135" i="18" s="1"/>
  <c r="H136" i="18"/>
  <c r="J136" i="18" s="1"/>
  <c r="H137" i="18"/>
  <c r="J137" i="18" s="1"/>
  <c r="H138" i="18"/>
  <c r="J138" i="18" s="1"/>
  <c r="H139" i="18"/>
  <c r="J139" i="18" s="1"/>
  <c r="H140" i="18"/>
  <c r="J140" i="18" s="1"/>
  <c r="H141" i="18"/>
  <c r="J141" i="18" s="1"/>
  <c r="H142" i="18"/>
  <c r="J142" i="18" s="1"/>
  <c r="H143" i="18"/>
  <c r="J143" i="18" s="1"/>
  <c r="H144" i="18"/>
  <c r="J144" i="18" s="1"/>
  <c r="H145" i="18"/>
  <c r="J145" i="18" s="1"/>
  <c r="H146" i="18"/>
  <c r="J146" i="18" s="1"/>
  <c r="H147" i="18"/>
  <c r="J147" i="18" s="1"/>
  <c r="H148" i="18"/>
  <c r="J148" i="18" s="1"/>
  <c r="H149" i="18"/>
  <c r="J149" i="18" s="1"/>
  <c r="H150" i="18"/>
  <c r="J150" i="18" s="1"/>
  <c r="H151" i="18"/>
  <c r="J151" i="18" s="1"/>
  <c r="H152" i="18"/>
  <c r="J152" i="18" s="1"/>
  <c r="H153" i="18"/>
  <c r="J153" i="18" s="1"/>
  <c r="H154" i="18"/>
  <c r="J154" i="18" s="1"/>
  <c r="H155" i="18"/>
  <c r="J155" i="18" s="1"/>
  <c r="H156" i="18"/>
  <c r="J156" i="18" s="1"/>
  <c r="H157" i="18"/>
  <c r="J157" i="18" s="1"/>
  <c r="H158" i="18"/>
  <c r="J158" i="18" s="1"/>
  <c r="H159" i="18"/>
  <c r="J159" i="18" s="1"/>
  <c r="H160" i="18"/>
  <c r="J160" i="18" s="1"/>
  <c r="H161" i="18"/>
  <c r="J161" i="18" s="1"/>
  <c r="H162" i="18"/>
  <c r="J162" i="18" s="1"/>
  <c r="H163" i="18"/>
  <c r="J163" i="18" s="1"/>
  <c r="H164" i="18"/>
  <c r="J164" i="18" s="1"/>
  <c r="H165" i="18"/>
  <c r="J165" i="18" s="1"/>
  <c r="H166" i="18"/>
  <c r="J166" i="18" s="1"/>
  <c r="H167" i="18"/>
  <c r="J167" i="18" s="1"/>
  <c r="H168" i="18"/>
  <c r="J168" i="18" s="1"/>
  <c r="H169" i="18"/>
  <c r="J169" i="18" s="1"/>
  <c r="H170" i="18"/>
  <c r="J170" i="18" s="1"/>
  <c r="H171" i="18"/>
  <c r="J171" i="18" s="1"/>
  <c r="H172" i="18"/>
  <c r="J172" i="18" s="1"/>
  <c r="H173" i="18"/>
  <c r="J173" i="18" s="1"/>
  <c r="H174" i="18"/>
  <c r="J174" i="18" s="1"/>
  <c r="H175" i="18"/>
  <c r="J175" i="18" s="1"/>
  <c r="H176" i="18"/>
  <c r="J176" i="18" s="1"/>
  <c r="H177" i="18"/>
  <c r="J177" i="18" s="1"/>
  <c r="H178" i="18"/>
  <c r="J178" i="18" s="1"/>
  <c r="H179" i="18"/>
  <c r="J179" i="18" s="1"/>
  <c r="H180" i="18"/>
  <c r="J180" i="18" s="1"/>
  <c r="H181" i="18"/>
  <c r="J181" i="18" s="1"/>
  <c r="H182" i="18"/>
  <c r="J182" i="18" s="1"/>
  <c r="H183" i="18"/>
  <c r="J183" i="18" s="1"/>
  <c r="H184" i="18"/>
  <c r="J184" i="18" s="1"/>
  <c r="H185" i="18"/>
  <c r="J185" i="18" s="1"/>
  <c r="H186" i="18"/>
  <c r="J186" i="18" s="1"/>
  <c r="H187" i="18"/>
  <c r="J187" i="18" s="1"/>
  <c r="H188" i="18"/>
  <c r="J188" i="18" s="1"/>
  <c r="H189" i="18"/>
  <c r="J189" i="18" s="1"/>
  <c r="H190" i="18"/>
  <c r="J190" i="18" s="1"/>
  <c r="H191" i="18"/>
  <c r="J191" i="18" s="1"/>
  <c r="H192" i="18"/>
  <c r="J192" i="18" s="1"/>
  <c r="H193" i="18"/>
  <c r="J193" i="18" s="1"/>
  <c r="H194" i="18"/>
  <c r="J194" i="18" s="1"/>
  <c r="H195" i="18"/>
  <c r="J195" i="18" s="1"/>
  <c r="H196" i="18"/>
  <c r="J196" i="18" s="1"/>
  <c r="H197" i="18"/>
  <c r="J197" i="18" s="1"/>
  <c r="H198" i="18"/>
  <c r="J198" i="18" s="1"/>
  <c r="H199" i="18"/>
  <c r="J199" i="18" s="1"/>
  <c r="H200" i="18"/>
  <c r="J200" i="18" s="1"/>
  <c r="H201" i="18"/>
  <c r="J201" i="18" s="1"/>
  <c r="H202" i="18"/>
  <c r="J202" i="18" s="1"/>
  <c r="H203" i="18"/>
  <c r="J203" i="18" s="1"/>
  <c r="H204" i="18"/>
  <c r="J204" i="18" s="1"/>
  <c r="H205" i="18"/>
  <c r="J205" i="18" s="1"/>
  <c r="H206" i="18"/>
  <c r="J206" i="18" s="1"/>
  <c r="H207" i="18"/>
  <c r="J207" i="18" s="1"/>
  <c r="H208" i="18"/>
  <c r="J208" i="18" s="1"/>
  <c r="H209" i="18"/>
  <c r="J209" i="18" s="1"/>
  <c r="H210" i="18"/>
  <c r="J210" i="18" s="1"/>
  <c r="H211" i="18"/>
  <c r="J211" i="18" s="1"/>
  <c r="H212" i="18"/>
  <c r="J212" i="18" s="1"/>
  <c r="H213" i="18"/>
  <c r="J213" i="18" s="1"/>
  <c r="H214" i="18"/>
  <c r="J214" i="18" s="1"/>
  <c r="H215" i="18"/>
  <c r="J215" i="18" s="1"/>
  <c r="H216" i="18"/>
  <c r="J216" i="18" s="1"/>
  <c r="H217" i="18"/>
  <c r="J217" i="18" s="1"/>
  <c r="H218" i="18"/>
  <c r="J218" i="18" s="1"/>
  <c r="H219" i="18"/>
  <c r="J219" i="18" s="1"/>
  <c r="H220" i="18"/>
  <c r="J220" i="18" s="1"/>
  <c r="H221" i="18"/>
  <c r="J221" i="18" s="1"/>
  <c r="H222" i="18"/>
  <c r="J222" i="18" s="1"/>
  <c r="H223" i="18"/>
  <c r="J223" i="18" s="1"/>
  <c r="H224" i="18"/>
  <c r="J224" i="18" s="1"/>
  <c r="H225" i="18"/>
  <c r="J225" i="18" s="1"/>
  <c r="H226" i="18"/>
  <c r="J226" i="18" s="1"/>
  <c r="H227" i="18"/>
  <c r="J227" i="18" s="1"/>
  <c r="H228" i="18"/>
  <c r="J228" i="18" s="1"/>
  <c r="H229" i="18"/>
  <c r="J229" i="18" s="1"/>
  <c r="H230" i="18"/>
  <c r="J230" i="18" s="1"/>
  <c r="H231" i="18"/>
  <c r="J231" i="18" s="1"/>
  <c r="H232" i="18"/>
  <c r="J232" i="18" s="1"/>
  <c r="H233" i="18"/>
  <c r="J233" i="18" s="1"/>
  <c r="H234" i="18"/>
  <c r="J234" i="18" s="1"/>
  <c r="H235" i="18"/>
  <c r="J235" i="18" s="1"/>
  <c r="H236" i="18"/>
  <c r="J236" i="18" s="1"/>
  <c r="H237" i="18"/>
  <c r="J237" i="18" s="1"/>
  <c r="H238" i="18"/>
  <c r="J238" i="18" s="1"/>
  <c r="H239" i="18"/>
  <c r="J239" i="18" s="1"/>
  <c r="H240" i="18"/>
  <c r="J240" i="18" s="1"/>
  <c r="H241" i="18"/>
  <c r="J241" i="18" s="1"/>
  <c r="H242" i="18"/>
  <c r="J242" i="18" s="1"/>
  <c r="H243" i="18"/>
  <c r="J243" i="18" s="1"/>
  <c r="H244" i="18"/>
  <c r="J244" i="18" s="1"/>
  <c r="H245" i="18"/>
  <c r="J245" i="18" s="1"/>
  <c r="H246" i="18"/>
  <c r="J246" i="18" s="1"/>
  <c r="H247" i="18"/>
  <c r="J247" i="18" s="1"/>
  <c r="H248" i="18"/>
  <c r="J248" i="18" s="1"/>
  <c r="H249" i="18"/>
  <c r="J249" i="18" s="1"/>
  <c r="H250" i="18"/>
  <c r="J250" i="18" s="1"/>
  <c r="H251" i="18"/>
  <c r="J251" i="18" s="1"/>
  <c r="H252" i="18"/>
  <c r="J252" i="18" s="1"/>
  <c r="H253" i="18"/>
  <c r="J253" i="18" s="1"/>
  <c r="H254" i="18"/>
  <c r="J254" i="18" s="1"/>
  <c r="H255" i="18"/>
  <c r="J255" i="18" s="1"/>
  <c r="H256" i="18"/>
  <c r="J256" i="18" s="1"/>
  <c r="H257" i="18"/>
  <c r="J257" i="18" s="1"/>
  <c r="H258" i="18"/>
  <c r="J258" i="18" s="1"/>
  <c r="H259" i="18"/>
  <c r="J259" i="18" s="1"/>
  <c r="H260" i="18"/>
  <c r="J260" i="18" s="1"/>
  <c r="H261" i="18"/>
  <c r="J261" i="18" s="1"/>
  <c r="H262" i="18"/>
  <c r="J262" i="18" s="1"/>
  <c r="H263" i="18"/>
  <c r="J263" i="18" s="1"/>
  <c r="H264" i="18"/>
  <c r="J264" i="18" s="1"/>
  <c r="H265" i="18"/>
  <c r="J265" i="18" s="1"/>
  <c r="H266" i="18"/>
  <c r="J266" i="18" s="1"/>
  <c r="H267" i="18"/>
  <c r="J267" i="18" s="1"/>
  <c r="H268" i="18"/>
  <c r="J268" i="18" s="1"/>
  <c r="H269" i="18"/>
  <c r="J269" i="18" s="1"/>
  <c r="H270" i="18"/>
  <c r="J270" i="18" s="1"/>
  <c r="H271" i="18"/>
  <c r="J271" i="18" s="1"/>
  <c r="H272" i="18"/>
  <c r="J272" i="18" s="1"/>
  <c r="H273" i="18"/>
  <c r="J273" i="18" s="1"/>
  <c r="H274" i="18"/>
  <c r="J274" i="18" s="1"/>
  <c r="H275" i="18"/>
  <c r="J275" i="18" s="1"/>
  <c r="H276" i="18"/>
  <c r="J276" i="18" s="1"/>
  <c r="H277" i="18"/>
  <c r="J277" i="18" s="1"/>
  <c r="H278" i="18"/>
  <c r="J278" i="18" s="1"/>
  <c r="H279" i="18"/>
  <c r="J279" i="18" s="1"/>
  <c r="H280" i="18"/>
  <c r="J280" i="18" s="1"/>
  <c r="H281" i="18"/>
  <c r="J281" i="18" s="1"/>
  <c r="H282" i="18"/>
  <c r="J282" i="18" s="1"/>
  <c r="H283" i="18"/>
  <c r="J283" i="18" s="1"/>
  <c r="H284" i="18"/>
  <c r="J284" i="18" s="1"/>
  <c r="H285" i="18"/>
  <c r="J285" i="18" s="1"/>
  <c r="H286" i="18"/>
  <c r="J286" i="18" s="1"/>
  <c r="H287" i="18"/>
  <c r="J287" i="18" s="1"/>
  <c r="H288" i="18"/>
  <c r="J288" i="18" s="1"/>
  <c r="H289" i="18"/>
  <c r="J289" i="18" s="1"/>
  <c r="H290" i="18"/>
  <c r="J290" i="18" s="1"/>
  <c r="H291" i="18"/>
  <c r="J291" i="18" s="1"/>
  <c r="H292" i="18"/>
  <c r="J292" i="18" s="1"/>
  <c r="H293" i="18"/>
  <c r="J293" i="18" s="1"/>
  <c r="H294" i="18"/>
  <c r="J294" i="18" s="1"/>
  <c r="H295" i="18"/>
  <c r="J295" i="18" s="1"/>
  <c r="H296" i="18"/>
  <c r="J296" i="18" s="1"/>
  <c r="H297" i="18"/>
  <c r="J297" i="18" s="1"/>
  <c r="H298" i="18"/>
  <c r="J298" i="18" s="1"/>
  <c r="H299" i="18"/>
  <c r="J299" i="18" s="1"/>
  <c r="H300" i="18"/>
  <c r="J300" i="18" s="1"/>
  <c r="H301" i="18"/>
  <c r="J301" i="18" s="1"/>
  <c r="H302" i="18"/>
  <c r="J302" i="18" s="1"/>
  <c r="H303" i="18"/>
  <c r="J303" i="18" s="1"/>
  <c r="H304" i="18"/>
  <c r="J304" i="18" s="1"/>
  <c r="H305" i="18"/>
  <c r="J305" i="18" s="1"/>
  <c r="H306" i="18"/>
  <c r="J306" i="18" s="1"/>
  <c r="H307" i="18"/>
  <c r="J307" i="18" s="1"/>
  <c r="H308" i="18"/>
  <c r="J308" i="18" s="1"/>
  <c r="H309" i="18"/>
  <c r="J309" i="18" s="1"/>
  <c r="H9" i="18"/>
  <c r="J9" i="18" s="1"/>
  <c r="G10" i="18"/>
  <c r="I10" i="18" s="1"/>
  <c r="G11" i="18"/>
  <c r="I11" i="18" s="1"/>
  <c r="G12" i="18"/>
  <c r="I12" i="18" s="1"/>
  <c r="G13" i="18"/>
  <c r="I13" i="18" s="1"/>
  <c r="G14" i="18"/>
  <c r="I14" i="18" s="1"/>
  <c r="G15" i="18"/>
  <c r="I15" i="18" s="1"/>
  <c r="G16" i="18"/>
  <c r="I16" i="18" s="1"/>
  <c r="G17" i="18"/>
  <c r="I17" i="18" s="1"/>
  <c r="G18" i="18"/>
  <c r="I18" i="18" s="1"/>
  <c r="G19" i="18"/>
  <c r="I19" i="18" s="1"/>
  <c r="G20" i="18"/>
  <c r="I20" i="18" s="1"/>
  <c r="G21" i="18"/>
  <c r="I21" i="18" s="1"/>
  <c r="G22" i="18"/>
  <c r="I22" i="18" s="1"/>
  <c r="G23" i="18"/>
  <c r="I23" i="18" s="1"/>
  <c r="G24" i="18"/>
  <c r="I24" i="18" s="1"/>
  <c r="G25" i="18"/>
  <c r="I25" i="18" s="1"/>
  <c r="G26" i="18"/>
  <c r="I26" i="18" s="1"/>
  <c r="G27" i="18"/>
  <c r="I27" i="18" s="1"/>
  <c r="G28" i="18"/>
  <c r="I28" i="18" s="1"/>
  <c r="G29" i="18"/>
  <c r="I29" i="18" s="1"/>
  <c r="G30" i="18"/>
  <c r="I30" i="18" s="1"/>
  <c r="G31" i="18"/>
  <c r="I31" i="18" s="1"/>
  <c r="G32" i="18"/>
  <c r="I32" i="18" s="1"/>
  <c r="G33" i="18"/>
  <c r="I33" i="18" s="1"/>
  <c r="G34" i="18"/>
  <c r="I34" i="18" s="1"/>
  <c r="G35" i="18"/>
  <c r="I35" i="18" s="1"/>
  <c r="G36" i="18"/>
  <c r="I36" i="18" s="1"/>
  <c r="G37" i="18"/>
  <c r="I37" i="18" s="1"/>
  <c r="G38" i="18"/>
  <c r="I38" i="18" s="1"/>
  <c r="G39" i="18"/>
  <c r="I39" i="18" s="1"/>
  <c r="G40" i="18"/>
  <c r="I40" i="18" s="1"/>
  <c r="G41" i="18"/>
  <c r="I41" i="18" s="1"/>
  <c r="G42" i="18"/>
  <c r="I42" i="18" s="1"/>
  <c r="G43" i="18"/>
  <c r="I43" i="18" s="1"/>
  <c r="G44" i="18"/>
  <c r="I44" i="18" s="1"/>
  <c r="G45" i="18"/>
  <c r="I45" i="18" s="1"/>
  <c r="G46" i="18"/>
  <c r="I46" i="18" s="1"/>
  <c r="G47" i="18"/>
  <c r="I47" i="18" s="1"/>
  <c r="G48" i="18"/>
  <c r="I48" i="18" s="1"/>
  <c r="G49" i="18"/>
  <c r="I49" i="18" s="1"/>
  <c r="G50" i="18"/>
  <c r="I50" i="18" s="1"/>
  <c r="G51" i="18"/>
  <c r="I51" i="18" s="1"/>
  <c r="G52" i="18"/>
  <c r="I52" i="18" s="1"/>
  <c r="G53" i="18"/>
  <c r="I53" i="18" s="1"/>
  <c r="G54" i="18"/>
  <c r="I54" i="18" s="1"/>
  <c r="G55" i="18"/>
  <c r="I55" i="18" s="1"/>
  <c r="G56" i="18"/>
  <c r="I56" i="18" s="1"/>
  <c r="G57" i="18"/>
  <c r="I57" i="18" s="1"/>
  <c r="G58" i="18"/>
  <c r="I58" i="18" s="1"/>
  <c r="G59" i="18"/>
  <c r="I59" i="18" s="1"/>
  <c r="G60" i="18"/>
  <c r="I60" i="18" s="1"/>
  <c r="G61" i="18"/>
  <c r="I61" i="18" s="1"/>
  <c r="G62" i="18"/>
  <c r="I62" i="18" s="1"/>
  <c r="G63" i="18"/>
  <c r="I63" i="18" s="1"/>
  <c r="G64" i="18"/>
  <c r="I64" i="18" s="1"/>
  <c r="G65" i="18"/>
  <c r="I65" i="18" s="1"/>
  <c r="G66" i="18"/>
  <c r="I66" i="18" s="1"/>
  <c r="G67" i="18"/>
  <c r="I67" i="18" s="1"/>
  <c r="G68" i="18"/>
  <c r="I68" i="18" s="1"/>
  <c r="G69" i="18"/>
  <c r="I69" i="18" s="1"/>
  <c r="G70" i="18"/>
  <c r="I70" i="18" s="1"/>
  <c r="G71" i="18"/>
  <c r="I71" i="18" s="1"/>
  <c r="G72" i="18"/>
  <c r="I72" i="18" s="1"/>
  <c r="G73" i="18"/>
  <c r="I73" i="18" s="1"/>
  <c r="G74" i="18"/>
  <c r="I74" i="18" s="1"/>
  <c r="G75" i="18"/>
  <c r="I75" i="18" s="1"/>
  <c r="G76" i="18"/>
  <c r="I76" i="18" s="1"/>
  <c r="G77" i="18"/>
  <c r="I77" i="18" s="1"/>
  <c r="G78" i="18"/>
  <c r="I78" i="18" s="1"/>
  <c r="G79" i="18"/>
  <c r="I79" i="18" s="1"/>
  <c r="G80" i="18"/>
  <c r="I80" i="18" s="1"/>
  <c r="G81" i="18"/>
  <c r="I81" i="18" s="1"/>
  <c r="G82" i="18"/>
  <c r="I82" i="18" s="1"/>
  <c r="G83" i="18"/>
  <c r="I83" i="18" s="1"/>
  <c r="G84" i="18"/>
  <c r="I84" i="18" s="1"/>
  <c r="G85" i="18"/>
  <c r="I85" i="18" s="1"/>
  <c r="G86" i="18"/>
  <c r="I86" i="18" s="1"/>
  <c r="G87" i="18"/>
  <c r="I87" i="18" s="1"/>
  <c r="G88" i="18"/>
  <c r="I88" i="18" s="1"/>
  <c r="G89" i="18"/>
  <c r="I89" i="18" s="1"/>
  <c r="G90" i="18"/>
  <c r="I90" i="18" s="1"/>
  <c r="G91" i="18"/>
  <c r="I91" i="18" s="1"/>
  <c r="G92" i="18"/>
  <c r="I92" i="18" s="1"/>
  <c r="G93" i="18"/>
  <c r="I93" i="18" s="1"/>
  <c r="G94" i="18"/>
  <c r="I94" i="18" s="1"/>
  <c r="G95" i="18"/>
  <c r="I95" i="18" s="1"/>
  <c r="G96" i="18"/>
  <c r="I96" i="18" s="1"/>
  <c r="G97" i="18"/>
  <c r="I97" i="18" s="1"/>
  <c r="G98" i="18"/>
  <c r="I98" i="18" s="1"/>
  <c r="G99" i="18"/>
  <c r="I99" i="18" s="1"/>
  <c r="G100" i="18"/>
  <c r="I100" i="18" s="1"/>
  <c r="G101" i="18"/>
  <c r="I101" i="18" s="1"/>
  <c r="G102" i="18"/>
  <c r="I102" i="18" s="1"/>
  <c r="G103" i="18"/>
  <c r="I103" i="18" s="1"/>
  <c r="G104" i="18"/>
  <c r="I104" i="18" s="1"/>
  <c r="G105" i="18"/>
  <c r="I105" i="18" s="1"/>
  <c r="G106" i="18"/>
  <c r="I106" i="18" s="1"/>
  <c r="G107" i="18"/>
  <c r="I107" i="18" s="1"/>
  <c r="G108" i="18"/>
  <c r="I108" i="18" s="1"/>
  <c r="G109" i="18"/>
  <c r="I109" i="18" s="1"/>
  <c r="G110" i="18"/>
  <c r="I110" i="18" s="1"/>
  <c r="G111" i="18"/>
  <c r="I111" i="18" s="1"/>
  <c r="G112" i="18"/>
  <c r="I112" i="18" s="1"/>
  <c r="G113" i="18"/>
  <c r="I113" i="18" s="1"/>
  <c r="G114" i="18"/>
  <c r="I114" i="18" s="1"/>
  <c r="G115" i="18"/>
  <c r="I115" i="18" s="1"/>
  <c r="G116" i="18"/>
  <c r="I116" i="18" s="1"/>
  <c r="G117" i="18"/>
  <c r="I117" i="18" s="1"/>
  <c r="G118" i="18"/>
  <c r="I118" i="18" s="1"/>
  <c r="G119" i="18"/>
  <c r="I119" i="18" s="1"/>
  <c r="G120" i="18"/>
  <c r="I120" i="18" s="1"/>
  <c r="G121" i="18"/>
  <c r="I121" i="18" s="1"/>
  <c r="G122" i="18"/>
  <c r="I122" i="18" s="1"/>
  <c r="G123" i="18"/>
  <c r="I123" i="18" s="1"/>
  <c r="G124" i="18"/>
  <c r="I124" i="18" s="1"/>
  <c r="G125" i="18"/>
  <c r="I125" i="18" s="1"/>
  <c r="G126" i="18"/>
  <c r="I126" i="18" s="1"/>
  <c r="G127" i="18"/>
  <c r="I127" i="18" s="1"/>
  <c r="G128" i="18"/>
  <c r="I128" i="18" s="1"/>
  <c r="G129" i="18"/>
  <c r="I129" i="18" s="1"/>
  <c r="G130" i="18"/>
  <c r="I130" i="18" s="1"/>
  <c r="G131" i="18"/>
  <c r="I131" i="18" s="1"/>
  <c r="G132" i="18"/>
  <c r="I132" i="18" s="1"/>
  <c r="G133" i="18"/>
  <c r="I133" i="18" s="1"/>
  <c r="G134" i="18"/>
  <c r="I134" i="18" s="1"/>
  <c r="G135" i="18"/>
  <c r="I135" i="18" s="1"/>
  <c r="G136" i="18"/>
  <c r="I136" i="18" s="1"/>
  <c r="G137" i="18"/>
  <c r="I137" i="18" s="1"/>
  <c r="G138" i="18"/>
  <c r="I138" i="18" s="1"/>
  <c r="G139" i="18"/>
  <c r="I139" i="18" s="1"/>
  <c r="G140" i="18"/>
  <c r="I140" i="18" s="1"/>
  <c r="G141" i="18"/>
  <c r="I141" i="18" s="1"/>
  <c r="G142" i="18"/>
  <c r="I142" i="18" s="1"/>
  <c r="G143" i="18"/>
  <c r="I143" i="18" s="1"/>
  <c r="G144" i="18"/>
  <c r="I144" i="18" s="1"/>
  <c r="G145" i="18"/>
  <c r="I145" i="18" s="1"/>
  <c r="G146" i="18"/>
  <c r="I146" i="18" s="1"/>
  <c r="G147" i="18"/>
  <c r="I147" i="18" s="1"/>
  <c r="G148" i="18"/>
  <c r="I148" i="18" s="1"/>
  <c r="G149" i="18"/>
  <c r="I149" i="18" s="1"/>
  <c r="G150" i="18"/>
  <c r="I150" i="18" s="1"/>
  <c r="G151" i="18"/>
  <c r="I151" i="18" s="1"/>
  <c r="G152" i="18"/>
  <c r="I152" i="18" s="1"/>
  <c r="G153" i="18"/>
  <c r="I153" i="18" s="1"/>
  <c r="G154" i="18"/>
  <c r="I154" i="18" s="1"/>
  <c r="G155" i="18"/>
  <c r="I155" i="18" s="1"/>
  <c r="G156" i="18"/>
  <c r="I156" i="18" s="1"/>
  <c r="G157" i="18"/>
  <c r="I157" i="18" s="1"/>
  <c r="G158" i="18"/>
  <c r="I158" i="18" s="1"/>
  <c r="G159" i="18"/>
  <c r="I159" i="18" s="1"/>
  <c r="G160" i="18"/>
  <c r="I160" i="18" s="1"/>
  <c r="G161" i="18"/>
  <c r="I161" i="18" s="1"/>
  <c r="G162" i="18"/>
  <c r="I162" i="18" s="1"/>
  <c r="G163" i="18"/>
  <c r="I163" i="18" s="1"/>
  <c r="G164" i="18"/>
  <c r="I164" i="18" s="1"/>
  <c r="G165" i="18"/>
  <c r="I165" i="18" s="1"/>
  <c r="G166" i="18"/>
  <c r="I166" i="18" s="1"/>
  <c r="G167" i="18"/>
  <c r="I167" i="18" s="1"/>
  <c r="G168" i="18"/>
  <c r="I168" i="18" s="1"/>
  <c r="G169" i="18"/>
  <c r="I169" i="18" s="1"/>
  <c r="G170" i="18"/>
  <c r="I170" i="18" s="1"/>
  <c r="G171" i="18"/>
  <c r="I171" i="18" s="1"/>
  <c r="G172" i="18"/>
  <c r="I172" i="18" s="1"/>
  <c r="G173" i="18"/>
  <c r="I173" i="18" s="1"/>
  <c r="G174" i="18"/>
  <c r="I174" i="18" s="1"/>
  <c r="G175" i="18"/>
  <c r="I175" i="18" s="1"/>
  <c r="G176" i="18"/>
  <c r="I176" i="18" s="1"/>
  <c r="G177" i="18"/>
  <c r="I177" i="18" s="1"/>
  <c r="G178" i="18"/>
  <c r="I178" i="18" s="1"/>
  <c r="G179" i="18"/>
  <c r="I179" i="18" s="1"/>
  <c r="G180" i="18"/>
  <c r="I180" i="18" s="1"/>
  <c r="G181" i="18"/>
  <c r="I181" i="18" s="1"/>
  <c r="G182" i="18"/>
  <c r="I182" i="18" s="1"/>
  <c r="G183" i="18"/>
  <c r="I183" i="18" s="1"/>
  <c r="G184" i="18"/>
  <c r="I184" i="18" s="1"/>
  <c r="G185" i="18"/>
  <c r="I185" i="18" s="1"/>
  <c r="G186" i="18"/>
  <c r="I186" i="18" s="1"/>
  <c r="G187" i="18"/>
  <c r="I187" i="18" s="1"/>
  <c r="G188" i="18"/>
  <c r="I188" i="18" s="1"/>
  <c r="G189" i="18"/>
  <c r="I189" i="18" s="1"/>
  <c r="G190" i="18"/>
  <c r="I190" i="18" s="1"/>
  <c r="G191" i="18"/>
  <c r="I191" i="18" s="1"/>
  <c r="G192" i="18"/>
  <c r="I192" i="18" s="1"/>
  <c r="G193" i="18"/>
  <c r="I193" i="18" s="1"/>
  <c r="G194" i="18"/>
  <c r="I194" i="18" s="1"/>
  <c r="G195" i="18"/>
  <c r="I195" i="18" s="1"/>
  <c r="G196" i="18"/>
  <c r="I196" i="18" s="1"/>
  <c r="G197" i="18"/>
  <c r="I197" i="18" s="1"/>
  <c r="G198" i="18"/>
  <c r="I198" i="18" s="1"/>
  <c r="G199" i="18"/>
  <c r="I199" i="18" s="1"/>
  <c r="G200" i="18"/>
  <c r="I200" i="18" s="1"/>
  <c r="G201" i="18"/>
  <c r="I201" i="18" s="1"/>
  <c r="G202" i="18"/>
  <c r="I202" i="18" s="1"/>
  <c r="G203" i="18"/>
  <c r="I203" i="18" s="1"/>
  <c r="G204" i="18"/>
  <c r="I204" i="18" s="1"/>
  <c r="G205" i="18"/>
  <c r="I205" i="18" s="1"/>
  <c r="G206" i="18"/>
  <c r="I206" i="18" s="1"/>
  <c r="G207" i="18"/>
  <c r="I207" i="18" s="1"/>
  <c r="G208" i="18"/>
  <c r="I208" i="18" s="1"/>
  <c r="G209" i="18"/>
  <c r="I209" i="18" s="1"/>
  <c r="G210" i="18"/>
  <c r="I210" i="18" s="1"/>
  <c r="G211" i="18"/>
  <c r="I211" i="18" s="1"/>
  <c r="G212" i="18"/>
  <c r="I212" i="18" s="1"/>
  <c r="G213" i="18"/>
  <c r="I213" i="18" s="1"/>
  <c r="G214" i="18"/>
  <c r="I214" i="18" s="1"/>
  <c r="G215" i="18"/>
  <c r="I215" i="18" s="1"/>
  <c r="G216" i="18"/>
  <c r="I216" i="18" s="1"/>
  <c r="G217" i="18"/>
  <c r="I217" i="18" s="1"/>
  <c r="G218" i="18"/>
  <c r="I218" i="18" s="1"/>
  <c r="G219" i="18"/>
  <c r="I219" i="18" s="1"/>
  <c r="G220" i="18"/>
  <c r="I220" i="18" s="1"/>
  <c r="G221" i="18"/>
  <c r="I221" i="18" s="1"/>
  <c r="G222" i="18"/>
  <c r="I222" i="18" s="1"/>
  <c r="G223" i="18"/>
  <c r="I223" i="18" s="1"/>
  <c r="G224" i="18"/>
  <c r="I224" i="18" s="1"/>
  <c r="G225" i="18"/>
  <c r="I225" i="18" s="1"/>
  <c r="G226" i="18"/>
  <c r="I226" i="18" s="1"/>
  <c r="G227" i="18"/>
  <c r="I227" i="18" s="1"/>
  <c r="G228" i="18"/>
  <c r="I228" i="18" s="1"/>
  <c r="G229" i="18"/>
  <c r="I229" i="18" s="1"/>
  <c r="G230" i="18"/>
  <c r="I230" i="18" s="1"/>
  <c r="G231" i="18"/>
  <c r="I231" i="18" s="1"/>
  <c r="G232" i="18"/>
  <c r="I232" i="18" s="1"/>
  <c r="G233" i="18"/>
  <c r="I233" i="18" s="1"/>
  <c r="G234" i="18"/>
  <c r="I234" i="18" s="1"/>
  <c r="G235" i="18"/>
  <c r="I235" i="18" s="1"/>
  <c r="G236" i="18"/>
  <c r="I236" i="18" s="1"/>
  <c r="G237" i="18"/>
  <c r="I237" i="18" s="1"/>
  <c r="G238" i="18"/>
  <c r="I238" i="18" s="1"/>
  <c r="G239" i="18"/>
  <c r="I239" i="18" s="1"/>
  <c r="G240" i="18"/>
  <c r="I240" i="18" s="1"/>
  <c r="G241" i="18"/>
  <c r="I241" i="18" s="1"/>
  <c r="G242" i="18"/>
  <c r="I242" i="18" s="1"/>
  <c r="G243" i="18"/>
  <c r="I243" i="18" s="1"/>
  <c r="G244" i="18"/>
  <c r="I244" i="18" s="1"/>
  <c r="G245" i="18"/>
  <c r="I245" i="18" s="1"/>
  <c r="G246" i="18"/>
  <c r="I246" i="18" s="1"/>
  <c r="G247" i="18"/>
  <c r="I247" i="18" s="1"/>
  <c r="G248" i="18"/>
  <c r="I248" i="18" s="1"/>
  <c r="G249" i="18"/>
  <c r="I249" i="18" s="1"/>
  <c r="G250" i="18"/>
  <c r="I250" i="18" s="1"/>
  <c r="G251" i="18"/>
  <c r="I251" i="18" s="1"/>
  <c r="G252" i="18"/>
  <c r="I252" i="18" s="1"/>
  <c r="G253" i="18"/>
  <c r="I253" i="18" s="1"/>
  <c r="G254" i="18"/>
  <c r="I254" i="18" s="1"/>
  <c r="G255" i="18"/>
  <c r="I255" i="18" s="1"/>
  <c r="G256" i="18"/>
  <c r="I256" i="18" s="1"/>
  <c r="G257" i="18"/>
  <c r="I257" i="18" s="1"/>
  <c r="G258" i="18"/>
  <c r="I258" i="18" s="1"/>
  <c r="G259" i="18"/>
  <c r="I259" i="18" s="1"/>
  <c r="G260" i="18"/>
  <c r="I260" i="18" s="1"/>
  <c r="G261" i="18"/>
  <c r="I261" i="18" s="1"/>
  <c r="G262" i="18"/>
  <c r="I262" i="18" s="1"/>
  <c r="G263" i="18"/>
  <c r="I263" i="18" s="1"/>
  <c r="G264" i="18"/>
  <c r="I264" i="18" s="1"/>
  <c r="G265" i="18"/>
  <c r="I265" i="18" s="1"/>
  <c r="G266" i="18"/>
  <c r="I266" i="18" s="1"/>
  <c r="G267" i="18"/>
  <c r="I267" i="18" s="1"/>
  <c r="G268" i="18"/>
  <c r="I268" i="18" s="1"/>
  <c r="G269" i="18"/>
  <c r="I269" i="18" s="1"/>
  <c r="G270" i="18"/>
  <c r="I270" i="18" s="1"/>
  <c r="G271" i="18"/>
  <c r="I271" i="18" s="1"/>
  <c r="G272" i="18"/>
  <c r="I272" i="18" s="1"/>
  <c r="G273" i="18"/>
  <c r="I273" i="18" s="1"/>
  <c r="G274" i="18"/>
  <c r="I274" i="18" s="1"/>
  <c r="G275" i="18"/>
  <c r="I275" i="18" s="1"/>
  <c r="G276" i="18"/>
  <c r="I276" i="18" s="1"/>
  <c r="G277" i="18"/>
  <c r="I277" i="18" s="1"/>
  <c r="G278" i="18"/>
  <c r="I278" i="18" s="1"/>
  <c r="G279" i="18"/>
  <c r="I279" i="18" s="1"/>
  <c r="G280" i="18"/>
  <c r="I280" i="18" s="1"/>
  <c r="G281" i="18"/>
  <c r="I281" i="18" s="1"/>
  <c r="G282" i="18"/>
  <c r="I282" i="18" s="1"/>
  <c r="G283" i="18"/>
  <c r="I283" i="18" s="1"/>
  <c r="G284" i="18"/>
  <c r="I284" i="18" s="1"/>
  <c r="G285" i="18"/>
  <c r="I285" i="18" s="1"/>
  <c r="G286" i="18"/>
  <c r="I286" i="18" s="1"/>
  <c r="G287" i="18"/>
  <c r="I287" i="18" s="1"/>
  <c r="G288" i="18"/>
  <c r="I288" i="18" s="1"/>
  <c r="G289" i="18"/>
  <c r="I289" i="18" s="1"/>
  <c r="G290" i="18"/>
  <c r="I290" i="18" s="1"/>
  <c r="G291" i="18"/>
  <c r="I291" i="18" s="1"/>
  <c r="G292" i="18"/>
  <c r="I292" i="18" s="1"/>
  <c r="G293" i="18"/>
  <c r="I293" i="18" s="1"/>
  <c r="G294" i="18"/>
  <c r="I294" i="18" s="1"/>
  <c r="G295" i="18"/>
  <c r="I295" i="18" s="1"/>
  <c r="G296" i="18"/>
  <c r="I296" i="18" s="1"/>
  <c r="G297" i="18"/>
  <c r="I297" i="18" s="1"/>
  <c r="G298" i="18"/>
  <c r="I298" i="18" s="1"/>
  <c r="G299" i="18"/>
  <c r="I299" i="18" s="1"/>
  <c r="G300" i="18"/>
  <c r="I300" i="18" s="1"/>
  <c r="G301" i="18"/>
  <c r="I301" i="18" s="1"/>
  <c r="G302" i="18"/>
  <c r="I302" i="18" s="1"/>
  <c r="G303" i="18"/>
  <c r="I303" i="18" s="1"/>
  <c r="G304" i="18"/>
  <c r="I304" i="18" s="1"/>
  <c r="G305" i="18"/>
  <c r="I305" i="18" s="1"/>
  <c r="G306" i="18"/>
  <c r="I306" i="18" s="1"/>
  <c r="G307" i="18"/>
  <c r="I307" i="18" s="1"/>
  <c r="G308" i="18"/>
  <c r="I308" i="18" s="1"/>
  <c r="G309" i="18"/>
  <c r="I309" i="18" s="1"/>
  <c r="G9" i="18"/>
  <c r="I9" i="18" s="1"/>
  <c r="C310" i="18" l="1"/>
  <c r="L310" i="18"/>
  <c r="N310" i="18" s="1"/>
  <c r="M310" i="18"/>
  <c r="O310" i="18" s="1"/>
  <c r="G310" i="18"/>
  <c r="I310" i="18" s="1"/>
  <c r="H310" i="18"/>
  <c r="J310" i="18" s="1"/>
  <c r="B310" i="18"/>
  <c r="G17" i="19"/>
  <c r="E17" i="19"/>
  <c r="C311" i="18" l="1"/>
  <c r="L311" i="18"/>
  <c r="N311" i="18" s="1"/>
  <c r="M311" i="18"/>
  <c r="O311" i="18" s="1"/>
  <c r="G311" i="18"/>
  <c r="I311" i="18" s="1"/>
  <c r="H311" i="18"/>
  <c r="J311" i="18" s="1"/>
  <c r="B311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/>
  <c r="B155" i="18"/>
  <c r="B156" i="18"/>
  <c r="B157" i="18"/>
  <c r="B158" i="18"/>
  <c r="B159" i="18"/>
  <c r="B160" i="18"/>
  <c r="B161" i="18"/>
  <c r="B162" i="18"/>
  <c r="B163" i="18"/>
  <c r="B164" i="18"/>
  <c r="B165" i="18"/>
  <c r="B166" i="18"/>
  <c r="B167" i="18"/>
  <c r="B168" i="18"/>
  <c r="B169" i="18"/>
  <c r="B170" i="18"/>
  <c r="B171" i="18"/>
  <c r="B172" i="18"/>
  <c r="B173" i="18"/>
  <c r="B174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B206" i="18"/>
  <c r="B207" i="18"/>
  <c r="B208" i="18"/>
  <c r="B209" i="18"/>
  <c r="B210" i="18"/>
  <c r="B211" i="18"/>
  <c r="B212" i="18"/>
  <c r="B213" i="18"/>
  <c r="B214" i="18"/>
  <c r="B215" i="18"/>
  <c r="B216" i="18"/>
  <c r="B217" i="18"/>
  <c r="B218" i="18"/>
  <c r="B219" i="18"/>
  <c r="B220" i="18"/>
  <c r="B221" i="18"/>
  <c r="B222" i="18"/>
  <c r="B223" i="18"/>
  <c r="B224" i="18"/>
  <c r="B225" i="18"/>
  <c r="B226" i="18"/>
  <c r="B227" i="18"/>
  <c r="B228" i="18"/>
  <c r="B229" i="18"/>
  <c r="B230" i="18"/>
  <c r="B231" i="18"/>
  <c r="B232" i="18"/>
  <c r="B233" i="18"/>
  <c r="B234" i="18"/>
  <c r="B235" i="18"/>
  <c r="B236" i="18"/>
  <c r="B237" i="18"/>
  <c r="B238" i="18"/>
  <c r="B239" i="18"/>
  <c r="B240" i="18"/>
  <c r="B241" i="18"/>
  <c r="B242" i="18"/>
  <c r="B243" i="18"/>
  <c r="B244" i="18"/>
  <c r="B245" i="18"/>
  <c r="B246" i="18"/>
  <c r="B247" i="18"/>
  <c r="B248" i="18"/>
  <c r="B249" i="18"/>
  <c r="B250" i="18"/>
  <c r="B251" i="18"/>
  <c r="B252" i="18"/>
  <c r="B253" i="18"/>
  <c r="B254" i="18"/>
  <c r="B255" i="18"/>
  <c r="B256" i="18"/>
  <c r="B257" i="18"/>
  <c r="B258" i="18"/>
  <c r="B259" i="18"/>
  <c r="B260" i="18"/>
  <c r="B261" i="18"/>
  <c r="B262" i="18"/>
  <c r="B263" i="18"/>
  <c r="B264" i="18"/>
  <c r="B265" i="18"/>
  <c r="B266" i="18"/>
  <c r="B267" i="18"/>
  <c r="B268" i="18"/>
  <c r="B269" i="18"/>
  <c r="B270" i="18"/>
  <c r="B271" i="18"/>
  <c r="B272" i="18"/>
  <c r="B273" i="18"/>
  <c r="B274" i="18"/>
  <c r="B275" i="18"/>
  <c r="B276" i="18"/>
  <c r="B277" i="18"/>
  <c r="B278" i="18"/>
  <c r="B279" i="18"/>
  <c r="B280" i="18"/>
  <c r="B281" i="18"/>
  <c r="B282" i="18"/>
  <c r="B283" i="18"/>
  <c r="B284" i="18"/>
  <c r="B285" i="18"/>
  <c r="B286" i="18"/>
  <c r="B287" i="18"/>
  <c r="B288" i="18"/>
  <c r="B289" i="18"/>
  <c r="B290" i="18"/>
  <c r="B291" i="18"/>
  <c r="B292" i="18"/>
  <c r="B293" i="18"/>
  <c r="B294" i="18"/>
  <c r="B295" i="18"/>
  <c r="B296" i="18"/>
  <c r="B297" i="18"/>
  <c r="B298" i="18"/>
  <c r="B299" i="18"/>
  <c r="B300" i="18"/>
  <c r="B301" i="18"/>
  <c r="B302" i="18"/>
  <c r="B303" i="18"/>
  <c r="B304" i="18"/>
  <c r="B305" i="18"/>
  <c r="B306" i="18"/>
  <c r="B307" i="18"/>
  <c r="B308" i="18"/>
  <c r="B309" i="18"/>
  <c r="B9" i="18"/>
  <c r="C312" i="18" l="1"/>
  <c r="L312" i="18"/>
  <c r="N312" i="18" s="1"/>
  <c r="M312" i="18"/>
  <c r="O312" i="18" s="1"/>
  <c r="H312" i="18"/>
  <c r="J312" i="18" s="1"/>
  <c r="G312" i="18"/>
  <c r="I312" i="18" s="1"/>
  <c r="B312" i="18"/>
  <c r="C9" i="18"/>
  <c r="E2" i="18"/>
  <c r="E3" i="18"/>
  <c r="D224" i="18" s="1"/>
  <c r="C17" i="19"/>
  <c r="C313" i="18" l="1"/>
  <c r="L313" i="18"/>
  <c r="N313" i="18" s="1"/>
  <c r="O308" i="9" s="1"/>
  <c r="M313" i="18"/>
  <c r="O313" i="18" s="1"/>
  <c r="H313" i="18"/>
  <c r="J313" i="18" s="1"/>
  <c r="G313" i="18"/>
  <c r="I313" i="18" s="1"/>
  <c r="I308" i="9" s="1"/>
  <c r="B313" i="18"/>
  <c r="D313" i="18" s="1"/>
  <c r="C308" i="9" s="1"/>
  <c r="D58" i="18"/>
  <c r="D215" i="18"/>
  <c r="D110" i="18"/>
  <c r="D94" i="18"/>
  <c r="D202" i="18"/>
  <c r="D9" i="18"/>
  <c r="D35" i="18"/>
  <c r="D143" i="18"/>
  <c r="D251" i="18"/>
  <c r="D72" i="18"/>
  <c r="D180" i="18"/>
  <c r="D288" i="18"/>
  <c r="D13" i="18"/>
  <c r="D121" i="18"/>
  <c r="D229" i="18"/>
  <c r="D134" i="18"/>
  <c r="D75" i="18"/>
  <c r="D183" i="18"/>
  <c r="D291" i="18"/>
  <c r="D29" i="18"/>
  <c r="D66" i="18"/>
  <c r="D282" i="18"/>
  <c r="D223" i="18"/>
  <c r="D285" i="18"/>
  <c r="D16" i="18"/>
  <c r="D124" i="18"/>
  <c r="D232" i="18"/>
  <c r="D98" i="18"/>
  <c r="D65" i="18"/>
  <c r="D173" i="18"/>
  <c r="D281" i="18"/>
  <c r="D102" i="18"/>
  <c r="D210" i="18"/>
  <c r="D14" i="18"/>
  <c r="D43" i="18"/>
  <c r="D151" i="18"/>
  <c r="D259" i="18"/>
  <c r="D260" i="18"/>
  <c r="D105" i="18"/>
  <c r="D213" i="18"/>
  <c r="D32" i="18"/>
  <c r="D166" i="18"/>
  <c r="D266" i="18"/>
  <c r="D36" i="18"/>
  <c r="D252" i="18"/>
  <c r="D85" i="18"/>
  <c r="D39" i="18"/>
  <c r="D255" i="18"/>
  <c r="D196" i="18"/>
  <c r="D137" i="18"/>
  <c r="D174" i="18"/>
  <c r="D115" i="18"/>
  <c r="D69" i="18"/>
  <c r="D22" i="18"/>
  <c r="D130" i="18"/>
  <c r="D238" i="18"/>
  <c r="D122" i="18"/>
  <c r="D71" i="18"/>
  <c r="D179" i="18"/>
  <c r="D287" i="18"/>
  <c r="D108" i="18"/>
  <c r="D216" i="18"/>
  <c r="D44" i="18"/>
  <c r="D49" i="18"/>
  <c r="D157" i="18"/>
  <c r="D265" i="18"/>
  <c r="D284" i="18"/>
  <c r="D111" i="18"/>
  <c r="D219" i="18"/>
  <c r="D176" i="18"/>
  <c r="D274" i="18"/>
  <c r="D107" i="18"/>
  <c r="D144" i="18"/>
  <c r="D182" i="18"/>
  <c r="D193" i="18"/>
  <c r="D307" i="18"/>
  <c r="D147" i="18"/>
  <c r="D88" i="18"/>
  <c r="D304" i="18"/>
  <c r="D245" i="18"/>
  <c r="D302" i="18"/>
  <c r="D177" i="18"/>
  <c r="D52" i="18"/>
  <c r="D160" i="18"/>
  <c r="D268" i="18"/>
  <c r="D242" i="18"/>
  <c r="D101" i="18"/>
  <c r="D209" i="18"/>
  <c r="D30" i="18"/>
  <c r="D138" i="18"/>
  <c r="D246" i="18"/>
  <c r="D158" i="18"/>
  <c r="D79" i="18"/>
  <c r="D187" i="18"/>
  <c r="D295" i="18"/>
  <c r="D33" i="18"/>
  <c r="D141" i="18"/>
  <c r="D249" i="18"/>
  <c r="D200" i="18"/>
  <c r="D56" i="18"/>
  <c r="D64" i="18"/>
  <c r="D208" i="18"/>
  <c r="D290" i="18"/>
  <c r="D149" i="18"/>
  <c r="D257" i="18"/>
  <c r="D293" i="18"/>
  <c r="D42" i="18"/>
  <c r="D78" i="18"/>
  <c r="D186" i="18"/>
  <c r="D222" i="18"/>
  <c r="D258" i="18"/>
  <c r="D294" i="18"/>
  <c r="D68" i="18"/>
  <c r="D206" i="18"/>
  <c r="D19" i="18"/>
  <c r="D55" i="18"/>
  <c r="D91" i="18"/>
  <c r="D127" i="18"/>
  <c r="D163" i="18"/>
  <c r="D199" i="18"/>
  <c r="D235" i="18"/>
  <c r="D271" i="18"/>
  <c r="D20" i="18"/>
  <c r="D164" i="18"/>
  <c r="D308" i="18"/>
  <c r="D45" i="18"/>
  <c r="D81" i="18"/>
  <c r="D117" i="18"/>
  <c r="D153" i="18"/>
  <c r="D189" i="18"/>
  <c r="D225" i="18"/>
  <c r="D261" i="18"/>
  <c r="D297" i="18"/>
  <c r="D80" i="18"/>
  <c r="D312" i="18"/>
  <c r="D310" i="18"/>
  <c r="C305" i="9" s="1"/>
  <c r="D311" i="18"/>
  <c r="C306" i="9" s="1"/>
  <c r="D136" i="18"/>
  <c r="D244" i="18"/>
  <c r="D299" i="18"/>
  <c r="D77" i="18"/>
  <c r="D185" i="18"/>
  <c r="D114" i="18"/>
  <c r="D70" i="18"/>
  <c r="D214" i="18"/>
  <c r="D170" i="18"/>
  <c r="D83" i="18"/>
  <c r="D191" i="18"/>
  <c r="D12" i="18"/>
  <c r="D156" i="18"/>
  <c r="D264" i="18"/>
  <c r="D230" i="18"/>
  <c r="D61" i="18"/>
  <c r="D169" i="18"/>
  <c r="D277" i="18"/>
  <c r="D188" i="18"/>
  <c r="D15" i="18"/>
  <c r="D51" i="18"/>
  <c r="D87" i="18"/>
  <c r="D159" i="18"/>
  <c r="D195" i="18"/>
  <c r="D231" i="18"/>
  <c r="D267" i="18"/>
  <c r="D303" i="18"/>
  <c r="D104" i="18"/>
  <c r="D248" i="18"/>
  <c r="E180" i="18"/>
  <c r="E18" i="18"/>
  <c r="E210" i="18"/>
  <c r="E72" i="18"/>
  <c r="E300" i="18"/>
  <c r="E144" i="18"/>
  <c r="E216" i="18"/>
  <c r="E78" i="18"/>
  <c r="E307" i="18"/>
  <c r="E271" i="18"/>
  <c r="E235" i="18"/>
  <c r="E199" i="18"/>
  <c r="E163" i="18"/>
  <c r="E127" i="18"/>
  <c r="E91" i="18"/>
  <c r="E55" i="18"/>
  <c r="E294" i="18"/>
  <c r="E156" i="18"/>
  <c r="E186" i="18"/>
  <c r="E42" i="18"/>
  <c r="E270" i="18"/>
  <c r="E114" i="18"/>
  <c r="E192" i="18"/>
  <c r="E54" i="18"/>
  <c r="E276" i="18"/>
  <c r="E132" i="18"/>
  <c r="E306" i="18"/>
  <c r="E162" i="18"/>
  <c r="E24" i="18"/>
  <c r="E246" i="18"/>
  <c r="E90" i="18"/>
  <c r="E312" i="18"/>
  <c r="E174" i="18"/>
  <c r="E36" i="18"/>
  <c r="E252" i="18"/>
  <c r="E108" i="18"/>
  <c r="E282" i="18"/>
  <c r="E138" i="18"/>
  <c r="E222" i="18"/>
  <c r="E66" i="18"/>
  <c r="E288" i="18"/>
  <c r="E150" i="18"/>
  <c r="E204" i="18"/>
  <c r="E60" i="18"/>
  <c r="E234" i="18"/>
  <c r="E96" i="18"/>
  <c r="E168" i="18"/>
  <c r="E30" i="18"/>
  <c r="E240" i="18"/>
  <c r="E102" i="18"/>
  <c r="E12" i="18"/>
  <c r="E84" i="18"/>
  <c r="E283" i="18"/>
  <c r="E241" i="18"/>
  <c r="E193" i="18"/>
  <c r="E151" i="18"/>
  <c r="E109" i="18"/>
  <c r="E67" i="18"/>
  <c r="E25" i="18"/>
  <c r="E287" i="18"/>
  <c r="E251" i="18"/>
  <c r="E215" i="18"/>
  <c r="E179" i="18"/>
  <c r="E143" i="18"/>
  <c r="E107" i="18"/>
  <c r="E71" i="18"/>
  <c r="E35" i="18"/>
  <c r="E298" i="18"/>
  <c r="E262" i="18"/>
  <c r="E226" i="18"/>
  <c r="E190" i="18"/>
  <c r="E154" i="18"/>
  <c r="E118" i="18"/>
  <c r="E82" i="18"/>
  <c r="E46" i="18"/>
  <c r="E10" i="18"/>
  <c r="E309" i="18"/>
  <c r="E273" i="18"/>
  <c r="E237" i="18"/>
  <c r="E201" i="18"/>
  <c r="E165" i="18"/>
  <c r="E129" i="18"/>
  <c r="E93" i="18"/>
  <c r="E57" i="18"/>
  <c r="E21" i="18"/>
  <c r="E278" i="18"/>
  <c r="E242" i="18"/>
  <c r="E206" i="18"/>
  <c r="E170" i="18"/>
  <c r="E134" i="18"/>
  <c r="E98" i="18"/>
  <c r="E62" i="18"/>
  <c r="E26" i="18"/>
  <c r="E272" i="18"/>
  <c r="E236" i="18"/>
  <c r="E164" i="18"/>
  <c r="E128" i="18"/>
  <c r="E56" i="18"/>
  <c r="E20" i="18"/>
  <c r="E230" i="18"/>
  <c r="E122" i="18"/>
  <c r="E50" i="18"/>
  <c r="E296" i="18"/>
  <c r="E260" i="18"/>
  <c r="E116" i="18"/>
  <c r="E44" i="18"/>
  <c r="E295" i="18"/>
  <c r="E37" i="18"/>
  <c r="E263" i="18"/>
  <c r="E119" i="18"/>
  <c r="E202" i="18"/>
  <c r="E58" i="18"/>
  <c r="E198" i="18"/>
  <c r="E277" i="18"/>
  <c r="E229" i="18"/>
  <c r="E187" i="18"/>
  <c r="E145" i="18"/>
  <c r="E103" i="18"/>
  <c r="E61" i="18"/>
  <c r="E19" i="18"/>
  <c r="E281" i="18"/>
  <c r="E245" i="18"/>
  <c r="E209" i="18"/>
  <c r="E173" i="18"/>
  <c r="E137" i="18"/>
  <c r="E101" i="18"/>
  <c r="E65" i="18"/>
  <c r="E29" i="18"/>
  <c r="E292" i="18"/>
  <c r="E256" i="18"/>
  <c r="E220" i="18"/>
  <c r="E184" i="18"/>
  <c r="E148" i="18"/>
  <c r="E112" i="18"/>
  <c r="E76" i="18"/>
  <c r="E40" i="18"/>
  <c r="E303" i="18"/>
  <c r="E267" i="18"/>
  <c r="E231" i="18"/>
  <c r="E195" i="18"/>
  <c r="E159" i="18"/>
  <c r="E123" i="18"/>
  <c r="E87" i="18"/>
  <c r="E51" i="18"/>
  <c r="E15" i="18"/>
  <c r="E308" i="18"/>
  <c r="E200" i="18"/>
  <c r="E92" i="18"/>
  <c r="E266" i="18"/>
  <c r="E158" i="18"/>
  <c r="E86" i="18"/>
  <c r="E224" i="18"/>
  <c r="E80" i="18"/>
  <c r="E121" i="18"/>
  <c r="E155" i="18"/>
  <c r="E166" i="18"/>
  <c r="E48" i="18"/>
  <c r="E313" i="18"/>
  <c r="E265" i="18"/>
  <c r="E223" i="18"/>
  <c r="E181" i="18"/>
  <c r="E139" i="18"/>
  <c r="E97" i="18"/>
  <c r="E49" i="18"/>
  <c r="E13" i="18"/>
  <c r="E311" i="18"/>
  <c r="E275" i="18"/>
  <c r="E239" i="18"/>
  <c r="E203" i="18"/>
  <c r="E167" i="18"/>
  <c r="E131" i="18"/>
  <c r="E95" i="18"/>
  <c r="E59" i="18"/>
  <c r="E23" i="18"/>
  <c r="E286" i="18"/>
  <c r="E250" i="18"/>
  <c r="E214" i="18"/>
  <c r="E178" i="18"/>
  <c r="E142" i="18"/>
  <c r="E106" i="18"/>
  <c r="E70" i="18"/>
  <c r="E34" i="18"/>
  <c r="E297" i="18"/>
  <c r="E261" i="18"/>
  <c r="E225" i="18"/>
  <c r="E189" i="18"/>
  <c r="E153" i="18"/>
  <c r="E117" i="18"/>
  <c r="E81" i="18"/>
  <c r="E45" i="18"/>
  <c r="E302" i="18"/>
  <c r="E194" i="18"/>
  <c r="E14" i="18"/>
  <c r="E188" i="18"/>
  <c r="E120" i="18"/>
  <c r="E264" i="18"/>
  <c r="E169" i="18"/>
  <c r="E227" i="18"/>
  <c r="E47" i="18"/>
  <c r="E274" i="18"/>
  <c r="E94" i="18"/>
  <c r="E258" i="18"/>
  <c r="E301" i="18"/>
  <c r="E259" i="18"/>
  <c r="E217" i="18"/>
  <c r="E175" i="18"/>
  <c r="E133" i="18"/>
  <c r="E85" i="18"/>
  <c r="E43" i="18"/>
  <c r="E305" i="18"/>
  <c r="E269" i="18"/>
  <c r="E233" i="18"/>
  <c r="E197" i="18"/>
  <c r="E161" i="18"/>
  <c r="E125" i="18"/>
  <c r="E89" i="18"/>
  <c r="E53" i="18"/>
  <c r="E17" i="18"/>
  <c r="E280" i="18"/>
  <c r="E244" i="18"/>
  <c r="E208" i="18"/>
  <c r="E172" i="18"/>
  <c r="E136" i="18"/>
  <c r="E100" i="18"/>
  <c r="E64" i="18"/>
  <c r="E28" i="18"/>
  <c r="E291" i="18"/>
  <c r="E255" i="18"/>
  <c r="E219" i="18"/>
  <c r="E183" i="18"/>
  <c r="E147" i="18"/>
  <c r="E111" i="18"/>
  <c r="E75" i="18"/>
  <c r="E39" i="18"/>
  <c r="E152" i="18"/>
  <c r="E253" i="18"/>
  <c r="E79" i="18"/>
  <c r="E191" i="18"/>
  <c r="E11" i="18"/>
  <c r="E238" i="18"/>
  <c r="E22" i="18"/>
  <c r="E228" i="18"/>
  <c r="E126" i="18"/>
  <c r="E289" i="18"/>
  <c r="E247" i="18"/>
  <c r="E205" i="18"/>
  <c r="E157" i="18"/>
  <c r="E115" i="18"/>
  <c r="E73" i="18"/>
  <c r="E31" i="18"/>
  <c r="E293" i="18"/>
  <c r="E257" i="18"/>
  <c r="E221" i="18"/>
  <c r="E185" i="18"/>
  <c r="E149" i="18"/>
  <c r="E113" i="18"/>
  <c r="E77" i="18"/>
  <c r="E41" i="18"/>
  <c r="E304" i="18"/>
  <c r="E268" i="18"/>
  <c r="E232" i="18"/>
  <c r="E196" i="18"/>
  <c r="E160" i="18"/>
  <c r="E124" i="18"/>
  <c r="E88" i="18"/>
  <c r="E52" i="18"/>
  <c r="E16" i="18"/>
  <c r="E279" i="18"/>
  <c r="E243" i="18"/>
  <c r="E207" i="18"/>
  <c r="E171" i="18"/>
  <c r="E135" i="18"/>
  <c r="E99" i="18"/>
  <c r="E63" i="18"/>
  <c r="E27" i="18"/>
  <c r="E284" i="18"/>
  <c r="E248" i="18"/>
  <c r="E212" i="18"/>
  <c r="E176" i="18"/>
  <c r="E140" i="18"/>
  <c r="E104" i="18"/>
  <c r="E68" i="18"/>
  <c r="E32" i="18"/>
  <c r="E211" i="18"/>
  <c r="E299" i="18"/>
  <c r="E83" i="18"/>
  <c r="E310" i="18"/>
  <c r="E130" i="18"/>
  <c r="E141" i="18"/>
  <c r="E290" i="18"/>
  <c r="E74" i="18"/>
  <c r="E254" i="18"/>
  <c r="E69" i="18"/>
  <c r="E218" i="18"/>
  <c r="E33" i="18"/>
  <c r="E105" i="18"/>
  <c r="E38" i="18"/>
  <c r="E249" i="18"/>
  <c r="E182" i="18"/>
  <c r="E146" i="18"/>
  <c r="E110" i="18"/>
  <c r="E285" i="18"/>
  <c r="E213" i="18"/>
  <c r="E177" i="18"/>
  <c r="D106" i="18"/>
  <c r="D286" i="18"/>
  <c r="D48" i="18"/>
  <c r="D28" i="18"/>
  <c r="D100" i="18"/>
  <c r="D172" i="18"/>
  <c r="D280" i="18"/>
  <c r="D146" i="18"/>
  <c r="D41" i="18"/>
  <c r="D113" i="18"/>
  <c r="D221" i="18"/>
  <c r="D150" i="18"/>
  <c r="D34" i="18"/>
  <c r="D142" i="18"/>
  <c r="D178" i="18"/>
  <c r="D250" i="18"/>
  <c r="D26" i="18"/>
  <c r="D11" i="18"/>
  <c r="D47" i="18"/>
  <c r="D119" i="18"/>
  <c r="D155" i="18"/>
  <c r="D227" i="18"/>
  <c r="D263" i="18"/>
  <c r="D84" i="18"/>
  <c r="D120" i="18"/>
  <c r="D192" i="18"/>
  <c r="D228" i="18"/>
  <c r="D300" i="18"/>
  <c r="D92" i="18"/>
  <c r="D25" i="18"/>
  <c r="D97" i="18"/>
  <c r="D133" i="18"/>
  <c r="D205" i="18"/>
  <c r="D241" i="18"/>
  <c r="D38" i="18"/>
  <c r="D123" i="18"/>
  <c r="E9" i="18"/>
  <c r="D40" i="18"/>
  <c r="D76" i="18"/>
  <c r="D112" i="18"/>
  <c r="D148" i="18"/>
  <c r="D184" i="18"/>
  <c r="D220" i="18"/>
  <c r="D256" i="18"/>
  <c r="D292" i="18"/>
  <c r="D50" i="18"/>
  <c r="D194" i="18"/>
  <c r="D17" i="18"/>
  <c r="D53" i="18"/>
  <c r="D89" i="18"/>
  <c r="D125" i="18"/>
  <c r="D161" i="18"/>
  <c r="D197" i="18"/>
  <c r="D233" i="18"/>
  <c r="D269" i="18"/>
  <c r="D18" i="18"/>
  <c r="D54" i="18"/>
  <c r="D90" i="18"/>
  <c r="D126" i="18"/>
  <c r="D162" i="18"/>
  <c r="D198" i="18"/>
  <c r="D234" i="18"/>
  <c r="D270" i="18"/>
  <c r="D306" i="18"/>
  <c r="D116" i="18"/>
  <c r="D254" i="18"/>
  <c r="D31" i="18"/>
  <c r="D67" i="18"/>
  <c r="D103" i="18"/>
  <c r="D139" i="18"/>
  <c r="D175" i="18"/>
  <c r="D211" i="18"/>
  <c r="D247" i="18"/>
  <c r="D283" i="18"/>
  <c r="D62" i="18"/>
  <c r="D212" i="18"/>
  <c r="D21" i="18"/>
  <c r="D57" i="18"/>
  <c r="D93" i="18"/>
  <c r="D129" i="18"/>
  <c r="D165" i="18"/>
  <c r="D201" i="18"/>
  <c r="D237" i="18"/>
  <c r="D273" i="18"/>
  <c r="D309" i="18"/>
  <c r="D128" i="18"/>
  <c r="D272" i="18"/>
  <c r="D10" i="18"/>
  <c r="D46" i="18"/>
  <c r="D82" i="18"/>
  <c r="D118" i="18"/>
  <c r="D154" i="18"/>
  <c r="D190" i="18"/>
  <c r="D226" i="18"/>
  <c r="D262" i="18"/>
  <c r="D298" i="18"/>
  <c r="D74" i="18"/>
  <c r="D218" i="18"/>
  <c r="D23" i="18"/>
  <c r="D59" i="18"/>
  <c r="D95" i="18"/>
  <c r="D131" i="18"/>
  <c r="D167" i="18"/>
  <c r="D203" i="18"/>
  <c r="D239" i="18"/>
  <c r="D275" i="18"/>
  <c r="D24" i="18"/>
  <c r="D60" i="18"/>
  <c r="D96" i="18"/>
  <c r="D132" i="18"/>
  <c r="D168" i="18"/>
  <c r="D204" i="18"/>
  <c r="D240" i="18"/>
  <c r="D276" i="18"/>
  <c r="D301" i="18"/>
  <c r="D140" i="18"/>
  <c r="D278" i="18"/>
  <c r="D37" i="18"/>
  <c r="D73" i="18"/>
  <c r="D109" i="18"/>
  <c r="D145" i="18"/>
  <c r="D181" i="18"/>
  <c r="D217" i="18"/>
  <c r="D253" i="18"/>
  <c r="D289" i="18"/>
  <c r="D86" i="18"/>
  <c r="D236" i="18"/>
  <c r="D27" i="18"/>
  <c r="D63" i="18"/>
  <c r="D99" i="18"/>
  <c r="D135" i="18"/>
  <c r="D171" i="18"/>
  <c r="D207" i="18"/>
  <c r="D243" i="18"/>
  <c r="D279" i="18"/>
  <c r="D305" i="18"/>
  <c r="D152" i="18"/>
  <c r="D296" i="18"/>
  <c r="O306" i="9"/>
  <c r="O302" i="9"/>
  <c r="O297" i="9"/>
  <c r="O293" i="9"/>
  <c r="O288" i="9"/>
  <c r="O284" i="9"/>
  <c r="O276" i="9"/>
  <c r="O272" i="9"/>
  <c r="O267" i="9"/>
  <c r="O260" i="9"/>
  <c r="O252" i="9"/>
  <c r="O245" i="9"/>
  <c r="O228" i="9"/>
  <c r="O221" i="9"/>
  <c r="O213" i="9"/>
  <c r="O198" i="9"/>
  <c r="O194" i="9"/>
  <c r="O179" i="9"/>
  <c r="O174" i="9"/>
  <c r="O162" i="9"/>
  <c r="O158" i="9"/>
  <c r="O154" i="9"/>
  <c r="O141" i="9"/>
  <c r="O137" i="9"/>
  <c r="O125" i="9"/>
  <c r="O113" i="9"/>
  <c r="O96" i="9"/>
  <c r="O92" i="9"/>
  <c r="O87" i="9"/>
  <c r="O76" i="9"/>
  <c r="O305" i="9"/>
  <c r="O294" i="9"/>
  <c r="O269" i="9"/>
  <c r="O264" i="9"/>
  <c r="O255" i="9"/>
  <c r="O246" i="9"/>
  <c r="O236" i="9"/>
  <c r="O222" i="9"/>
  <c r="O218" i="9"/>
  <c r="O181" i="9"/>
  <c r="O176" i="9"/>
  <c r="O171" i="9"/>
  <c r="O165" i="9"/>
  <c r="O161" i="9"/>
  <c r="O303" i="9"/>
  <c r="O287" i="9"/>
  <c r="O282" i="9"/>
  <c r="O258" i="9"/>
  <c r="O254" i="9"/>
  <c r="O249" i="9"/>
  <c r="O234" i="9"/>
  <c r="O225" i="9"/>
  <c r="O164" i="9"/>
  <c r="O159" i="9"/>
  <c r="O149" i="9"/>
  <c r="O144" i="9"/>
  <c r="O129" i="9"/>
  <c r="O105" i="9"/>
  <c r="O99" i="9"/>
  <c r="O95" i="9"/>
  <c r="O80" i="9"/>
  <c r="O75" i="9"/>
  <c r="O57" i="9"/>
  <c r="O53" i="9"/>
  <c r="O41" i="9"/>
  <c r="O24" i="9"/>
  <c r="O17" i="9"/>
  <c r="O7" i="9"/>
  <c r="O296" i="9"/>
  <c r="O281" i="9"/>
  <c r="O273" i="9"/>
  <c r="O230" i="9"/>
  <c r="O216" i="9"/>
  <c r="O210" i="9"/>
  <c r="O203" i="9"/>
  <c r="O189" i="9"/>
  <c r="O182" i="9"/>
  <c r="O146" i="9"/>
  <c r="O140" i="9"/>
  <c r="O134" i="9"/>
  <c r="O122" i="9"/>
  <c r="O116" i="9"/>
  <c r="O111" i="9"/>
  <c r="O104" i="9"/>
  <c r="O98" i="9"/>
  <c r="O86" i="9"/>
  <c r="O63" i="9"/>
  <c r="O59" i="9"/>
  <c r="O48" i="9"/>
  <c r="O39" i="9"/>
  <c r="O29" i="9"/>
  <c r="O15" i="9"/>
  <c r="O285" i="9"/>
  <c r="O278" i="9"/>
  <c r="O270" i="9"/>
  <c r="O263" i="9"/>
  <c r="O257" i="9"/>
  <c r="O207" i="9"/>
  <c r="O180" i="9"/>
  <c r="O150" i="9"/>
  <c r="O126" i="9"/>
  <c r="O120" i="9"/>
  <c r="O114" i="9"/>
  <c r="O108" i="9"/>
  <c r="O102" i="9"/>
  <c r="O97" i="9"/>
  <c r="O90" i="9"/>
  <c r="O84" i="9"/>
  <c r="O78" i="9"/>
  <c r="O62" i="9"/>
  <c r="O51" i="9"/>
  <c r="O47" i="9"/>
  <c r="O42" i="9"/>
  <c r="O38" i="9"/>
  <c r="O32" i="9"/>
  <c r="O18" i="9"/>
  <c r="O14" i="9"/>
  <c r="O6" i="9"/>
  <c r="O307" i="9"/>
  <c r="O283" i="9"/>
  <c r="O261" i="9"/>
  <c r="O251" i="9"/>
  <c r="O240" i="9"/>
  <c r="O219" i="9"/>
  <c r="O209" i="9"/>
  <c r="O188" i="9"/>
  <c r="O177" i="9"/>
  <c r="O167" i="9"/>
  <c r="O155" i="9"/>
  <c r="O145" i="9"/>
  <c r="O136" i="9"/>
  <c r="O127" i="9"/>
  <c r="O110" i="9"/>
  <c r="O101" i="9"/>
  <c r="O74" i="9"/>
  <c r="O65" i="9"/>
  <c r="O50" i="9"/>
  <c r="O27" i="9"/>
  <c r="O21" i="9"/>
  <c r="O279" i="9"/>
  <c r="O237" i="9"/>
  <c r="O215" i="9"/>
  <c r="O195" i="9"/>
  <c r="O185" i="9"/>
  <c r="O173" i="9"/>
  <c r="O163" i="9"/>
  <c r="O152" i="9"/>
  <c r="O132" i="9"/>
  <c r="O123" i="9"/>
  <c r="O107" i="9"/>
  <c r="O71" i="9"/>
  <c r="O33" i="9"/>
  <c r="O19" i="9"/>
  <c r="O291" i="9"/>
  <c r="O243" i="9"/>
  <c r="O227" i="9"/>
  <c r="O212" i="9"/>
  <c r="O197" i="9"/>
  <c r="O147" i="9"/>
  <c r="O135" i="9"/>
  <c r="O81" i="9"/>
  <c r="O68" i="9"/>
  <c r="O56" i="9"/>
  <c r="O45" i="9"/>
  <c r="O35" i="9"/>
  <c r="O23" i="9"/>
  <c r="O13" i="9"/>
  <c r="O5" i="9"/>
  <c r="O239" i="9"/>
  <c r="O206" i="9"/>
  <c r="O143" i="9"/>
  <c r="O117" i="9"/>
  <c r="O89" i="9"/>
  <c r="O77" i="9"/>
  <c r="O30" i="9"/>
  <c r="O20" i="9"/>
  <c r="O11" i="9"/>
  <c r="O233" i="9"/>
  <c r="O186" i="9"/>
  <c r="O138" i="9"/>
  <c r="O119" i="9"/>
  <c r="O60" i="9"/>
  <c r="O44" i="9"/>
  <c r="O26" i="9"/>
  <c r="O12" i="9"/>
  <c r="O299" i="9"/>
  <c r="O275" i="9"/>
  <c r="O248" i="9"/>
  <c r="O224" i="9"/>
  <c r="O201" i="9"/>
  <c r="O153" i="9"/>
  <c r="O131" i="9"/>
  <c r="O93" i="9"/>
  <c r="O72" i="9"/>
  <c r="O54" i="9"/>
  <c r="O8" i="9"/>
  <c r="O290" i="9"/>
  <c r="O242" i="9"/>
  <c r="O192" i="9"/>
  <c r="O170" i="9"/>
  <c r="O66" i="9"/>
  <c r="O300" i="9"/>
  <c r="O204" i="9"/>
  <c r="O156" i="9"/>
  <c r="O40" i="9"/>
  <c r="O9" i="9"/>
  <c r="O200" i="9"/>
  <c r="O112" i="9"/>
  <c r="O69" i="9"/>
  <c r="O36" i="9"/>
  <c r="O191" i="9"/>
  <c r="O61" i="9"/>
  <c r="O266" i="9"/>
  <c r="O172" i="9"/>
  <c r="O128" i="9"/>
  <c r="O168" i="9"/>
  <c r="O83" i="9"/>
  <c r="O25" i="9"/>
  <c r="O231" i="9"/>
  <c r="O183" i="9"/>
  <c r="I4" i="9"/>
  <c r="I275" i="9"/>
  <c r="I239" i="9"/>
  <c r="I203" i="9"/>
  <c r="I167" i="9"/>
  <c r="I131" i="9"/>
  <c r="I292" i="9"/>
  <c r="I256" i="9"/>
  <c r="I220" i="9"/>
  <c r="I184" i="9"/>
  <c r="I148" i="9"/>
  <c r="I112" i="9"/>
  <c r="I76" i="9"/>
  <c r="I40" i="9"/>
  <c r="I273" i="9"/>
  <c r="I237" i="9"/>
  <c r="I201" i="9"/>
  <c r="I165" i="9"/>
  <c r="I129" i="9"/>
  <c r="I296" i="9"/>
  <c r="I260" i="9"/>
  <c r="I224" i="9"/>
  <c r="I188" i="9"/>
  <c r="I152" i="9"/>
  <c r="I116" i="9"/>
  <c r="I80" i="9"/>
  <c r="I44" i="9"/>
  <c r="I8" i="9"/>
  <c r="I289" i="9"/>
  <c r="I253" i="9"/>
  <c r="I217" i="9"/>
  <c r="I181" i="9"/>
  <c r="I276" i="9"/>
  <c r="I240" i="9"/>
  <c r="I204" i="9"/>
  <c r="I168" i="9"/>
  <c r="I89" i="9"/>
  <c r="I53" i="9"/>
  <c r="I17" i="9"/>
  <c r="I81" i="9"/>
  <c r="I45" i="9"/>
  <c r="I9" i="9"/>
  <c r="C307" i="9"/>
  <c r="I305" i="9"/>
  <c r="I269" i="9"/>
  <c r="I233" i="9"/>
  <c r="I197" i="9"/>
  <c r="I161" i="9"/>
  <c r="I125" i="9"/>
  <c r="I286" i="9"/>
  <c r="I250" i="9"/>
  <c r="I214" i="9"/>
  <c r="I178" i="9"/>
  <c r="I142" i="9"/>
  <c r="I106" i="9"/>
  <c r="I70" i="9"/>
  <c r="I34" i="9"/>
  <c r="I303" i="9"/>
  <c r="I267" i="9"/>
  <c r="I231" i="9"/>
  <c r="I195" i="9"/>
  <c r="I159" i="9"/>
  <c r="I123" i="9"/>
  <c r="I290" i="9"/>
  <c r="I254" i="9"/>
  <c r="I218" i="9"/>
  <c r="I182" i="9"/>
  <c r="I146" i="9"/>
  <c r="I110" i="9"/>
  <c r="I74" i="9"/>
  <c r="I38" i="9"/>
  <c r="I283" i="9"/>
  <c r="I247" i="9"/>
  <c r="I211" i="9"/>
  <c r="I175" i="9"/>
  <c r="I306" i="9"/>
  <c r="I270" i="9"/>
  <c r="I234" i="9"/>
  <c r="I198" i="9"/>
  <c r="I119" i="9"/>
  <c r="I83" i="9"/>
  <c r="I47" i="9"/>
  <c r="I11" i="9"/>
  <c r="I75" i="9"/>
  <c r="I39" i="9"/>
  <c r="I299" i="9"/>
  <c r="I263" i="9"/>
  <c r="I227" i="9"/>
  <c r="I191" i="9"/>
  <c r="I155" i="9"/>
  <c r="I280" i="9"/>
  <c r="I244" i="9"/>
  <c r="I208" i="9"/>
  <c r="I172" i="9"/>
  <c r="I136" i="9"/>
  <c r="I100" i="9"/>
  <c r="I64" i="9"/>
  <c r="I28" i="9"/>
  <c r="I297" i="9"/>
  <c r="I261" i="9"/>
  <c r="I225" i="9"/>
  <c r="I189" i="9"/>
  <c r="I153" i="9"/>
  <c r="I117" i="9"/>
  <c r="I284" i="9"/>
  <c r="I248" i="9"/>
  <c r="I212" i="9"/>
  <c r="I176" i="9"/>
  <c r="I140" i="9"/>
  <c r="I104" i="9"/>
  <c r="I68" i="9"/>
  <c r="I32" i="9"/>
  <c r="I277" i="9"/>
  <c r="I241" i="9"/>
  <c r="I205" i="9"/>
  <c r="I169" i="9"/>
  <c r="I300" i="9"/>
  <c r="I264" i="9"/>
  <c r="I228" i="9"/>
  <c r="I192" i="9"/>
  <c r="I113" i="9"/>
  <c r="I77" i="9"/>
  <c r="I41" i="9"/>
  <c r="I5" i="9"/>
  <c r="I293" i="9"/>
  <c r="I257" i="9"/>
  <c r="I221" i="9"/>
  <c r="I185" i="9"/>
  <c r="I149" i="9"/>
  <c r="I274" i="9"/>
  <c r="I238" i="9"/>
  <c r="I202" i="9"/>
  <c r="I166" i="9"/>
  <c r="I130" i="9"/>
  <c r="I94" i="9"/>
  <c r="I58" i="9"/>
  <c r="I22" i="9"/>
  <c r="I291" i="9"/>
  <c r="I255" i="9"/>
  <c r="I219" i="9"/>
  <c r="I183" i="9"/>
  <c r="I147" i="9"/>
  <c r="I111" i="9"/>
  <c r="I278" i="9"/>
  <c r="I242" i="9"/>
  <c r="I206" i="9"/>
  <c r="I170" i="9"/>
  <c r="I134" i="9"/>
  <c r="I98" i="9"/>
  <c r="I62" i="9"/>
  <c r="I26" i="9"/>
  <c r="I307" i="9"/>
  <c r="I271" i="9"/>
  <c r="I235" i="9"/>
  <c r="I199" i="9"/>
  <c r="I163" i="9"/>
  <c r="I287" i="9"/>
  <c r="I251" i="9"/>
  <c r="I215" i="9"/>
  <c r="I179" i="9"/>
  <c r="I143" i="9"/>
  <c r="I304" i="9"/>
  <c r="I268" i="9"/>
  <c r="I232" i="9"/>
  <c r="I196" i="9"/>
  <c r="I160" i="9"/>
  <c r="I124" i="9"/>
  <c r="I88" i="9"/>
  <c r="I52" i="9"/>
  <c r="I16" i="9"/>
  <c r="I285" i="9"/>
  <c r="I249" i="9"/>
  <c r="I213" i="9"/>
  <c r="I177" i="9"/>
  <c r="I141" i="9"/>
  <c r="I272" i="9"/>
  <c r="I236" i="9"/>
  <c r="I200" i="9"/>
  <c r="I164" i="9"/>
  <c r="I128" i="9"/>
  <c r="I92" i="9"/>
  <c r="I56" i="9"/>
  <c r="I20" i="9"/>
  <c r="I301" i="9"/>
  <c r="I265" i="9"/>
  <c r="I229" i="9"/>
  <c r="I193" i="9"/>
  <c r="I157" i="9"/>
  <c r="I288" i="9"/>
  <c r="I252" i="9"/>
  <c r="I216" i="9"/>
  <c r="I180" i="9"/>
  <c r="I101" i="9"/>
  <c r="I65" i="9"/>
  <c r="I29" i="9"/>
  <c r="I93" i="9"/>
  <c r="I57" i="9"/>
  <c r="I21" i="9"/>
  <c r="I281" i="9"/>
  <c r="I226" i="9"/>
  <c r="I10" i="9"/>
  <c r="I122" i="9"/>
  <c r="I187" i="9"/>
  <c r="I282" i="9"/>
  <c r="I174" i="9"/>
  <c r="I23" i="9"/>
  <c r="I51" i="9"/>
  <c r="I133" i="9"/>
  <c r="I97" i="9"/>
  <c r="I61" i="9"/>
  <c r="I25" i="9"/>
  <c r="I132" i="9"/>
  <c r="I96" i="9"/>
  <c r="I60" i="9"/>
  <c r="I24" i="9"/>
  <c r="O304" i="9"/>
  <c r="O286" i="9"/>
  <c r="O265" i="9"/>
  <c r="O247" i="9"/>
  <c r="O229" i="9"/>
  <c r="O211" i="9"/>
  <c r="O193" i="9"/>
  <c r="I245" i="9"/>
  <c r="I190" i="9"/>
  <c r="I279" i="9"/>
  <c r="I302" i="9"/>
  <c r="I86" i="9"/>
  <c r="I151" i="9"/>
  <c r="I258" i="9"/>
  <c r="I107" i="9"/>
  <c r="I105" i="9"/>
  <c r="I33" i="9"/>
  <c r="I127" i="9"/>
  <c r="I91" i="9"/>
  <c r="I55" i="9"/>
  <c r="I19" i="9"/>
  <c r="I162" i="9"/>
  <c r="I126" i="9"/>
  <c r="I90" i="9"/>
  <c r="I54" i="9"/>
  <c r="I18" i="9"/>
  <c r="I209" i="9"/>
  <c r="I154" i="9"/>
  <c r="I243" i="9"/>
  <c r="I266" i="9"/>
  <c r="I50" i="9"/>
  <c r="I246" i="9"/>
  <c r="I95" i="9"/>
  <c r="I99" i="9"/>
  <c r="I27" i="9"/>
  <c r="I121" i="9"/>
  <c r="I85" i="9"/>
  <c r="I49" i="9"/>
  <c r="I13" i="9"/>
  <c r="I156" i="9"/>
  <c r="I120" i="9"/>
  <c r="I84" i="9"/>
  <c r="I48" i="9"/>
  <c r="I12" i="9"/>
  <c r="O298" i="9"/>
  <c r="O277" i="9"/>
  <c r="I173" i="9"/>
  <c r="I118" i="9"/>
  <c r="I207" i="9"/>
  <c r="I230" i="9"/>
  <c r="I14" i="9"/>
  <c r="I295" i="9"/>
  <c r="I222" i="9"/>
  <c r="I71" i="9"/>
  <c r="I87" i="9"/>
  <c r="I15" i="9"/>
  <c r="I115" i="9"/>
  <c r="I79" i="9"/>
  <c r="I43" i="9"/>
  <c r="I7" i="9"/>
  <c r="I150" i="9"/>
  <c r="I114" i="9"/>
  <c r="I78" i="9"/>
  <c r="I42" i="9"/>
  <c r="I6" i="9"/>
  <c r="O4" i="9"/>
  <c r="O295" i="9"/>
  <c r="O274" i="9"/>
  <c r="I137" i="9"/>
  <c r="I298" i="9"/>
  <c r="I82" i="9"/>
  <c r="I171" i="9"/>
  <c r="I194" i="9"/>
  <c r="I259" i="9"/>
  <c r="I210" i="9"/>
  <c r="I59" i="9"/>
  <c r="I69" i="9"/>
  <c r="I145" i="9"/>
  <c r="I109" i="9"/>
  <c r="I73" i="9"/>
  <c r="I37" i="9"/>
  <c r="I144" i="9"/>
  <c r="I108" i="9"/>
  <c r="I72" i="9"/>
  <c r="I36" i="9"/>
  <c r="O292" i="9"/>
  <c r="O271" i="9"/>
  <c r="O253" i="9"/>
  <c r="I262" i="9"/>
  <c r="I46" i="9"/>
  <c r="I135" i="9"/>
  <c r="I158" i="9"/>
  <c r="I223" i="9"/>
  <c r="I294" i="9"/>
  <c r="I186" i="9"/>
  <c r="I35" i="9"/>
  <c r="I63" i="9"/>
  <c r="I139" i="9"/>
  <c r="I103" i="9"/>
  <c r="I67" i="9"/>
  <c r="I31" i="9"/>
  <c r="I138" i="9"/>
  <c r="I102" i="9"/>
  <c r="I66" i="9"/>
  <c r="I30" i="9"/>
  <c r="O280" i="9"/>
  <c r="O244" i="9"/>
  <c r="O223" i="9"/>
  <c r="O202" i="9"/>
  <c r="O178" i="9"/>
  <c r="O151" i="9"/>
  <c r="O124" i="9"/>
  <c r="O103" i="9"/>
  <c r="O82" i="9"/>
  <c r="O58" i="9"/>
  <c r="O37" i="9"/>
  <c r="O10" i="9"/>
  <c r="O268" i="9"/>
  <c r="O241" i="9"/>
  <c r="O220" i="9"/>
  <c r="O199" i="9"/>
  <c r="O175" i="9"/>
  <c r="O148" i="9"/>
  <c r="O121" i="9"/>
  <c r="O100" i="9"/>
  <c r="O79" i="9"/>
  <c r="O55" i="9"/>
  <c r="O34" i="9"/>
  <c r="O262" i="9"/>
  <c r="O238" i="9"/>
  <c r="O217" i="9"/>
  <c r="O196" i="9"/>
  <c r="O169" i="9"/>
  <c r="O142" i="9"/>
  <c r="O118" i="9"/>
  <c r="O94" i="9"/>
  <c r="O73" i="9"/>
  <c r="O52" i="9"/>
  <c r="O31" i="9"/>
  <c r="O259" i="9"/>
  <c r="O235" i="9"/>
  <c r="O214" i="9"/>
  <c r="O190" i="9"/>
  <c r="O166" i="9"/>
  <c r="O139" i="9"/>
  <c r="O115" i="9"/>
  <c r="O91" i="9"/>
  <c r="O70" i="9"/>
  <c r="O49" i="9"/>
  <c r="O28" i="9"/>
  <c r="O289" i="9"/>
  <c r="O250" i="9"/>
  <c r="O226" i="9"/>
  <c r="O205" i="9"/>
  <c r="O184" i="9"/>
  <c r="O157" i="9"/>
  <c r="O130" i="9"/>
  <c r="O106" i="9"/>
  <c r="O85" i="9"/>
  <c r="O64" i="9"/>
  <c r="O43" i="9"/>
  <c r="O16" i="9"/>
  <c r="O301" i="9"/>
  <c r="O133" i="9"/>
  <c r="O256" i="9"/>
  <c r="O109" i="9"/>
  <c r="O232" i="9"/>
  <c r="O88" i="9"/>
  <c r="O208" i="9"/>
  <c r="O67" i="9"/>
  <c r="O160" i="9"/>
  <c r="O22" i="9"/>
  <c r="O187" i="9"/>
  <c r="O46" i="9"/>
  <c r="C1" i="9"/>
  <c r="Q29" i="9" l="1"/>
  <c r="Q188" i="9"/>
  <c r="Q131" i="9"/>
  <c r="Q236" i="9"/>
  <c r="Q86" i="9"/>
  <c r="Q194" i="9"/>
  <c r="K187" i="9"/>
  <c r="K174" i="9"/>
  <c r="Q107" i="9"/>
  <c r="K70" i="9"/>
  <c r="K244" i="9"/>
  <c r="K152" i="9"/>
  <c r="K283" i="9"/>
  <c r="K211" i="9"/>
  <c r="K28" i="9"/>
  <c r="K303" i="9"/>
  <c r="Q257" i="9"/>
  <c r="K129" i="9"/>
  <c r="Q47" i="9"/>
  <c r="K146" i="9"/>
  <c r="Q248" i="9"/>
  <c r="Q161" i="9"/>
  <c r="Q95" i="9"/>
  <c r="K119" i="9"/>
  <c r="Q75" i="9"/>
  <c r="Q305" i="9"/>
  <c r="K299" i="9"/>
  <c r="Q185" i="9"/>
  <c r="K104" i="9"/>
  <c r="Q38" i="9"/>
  <c r="Q206" i="9"/>
  <c r="Q53" i="9"/>
  <c r="Q83" i="9"/>
  <c r="K305" i="9"/>
  <c r="Q263" i="9"/>
  <c r="Q267" i="9"/>
  <c r="Q297" i="9"/>
  <c r="K157" i="9"/>
  <c r="K165" i="9"/>
  <c r="Q23" i="9"/>
  <c r="Q110" i="9"/>
  <c r="Q215" i="9"/>
  <c r="Q122" i="9"/>
  <c r="Q269" i="9"/>
  <c r="K34" i="9"/>
  <c r="K123" i="9"/>
  <c r="K94" i="9"/>
  <c r="K250" i="9"/>
  <c r="Q260" i="9"/>
  <c r="Q92" i="9"/>
  <c r="Q278" i="9"/>
  <c r="Q291" i="9"/>
  <c r="Q154" i="9"/>
  <c r="Q134" i="9"/>
  <c r="Q143" i="9"/>
  <c r="Q35" i="9"/>
  <c r="Q176" i="9"/>
  <c r="K227" i="9"/>
  <c r="Q213" i="9"/>
  <c r="Q140" i="9"/>
  <c r="Q170" i="9"/>
  <c r="Q200" i="9"/>
  <c r="Q203" i="9"/>
  <c r="Q293" i="9"/>
  <c r="K74" i="9"/>
  <c r="Q287" i="9"/>
  <c r="Q11" i="9"/>
  <c r="K289" i="9"/>
  <c r="K148" i="9"/>
  <c r="Q158" i="9"/>
  <c r="K47" i="9"/>
  <c r="Q296" i="9"/>
  <c r="K22" i="9"/>
  <c r="K167" i="9"/>
  <c r="Q44" i="9"/>
  <c r="Q218" i="9"/>
  <c r="K32" i="9"/>
  <c r="K172" i="9"/>
  <c r="K267" i="9"/>
  <c r="K188" i="9"/>
  <c r="K58" i="9"/>
  <c r="K89" i="9"/>
  <c r="K292" i="9"/>
  <c r="K203" i="9"/>
  <c r="Q299" i="9"/>
  <c r="Q242" i="9"/>
  <c r="Q146" i="9"/>
  <c r="Q209" i="9"/>
  <c r="Q290" i="9"/>
  <c r="Q275" i="9"/>
  <c r="Q96" i="9"/>
  <c r="Q50" i="9"/>
  <c r="Q216" i="9"/>
  <c r="Q98" i="9"/>
  <c r="Q71" i="9"/>
  <c r="Q119" i="9"/>
  <c r="K116" i="9"/>
  <c r="K64" i="9"/>
  <c r="K131" i="9"/>
  <c r="Q243" i="9"/>
  <c r="Q132" i="9"/>
  <c r="K253" i="9"/>
  <c r="K125" i="9"/>
  <c r="K112" i="9"/>
  <c r="Q225" i="9"/>
  <c r="K100" i="9"/>
  <c r="K155" i="9"/>
  <c r="K106" i="9"/>
  <c r="K52" i="9"/>
  <c r="K161" i="9"/>
  <c r="Q179" i="9"/>
  <c r="C314" i="18"/>
  <c r="E314" i="18" s="1"/>
  <c r="L314" i="18"/>
  <c r="N314" i="18" s="1"/>
  <c r="M314" i="18"/>
  <c r="O314" i="18" s="1"/>
  <c r="P309" i="9" s="1"/>
  <c r="H314" i="18"/>
  <c r="J314" i="18" s="1"/>
  <c r="J309" i="9" s="1"/>
  <c r="G314" i="18"/>
  <c r="I314" i="18" s="1"/>
  <c r="I309" i="9" s="1"/>
  <c r="B314" i="18"/>
  <c r="D314" i="18" s="1"/>
  <c r="C309" i="9" s="1"/>
  <c r="E306" i="9"/>
  <c r="K68" i="9"/>
  <c r="K247" i="9"/>
  <c r="K110" i="9"/>
  <c r="K263" i="9"/>
  <c r="K83" i="9"/>
  <c r="K208" i="9"/>
  <c r="K286" i="9"/>
  <c r="K76" i="9"/>
  <c r="Q120" i="9"/>
  <c r="Q141" i="9"/>
  <c r="Q288" i="9"/>
  <c r="K134" i="9"/>
  <c r="Q164" i="9"/>
  <c r="K20" i="9"/>
  <c r="Q198" i="9"/>
  <c r="E307" i="9"/>
  <c r="K224" i="9"/>
  <c r="Q272" i="9"/>
  <c r="Q113" i="9"/>
  <c r="Q171" i="9"/>
  <c r="Q57" i="9"/>
  <c r="Q152" i="9"/>
  <c r="K163" i="9"/>
  <c r="K142" i="9"/>
  <c r="K239" i="9"/>
  <c r="Q234" i="9"/>
  <c r="Q197" i="9"/>
  <c r="Q221" i="9"/>
  <c r="K295" i="9"/>
  <c r="K16" i="9"/>
  <c r="K280" i="9"/>
  <c r="Q230" i="9"/>
  <c r="K26" i="9"/>
  <c r="K201" i="9"/>
  <c r="Q191" i="9"/>
  <c r="K60" i="9"/>
  <c r="Q302" i="9"/>
  <c r="Q239" i="9"/>
  <c r="Q129" i="9"/>
  <c r="Q104" i="9"/>
  <c r="K140" i="9"/>
  <c r="K159" i="9"/>
  <c r="K8" i="9"/>
  <c r="K122" i="9"/>
  <c r="K92" i="9"/>
  <c r="Q266" i="9"/>
  <c r="K197" i="9"/>
  <c r="K184" i="9"/>
  <c r="Q32" i="9"/>
  <c r="K136" i="9"/>
  <c r="K80" i="9"/>
  <c r="K53" i="9"/>
  <c r="K269" i="9"/>
  <c r="K256" i="9"/>
  <c r="Q76" i="9"/>
  <c r="Q68" i="9"/>
  <c r="Q227" i="9"/>
  <c r="Q80" i="9"/>
  <c r="K38" i="9"/>
  <c r="K115" i="9"/>
  <c r="K13" i="9"/>
  <c r="K50" i="9"/>
  <c r="K175" i="9"/>
  <c r="K217" i="9"/>
  <c r="Q264" i="9"/>
  <c r="Q251" i="9"/>
  <c r="Q116" i="9"/>
  <c r="Q101" i="9"/>
  <c r="Q224" i="9"/>
  <c r="K31" i="9"/>
  <c r="K151" i="9"/>
  <c r="K88" i="9"/>
  <c r="K231" i="9"/>
  <c r="K214" i="9"/>
  <c r="Q189" i="9"/>
  <c r="Q284" i="9"/>
  <c r="Q89" i="9"/>
  <c r="Q245" i="9"/>
  <c r="K296" i="9"/>
  <c r="K98" i="9"/>
  <c r="K273" i="9"/>
  <c r="Q26" i="9"/>
  <c r="Q173" i="9"/>
  <c r="Q300" i="9"/>
  <c r="Q137" i="9"/>
  <c r="Q233" i="9"/>
  <c r="Q17" i="9"/>
  <c r="Q149" i="9"/>
  <c r="Q281" i="9"/>
  <c r="Q254" i="9"/>
  <c r="K191" i="9"/>
  <c r="K11" i="9"/>
  <c r="K40" i="9"/>
  <c r="Q181" i="9"/>
  <c r="Q192" i="9"/>
  <c r="K180" i="9"/>
  <c r="Q45" i="9"/>
  <c r="Q14" i="9"/>
  <c r="Q39" i="9"/>
  <c r="Q51" i="9"/>
  <c r="Q27" i="9"/>
  <c r="Q90" i="9"/>
  <c r="Q282" i="9"/>
  <c r="K85" i="9"/>
  <c r="K55" i="9"/>
  <c r="Q210" i="9"/>
  <c r="Q99" i="9"/>
  <c r="Q15" i="9"/>
  <c r="Q56" i="9"/>
  <c r="K260" i="9"/>
  <c r="Q212" i="9"/>
  <c r="K181" i="9"/>
  <c r="Q228" i="9"/>
  <c r="K178" i="9"/>
  <c r="K275" i="9"/>
  <c r="K228" i="9"/>
  <c r="K75" i="9"/>
  <c r="Q249" i="9"/>
  <c r="Q108" i="9"/>
  <c r="Q186" i="9"/>
  <c r="Q111" i="9"/>
  <c r="K62" i="9"/>
  <c r="K237" i="9"/>
  <c r="Q276" i="9"/>
  <c r="Q144" i="9"/>
  <c r="Q74" i="9"/>
  <c r="K252" i="9"/>
  <c r="K300" i="9"/>
  <c r="Q62" i="9"/>
  <c r="Q207" i="9"/>
  <c r="Q308" i="9"/>
  <c r="Q7" i="9"/>
  <c r="Q48" i="9"/>
  <c r="Q306" i="9"/>
  <c r="Q125" i="9"/>
  <c r="K195" i="9"/>
  <c r="K44" i="9"/>
  <c r="K51" i="9"/>
  <c r="K128" i="9"/>
  <c r="K17" i="9"/>
  <c r="K233" i="9"/>
  <c r="K220" i="9"/>
  <c r="Q240" i="9"/>
  <c r="K36" i="9"/>
  <c r="Q9" i="9"/>
  <c r="K138" i="9"/>
  <c r="K170" i="9"/>
  <c r="K212" i="9"/>
  <c r="K254" i="9"/>
  <c r="Q123" i="9"/>
  <c r="Q219" i="9"/>
  <c r="Q270" i="9"/>
  <c r="Q195" i="9"/>
  <c r="K21" i="9"/>
  <c r="K284" i="9"/>
  <c r="K73" i="9"/>
  <c r="K7" i="9"/>
  <c r="K121" i="9"/>
  <c r="K91" i="9"/>
  <c r="K87" i="9"/>
  <c r="K61" i="9"/>
  <c r="K93" i="9"/>
  <c r="K164" i="9"/>
  <c r="K9" i="9"/>
  <c r="Q222" i="9"/>
  <c r="K15" i="9"/>
  <c r="K108" i="9"/>
  <c r="K246" i="9"/>
  <c r="K272" i="9"/>
  <c r="K135" i="9"/>
  <c r="K59" i="9"/>
  <c r="K6" i="9"/>
  <c r="K265" i="9"/>
  <c r="K33" i="9"/>
  <c r="K249" i="9"/>
  <c r="K226" i="9"/>
  <c r="K173" i="9"/>
  <c r="K48" i="9"/>
  <c r="K307" i="9"/>
  <c r="K291" i="9"/>
  <c r="K268" i="9"/>
  <c r="K35" i="9"/>
  <c r="K251" i="9"/>
  <c r="K306" i="9"/>
  <c r="K90" i="9"/>
  <c r="K117" i="9"/>
  <c r="K77" i="9"/>
  <c r="K293" i="9"/>
  <c r="K132" i="9"/>
  <c r="Q184" i="9"/>
  <c r="Q73" i="9"/>
  <c r="Q118" i="9"/>
  <c r="Q82" i="9"/>
  <c r="Q244" i="9"/>
  <c r="Q22" i="9"/>
  <c r="Q178" i="9"/>
  <c r="Q262" i="9"/>
  <c r="Q85" i="9"/>
  <c r="Q121" i="9"/>
  <c r="Q64" i="9"/>
  <c r="Q204" i="9"/>
  <c r="Q25" i="9"/>
  <c r="Q160" i="9"/>
  <c r="Q259" i="9"/>
  <c r="Q88" i="9"/>
  <c r="Q142" i="9"/>
  <c r="Q253" i="9"/>
  <c r="Q289" i="9"/>
  <c r="P165" i="9"/>
  <c r="P170" i="18"/>
  <c r="P147" i="9"/>
  <c r="P152" i="18"/>
  <c r="P149" i="18"/>
  <c r="P144" i="9"/>
  <c r="P108" i="9"/>
  <c r="N108" i="9" s="1"/>
  <c r="P113" i="18"/>
  <c r="P282" i="9"/>
  <c r="P287" i="18"/>
  <c r="P93" i="9"/>
  <c r="P98" i="18"/>
  <c r="P252" i="9"/>
  <c r="N252" i="9" s="1"/>
  <c r="P257" i="18"/>
  <c r="P54" i="9"/>
  <c r="P59" i="18"/>
  <c r="P174" i="9"/>
  <c r="P179" i="18"/>
  <c r="P146" i="18"/>
  <c r="P141" i="9"/>
  <c r="J155" i="9"/>
  <c r="K160" i="18"/>
  <c r="K45" i="18"/>
  <c r="J40" i="9"/>
  <c r="J190" i="9"/>
  <c r="K195" i="18"/>
  <c r="J102" i="9"/>
  <c r="K107" i="18"/>
  <c r="J152" i="9"/>
  <c r="K157" i="18"/>
  <c r="J175" i="9"/>
  <c r="K180" i="18"/>
  <c r="J280" i="9"/>
  <c r="K285" i="18"/>
  <c r="J15" i="9"/>
  <c r="K20" i="18"/>
  <c r="J17" i="9"/>
  <c r="K22" i="18"/>
  <c r="J6" i="9"/>
  <c r="K11" i="18"/>
  <c r="J233" i="9"/>
  <c r="K238" i="18"/>
  <c r="J180" i="9"/>
  <c r="K185" i="18"/>
  <c r="J14" i="9"/>
  <c r="K19" i="18"/>
  <c r="J230" i="9"/>
  <c r="H230" i="9" s="1"/>
  <c r="K235" i="18"/>
  <c r="J37" i="9"/>
  <c r="K42" i="18"/>
  <c r="K258" i="18"/>
  <c r="J253" i="9"/>
  <c r="J260" i="9"/>
  <c r="H260" i="9" s="1"/>
  <c r="K265" i="18"/>
  <c r="K170" i="18"/>
  <c r="J165" i="9"/>
  <c r="K98" i="18"/>
  <c r="J93" i="9"/>
  <c r="H93" i="9" s="1"/>
  <c r="J95" i="9"/>
  <c r="K100" i="18"/>
  <c r="K135" i="18"/>
  <c r="J130" i="9"/>
  <c r="H130" i="9" s="1"/>
  <c r="J258" i="9"/>
  <c r="K263" i="18"/>
  <c r="J92" i="9"/>
  <c r="K97" i="18"/>
  <c r="J187" i="9"/>
  <c r="K192" i="18"/>
  <c r="K104" i="18"/>
  <c r="J99" i="9"/>
  <c r="H99" i="9" s="1"/>
  <c r="J101" i="9"/>
  <c r="K106" i="18"/>
  <c r="J136" i="9"/>
  <c r="K141" i="18"/>
  <c r="J264" i="9"/>
  <c r="K269" i="18"/>
  <c r="J98" i="9"/>
  <c r="H98" i="9" s="1"/>
  <c r="K103" i="18"/>
  <c r="J157" i="9"/>
  <c r="K162" i="18"/>
  <c r="J214" i="9"/>
  <c r="K219" i="18"/>
  <c r="K184" i="18"/>
  <c r="J179" i="9"/>
  <c r="J126" i="9"/>
  <c r="K131" i="18"/>
  <c r="J176" i="9"/>
  <c r="H176" i="9" s="1"/>
  <c r="K181" i="18"/>
  <c r="J19" i="9"/>
  <c r="K24" i="18"/>
  <c r="K240" i="18"/>
  <c r="J235" i="9"/>
  <c r="K206" i="18"/>
  <c r="J201" i="9"/>
  <c r="H201" i="9" s="1"/>
  <c r="K80" i="18"/>
  <c r="J75" i="9"/>
  <c r="J77" i="9"/>
  <c r="K82" i="18"/>
  <c r="K153" i="18"/>
  <c r="J148" i="9"/>
  <c r="J60" i="9"/>
  <c r="H60" i="9" s="1"/>
  <c r="K65" i="18"/>
  <c r="J276" i="9"/>
  <c r="H276" i="9" s="1"/>
  <c r="K281" i="18"/>
  <c r="J110" i="9"/>
  <c r="K115" i="18"/>
  <c r="J133" i="9"/>
  <c r="K138" i="18"/>
  <c r="K158" i="18"/>
  <c r="J153" i="9"/>
  <c r="H153" i="9" s="1"/>
  <c r="K248" i="18"/>
  <c r="J243" i="9"/>
  <c r="K290" i="18"/>
  <c r="J285" i="9"/>
  <c r="P59" i="9"/>
  <c r="P64" i="18"/>
  <c r="P127" i="18"/>
  <c r="P122" i="9"/>
  <c r="D308" i="9"/>
  <c r="F313" i="18"/>
  <c r="P289" i="18"/>
  <c r="P284" i="9"/>
  <c r="N285" i="9" s="1"/>
  <c r="P251" i="18"/>
  <c r="P246" i="9"/>
  <c r="P81" i="18"/>
  <c r="P76" i="9"/>
  <c r="P31" i="9"/>
  <c r="N31" i="9" s="1"/>
  <c r="P36" i="18"/>
  <c r="P218" i="9"/>
  <c r="N218" i="9" s="1"/>
  <c r="P223" i="18"/>
  <c r="P38" i="9"/>
  <c r="N38" i="9" s="1"/>
  <c r="P43" i="18"/>
  <c r="P255" i="9"/>
  <c r="P260" i="18"/>
  <c r="P41" i="9"/>
  <c r="P46" i="18"/>
  <c r="P176" i="9"/>
  <c r="P181" i="18"/>
  <c r="P305" i="9"/>
  <c r="P310" i="18"/>
  <c r="P260" i="9"/>
  <c r="N260" i="9" s="1"/>
  <c r="P265" i="18"/>
  <c r="P30" i="18"/>
  <c r="P25" i="9"/>
  <c r="P88" i="9"/>
  <c r="P93" i="18"/>
  <c r="P247" i="9"/>
  <c r="N247" i="9" s="1"/>
  <c r="P252" i="18"/>
  <c r="P14" i="9"/>
  <c r="P19" i="18"/>
  <c r="P118" i="9"/>
  <c r="P123" i="18"/>
  <c r="P22" i="9"/>
  <c r="P27" i="18"/>
  <c r="P137" i="9"/>
  <c r="P142" i="18"/>
  <c r="P193" i="9"/>
  <c r="P198" i="18"/>
  <c r="P247" i="18"/>
  <c r="P242" i="9"/>
  <c r="P43" i="9"/>
  <c r="P48" i="18"/>
  <c r="P127" i="9"/>
  <c r="P132" i="18"/>
  <c r="P223" i="9"/>
  <c r="P228" i="18"/>
  <c r="P287" i="9"/>
  <c r="P292" i="18"/>
  <c r="P37" i="9"/>
  <c r="P42" i="18"/>
  <c r="P89" i="18"/>
  <c r="P84" i="9"/>
  <c r="P134" i="9"/>
  <c r="P139" i="18"/>
  <c r="P184" i="9"/>
  <c r="P189" i="18"/>
  <c r="P211" i="9"/>
  <c r="P216" i="18"/>
  <c r="P262" i="9"/>
  <c r="P267" i="18"/>
  <c r="P194" i="9"/>
  <c r="R194" i="9" s="1"/>
  <c r="P199" i="18"/>
  <c r="P230" i="9"/>
  <c r="P235" i="18"/>
  <c r="P283" i="9"/>
  <c r="N283" i="9" s="1"/>
  <c r="P288" i="18"/>
  <c r="P104" i="9"/>
  <c r="P109" i="18"/>
  <c r="P145" i="9"/>
  <c r="N145" i="9" s="1"/>
  <c r="P150" i="18"/>
  <c r="P190" i="9"/>
  <c r="P195" i="18"/>
  <c r="P232" i="9"/>
  <c r="P237" i="18"/>
  <c r="P280" i="9"/>
  <c r="P285" i="18"/>
  <c r="K49" i="9"/>
  <c r="K86" i="9"/>
  <c r="K210" i="9"/>
  <c r="K19" i="9"/>
  <c r="K56" i="9"/>
  <c r="K259" i="9"/>
  <c r="K282" i="9"/>
  <c r="K158" i="9"/>
  <c r="K216" i="9"/>
  <c r="K308" i="9"/>
  <c r="K171" i="9"/>
  <c r="K95" i="9"/>
  <c r="K150" i="9"/>
  <c r="K42" i="9"/>
  <c r="K301" i="9"/>
  <c r="K206" i="9"/>
  <c r="K69" i="9"/>
  <c r="K285" i="9"/>
  <c r="K262" i="9"/>
  <c r="K209" i="9"/>
  <c r="K264" i="9"/>
  <c r="K84" i="9"/>
  <c r="K248" i="9"/>
  <c r="K111" i="9"/>
  <c r="K304" i="9"/>
  <c r="K71" i="9"/>
  <c r="K287" i="9"/>
  <c r="K126" i="9"/>
  <c r="K10" i="9"/>
  <c r="K169" i="9"/>
  <c r="K290" i="9"/>
  <c r="K153" i="9"/>
  <c r="K130" i="9"/>
  <c r="K113" i="9"/>
  <c r="K168" i="9"/>
  <c r="Q232" i="9"/>
  <c r="Q84" i="9"/>
  <c r="Q10" i="9"/>
  <c r="Q94" i="9"/>
  <c r="Q61" i="9"/>
  <c r="Q12" i="9"/>
  <c r="Q24" i="9"/>
  <c r="Q136" i="9"/>
  <c r="Q292" i="9"/>
  <c r="Q124" i="9"/>
  <c r="Q196" i="9"/>
  <c r="Q28" i="9"/>
  <c r="Q128" i="9"/>
  <c r="Q43" i="9"/>
  <c r="Q91" i="9"/>
  <c r="Q127" i="9"/>
  <c r="Q271" i="9"/>
  <c r="Q16" i="9"/>
  <c r="Q87" i="9"/>
  <c r="Q135" i="9"/>
  <c r="Q211" i="9"/>
  <c r="Q41" i="9"/>
  <c r="Q42" i="9"/>
  <c r="Q100" i="9"/>
  <c r="Q165" i="9"/>
  <c r="Q283" i="9"/>
  <c r="Q162" i="9"/>
  <c r="Q223" i="9"/>
  <c r="Q295" i="9"/>
  <c r="Q93" i="9"/>
  <c r="Q155" i="9"/>
  <c r="Q199" i="9"/>
  <c r="Q261" i="9"/>
  <c r="Q294" i="9"/>
  <c r="P41" i="18"/>
  <c r="P36" i="9"/>
  <c r="P162" i="9"/>
  <c r="N162" i="9" s="1"/>
  <c r="P167" i="18"/>
  <c r="P137" i="18"/>
  <c r="P132" i="9"/>
  <c r="N132" i="9" s="1"/>
  <c r="P305" i="18"/>
  <c r="P300" i="9"/>
  <c r="P116" i="18"/>
  <c r="P111" i="9"/>
  <c r="P285" i="9"/>
  <c r="P290" i="18"/>
  <c r="P77" i="18"/>
  <c r="P72" i="9"/>
  <c r="P216" i="9"/>
  <c r="P221" i="18"/>
  <c r="P33" i="9"/>
  <c r="P38" i="18"/>
  <c r="P159" i="9"/>
  <c r="P164" i="18"/>
  <c r="J226" i="9"/>
  <c r="K231" i="18"/>
  <c r="J191" i="9"/>
  <c r="K196" i="18"/>
  <c r="J138" i="9"/>
  <c r="K143" i="18"/>
  <c r="J188" i="9"/>
  <c r="K193" i="18"/>
  <c r="J211" i="9"/>
  <c r="H211" i="9" s="1"/>
  <c r="K216" i="18"/>
  <c r="J51" i="9"/>
  <c r="K56" i="18"/>
  <c r="J53" i="9"/>
  <c r="K58" i="18"/>
  <c r="J42" i="9"/>
  <c r="K47" i="18"/>
  <c r="J88" i="9"/>
  <c r="K93" i="18"/>
  <c r="J269" i="9"/>
  <c r="K274" i="18"/>
  <c r="J216" i="9"/>
  <c r="K221" i="18"/>
  <c r="J50" i="9"/>
  <c r="K55" i="18"/>
  <c r="J73" i="9"/>
  <c r="K78" i="18"/>
  <c r="J289" i="9"/>
  <c r="K294" i="18"/>
  <c r="J296" i="9"/>
  <c r="K301" i="18"/>
  <c r="K242" i="18"/>
  <c r="J237" i="9"/>
  <c r="K134" i="18"/>
  <c r="J129" i="9"/>
  <c r="J131" i="9"/>
  <c r="L131" i="9" s="1"/>
  <c r="M131" i="9" s="1"/>
  <c r="K136" i="18"/>
  <c r="J16" i="9"/>
  <c r="H17" i="9" s="1"/>
  <c r="K21" i="18"/>
  <c r="K171" i="18"/>
  <c r="J166" i="9"/>
  <c r="H166" i="9" s="1"/>
  <c r="J78" i="9"/>
  <c r="K83" i="18"/>
  <c r="J294" i="9"/>
  <c r="K299" i="18"/>
  <c r="K133" i="18"/>
  <c r="J128" i="9"/>
  <c r="K12" i="18"/>
  <c r="J7" i="9"/>
  <c r="H7" i="9" s="1"/>
  <c r="J223" i="9"/>
  <c r="K228" i="18"/>
  <c r="K188" i="18"/>
  <c r="J183" i="9"/>
  <c r="J137" i="9"/>
  <c r="H137" i="9" s="1"/>
  <c r="K142" i="18"/>
  <c r="K27" i="18"/>
  <c r="J22" i="9"/>
  <c r="H22" i="9" s="1"/>
  <c r="J172" i="9"/>
  <c r="K177" i="18"/>
  <c r="J84" i="9"/>
  <c r="K89" i="18"/>
  <c r="K305" i="18"/>
  <c r="J300" i="9"/>
  <c r="J134" i="9"/>
  <c r="K139" i="18"/>
  <c r="J193" i="9"/>
  <c r="K198" i="18"/>
  <c r="J250" i="9"/>
  <c r="K255" i="18"/>
  <c r="J215" i="9"/>
  <c r="H215" i="9" s="1"/>
  <c r="K220" i="18"/>
  <c r="J162" i="9"/>
  <c r="K167" i="18"/>
  <c r="J212" i="9"/>
  <c r="H212" i="9" s="1"/>
  <c r="K217" i="18"/>
  <c r="J55" i="9"/>
  <c r="K60" i="18"/>
  <c r="J271" i="9"/>
  <c r="H271" i="9" s="1"/>
  <c r="K276" i="18"/>
  <c r="J278" i="9"/>
  <c r="K283" i="18"/>
  <c r="K278" i="18"/>
  <c r="J273" i="9"/>
  <c r="K116" i="18"/>
  <c r="J111" i="9"/>
  <c r="H111" i="9" s="1"/>
  <c r="J113" i="9"/>
  <c r="K118" i="18"/>
  <c r="J34" i="9"/>
  <c r="K39" i="18"/>
  <c r="K189" i="18"/>
  <c r="J184" i="9"/>
  <c r="J96" i="9"/>
  <c r="K101" i="18"/>
  <c r="J146" i="9"/>
  <c r="H146" i="9" s="1"/>
  <c r="K151" i="18"/>
  <c r="J306" i="9"/>
  <c r="K311" i="18"/>
  <c r="J169" i="9"/>
  <c r="K174" i="18"/>
  <c r="J268" i="9"/>
  <c r="H268" i="9" s="1"/>
  <c r="K273" i="18"/>
  <c r="K194" i="18"/>
  <c r="J189" i="9"/>
  <c r="H189" i="9" s="1"/>
  <c r="J279" i="9"/>
  <c r="H279" i="9" s="1"/>
  <c r="K284" i="18"/>
  <c r="J262" i="9"/>
  <c r="K267" i="18"/>
  <c r="P276" i="9"/>
  <c r="P281" i="18"/>
  <c r="P213" i="9"/>
  <c r="P218" i="18"/>
  <c r="P17" i="9"/>
  <c r="P22" i="18"/>
  <c r="P296" i="9"/>
  <c r="P301" i="18"/>
  <c r="P113" i="9"/>
  <c r="N113" i="9" s="1"/>
  <c r="P118" i="18"/>
  <c r="D306" i="9"/>
  <c r="F311" i="18"/>
  <c r="P49" i="9"/>
  <c r="N49" i="9" s="1"/>
  <c r="P54" i="18"/>
  <c r="P264" i="9"/>
  <c r="P269" i="18"/>
  <c r="P112" i="9"/>
  <c r="P117" i="18"/>
  <c r="D309" i="9"/>
  <c r="P281" i="9"/>
  <c r="N281" i="9" s="1"/>
  <c r="P286" i="18"/>
  <c r="P52" i="9"/>
  <c r="N52" i="9" s="1"/>
  <c r="P57" i="18"/>
  <c r="P191" i="9"/>
  <c r="N191" i="9" s="1"/>
  <c r="P196" i="18"/>
  <c r="P94" i="9"/>
  <c r="N94" i="9" s="1"/>
  <c r="P99" i="18"/>
  <c r="P275" i="9"/>
  <c r="P280" i="18"/>
  <c r="P45" i="18"/>
  <c r="P40" i="9"/>
  <c r="P97" i="9"/>
  <c r="P102" i="18"/>
  <c r="P257" i="9"/>
  <c r="P262" i="18"/>
  <c r="P40" i="18"/>
  <c r="P35" i="9"/>
  <c r="P203" i="18"/>
  <c r="P198" i="9"/>
  <c r="P26" i="9"/>
  <c r="N26" i="9" s="1"/>
  <c r="P31" i="18"/>
  <c r="P143" i="9"/>
  <c r="P148" i="18"/>
  <c r="P200" i="9"/>
  <c r="P205" i="18"/>
  <c r="P254" i="18"/>
  <c r="P249" i="9"/>
  <c r="P7" i="9"/>
  <c r="N7" i="9" s="1"/>
  <c r="P12" i="18"/>
  <c r="P53" i="9"/>
  <c r="N53" i="9" s="1"/>
  <c r="P58" i="18"/>
  <c r="P152" i="9"/>
  <c r="P157" i="18"/>
  <c r="P238" i="9"/>
  <c r="P243" i="18"/>
  <c r="P304" i="9"/>
  <c r="P309" i="18"/>
  <c r="P10" i="9"/>
  <c r="P15" i="18"/>
  <c r="P44" i="9"/>
  <c r="N44" i="9" s="1"/>
  <c r="P49" i="18"/>
  <c r="P89" i="9"/>
  <c r="P94" i="18"/>
  <c r="P139" i="9"/>
  <c r="N139" i="9" s="1"/>
  <c r="P144" i="18"/>
  <c r="P188" i="9"/>
  <c r="N188" i="9" s="1"/>
  <c r="P193" i="18"/>
  <c r="P220" i="18"/>
  <c r="P215" i="9"/>
  <c r="P266" i="9"/>
  <c r="P271" i="18"/>
  <c r="P199" i="9"/>
  <c r="N199" i="9" s="1"/>
  <c r="P204" i="18"/>
  <c r="P241" i="9"/>
  <c r="P246" i="18"/>
  <c r="P289" i="9"/>
  <c r="P294" i="18"/>
  <c r="P109" i="9"/>
  <c r="N109" i="9" s="1"/>
  <c r="P114" i="18"/>
  <c r="P149" i="9"/>
  <c r="N149" i="9" s="1"/>
  <c r="P154" i="18"/>
  <c r="P201" i="9"/>
  <c r="P206" i="18"/>
  <c r="P236" i="9"/>
  <c r="P241" i="18"/>
  <c r="K67" i="9"/>
  <c r="K37" i="9"/>
  <c r="Q5" i="9"/>
  <c r="Q4" i="9"/>
  <c r="K72" i="9"/>
  <c r="K25" i="9"/>
  <c r="K30" i="9"/>
  <c r="K194" i="9"/>
  <c r="K57" i="9"/>
  <c r="K207" i="9"/>
  <c r="K186" i="9"/>
  <c r="K78" i="9"/>
  <c r="K242" i="9"/>
  <c r="K105" i="9"/>
  <c r="K298" i="9"/>
  <c r="K29" i="9"/>
  <c r="K245" i="9"/>
  <c r="K120" i="9"/>
  <c r="K147" i="9"/>
  <c r="K124" i="9"/>
  <c r="K107" i="9"/>
  <c r="K162" i="9"/>
  <c r="K46" i="9"/>
  <c r="K205" i="9"/>
  <c r="K189" i="9"/>
  <c r="K166" i="9"/>
  <c r="K149" i="9"/>
  <c r="K204" i="9"/>
  <c r="Q169" i="9"/>
  <c r="Q37" i="9"/>
  <c r="Q21" i="9"/>
  <c r="Q36" i="9"/>
  <c r="Q148" i="9"/>
  <c r="Q133" i="9"/>
  <c r="Q151" i="9"/>
  <c r="Q279" i="9"/>
  <c r="Q30" i="9"/>
  <c r="Q217" i="9"/>
  <c r="Q54" i="9"/>
  <c r="Q106" i="9"/>
  <c r="Q226" i="9"/>
  <c r="Q166" i="9"/>
  <c r="Q237" i="9"/>
  <c r="Q97" i="9"/>
  <c r="Q159" i="9"/>
  <c r="Q214" i="9"/>
  <c r="Q268" i="9"/>
  <c r="Q298" i="9"/>
  <c r="P60" i="9"/>
  <c r="P65" i="18"/>
  <c r="P185" i="18"/>
  <c r="P180" i="9"/>
  <c r="P24" i="9"/>
  <c r="P29" i="18"/>
  <c r="P150" i="9"/>
  <c r="P155" i="18"/>
  <c r="P135" i="9"/>
  <c r="N135" i="9" s="1"/>
  <c r="P140" i="18"/>
  <c r="P303" i="9"/>
  <c r="N303" i="9" s="1"/>
  <c r="P308" i="18"/>
  <c r="P101" i="18"/>
  <c r="P96" i="9"/>
  <c r="P272" i="18"/>
  <c r="P267" i="9"/>
  <c r="P62" i="18"/>
  <c r="P57" i="9"/>
  <c r="P177" i="9"/>
  <c r="P182" i="18"/>
  <c r="K14" i="18"/>
  <c r="J9" i="9"/>
  <c r="H9" i="9" s="1"/>
  <c r="J11" i="9"/>
  <c r="K16" i="18"/>
  <c r="J227" i="9"/>
  <c r="H227" i="9" s="1"/>
  <c r="K232" i="18"/>
  <c r="J174" i="9"/>
  <c r="H174" i="9" s="1"/>
  <c r="K179" i="18"/>
  <c r="J8" i="9"/>
  <c r="H8" i="9" s="1"/>
  <c r="K13" i="18"/>
  <c r="J224" i="9"/>
  <c r="H225" i="9" s="1"/>
  <c r="K229" i="18"/>
  <c r="J31" i="9"/>
  <c r="K36" i="18"/>
  <c r="J247" i="9"/>
  <c r="H247" i="9" s="1"/>
  <c r="K252" i="18"/>
  <c r="J159" i="9"/>
  <c r="H159" i="9" s="1"/>
  <c r="K164" i="18"/>
  <c r="J87" i="9"/>
  <c r="H88" i="9" s="1"/>
  <c r="K92" i="18"/>
  <c r="J89" i="9"/>
  <c r="H89" i="9" s="1"/>
  <c r="K94" i="18"/>
  <c r="J124" i="9"/>
  <c r="K129" i="18"/>
  <c r="J305" i="9"/>
  <c r="H305" i="9" s="1"/>
  <c r="K310" i="18"/>
  <c r="J252" i="9"/>
  <c r="H253" i="9" s="1"/>
  <c r="K257" i="18"/>
  <c r="J86" i="9"/>
  <c r="H86" i="9" s="1"/>
  <c r="K91" i="18"/>
  <c r="K114" i="18"/>
  <c r="J109" i="9"/>
  <c r="J52" i="9"/>
  <c r="H52" i="9" s="1"/>
  <c r="K57" i="18"/>
  <c r="K207" i="18"/>
  <c r="J202" i="9"/>
  <c r="H202" i="9" s="1"/>
  <c r="J167" i="9"/>
  <c r="H167" i="9" s="1"/>
  <c r="K172" i="18"/>
  <c r="J114" i="9"/>
  <c r="K119" i="18"/>
  <c r="J164" i="9"/>
  <c r="H165" i="9" s="1"/>
  <c r="K169" i="18"/>
  <c r="K48" i="18"/>
  <c r="J43" i="9"/>
  <c r="J259" i="9"/>
  <c r="H259" i="9" s="1"/>
  <c r="K264" i="18"/>
  <c r="J266" i="9"/>
  <c r="H266" i="9" s="1"/>
  <c r="K271" i="18"/>
  <c r="K260" i="18"/>
  <c r="J255" i="9"/>
  <c r="K63" i="18"/>
  <c r="J58" i="9"/>
  <c r="J208" i="9"/>
  <c r="K213" i="18"/>
  <c r="J173" i="9"/>
  <c r="H173" i="9" s="1"/>
  <c r="K178" i="18"/>
  <c r="J120" i="9"/>
  <c r="K125" i="18"/>
  <c r="J170" i="9"/>
  <c r="H170" i="9" s="1"/>
  <c r="K175" i="18"/>
  <c r="J13" i="9"/>
  <c r="K18" i="18"/>
  <c r="J229" i="9"/>
  <c r="H229" i="9" s="1"/>
  <c r="K234" i="18"/>
  <c r="J195" i="9"/>
  <c r="K200" i="18"/>
  <c r="J33" i="9"/>
  <c r="K38" i="18"/>
  <c r="J35" i="9"/>
  <c r="K40" i="18"/>
  <c r="J24" i="9"/>
  <c r="H24" i="9" s="1"/>
  <c r="K29" i="18"/>
  <c r="J70" i="9"/>
  <c r="K75" i="18"/>
  <c r="J251" i="9"/>
  <c r="H251" i="9" s="1"/>
  <c r="K256" i="18"/>
  <c r="J198" i="9"/>
  <c r="K203" i="18"/>
  <c r="J32" i="9"/>
  <c r="H32" i="9" s="1"/>
  <c r="K37" i="18"/>
  <c r="J248" i="9"/>
  <c r="H248" i="9" s="1"/>
  <c r="K253" i="18"/>
  <c r="K96" i="18"/>
  <c r="J91" i="9"/>
  <c r="J307" i="9"/>
  <c r="K312" i="18"/>
  <c r="J149" i="9"/>
  <c r="H149" i="9" s="1"/>
  <c r="K154" i="18"/>
  <c r="K225" i="18"/>
  <c r="J220" i="9"/>
  <c r="J185" i="9"/>
  <c r="H185" i="9" s="1"/>
  <c r="K190" i="18"/>
  <c r="J132" i="9"/>
  <c r="K137" i="18"/>
  <c r="J182" i="9"/>
  <c r="K187" i="18"/>
  <c r="J205" i="9"/>
  <c r="K210" i="18"/>
  <c r="K230" i="18"/>
  <c r="J225" i="9"/>
  <c r="H226" i="9" s="1"/>
  <c r="K261" i="18"/>
  <c r="J256" i="9"/>
  <c r="J141" i="9"/>
  <c r="H141" i="9" s="1"/>
  <c r="K146" i="18"/>
  <c r="J298" i="9"/>
  <c r="K303" i="18"/>
  <c r="P261" i="9"/>
  <c r="N261" i="9" s="1"/>
  <c r="P266" i="18"/>
  <c r="P50" i="9"/>
  <c r="N50" i="9" s="1"/>
  <c r="P55" i="18"/>
  <c r="P29" i="9"/>
  <c r="P34" i="18"/>
  <c r="P253" i="9"/>
  <c r="N253" i="9" s="1"/>
  <c r="P258" i="18"/>
  <c r="P85" i="9"/>
  <c r="N85" i="9" s="1"/>
  <c r="P90" i="18"/>
  <c r="P178" i="9"/>
  <c r="N178" i="9" s="1"/>
  <c r="P183" i="18"/>
  <c r="P77" i="9"/>
  <c r="N77" i="9" s="1"/>
  <c r="P82" i="18"/>
  <c r="P307" i="9"/>
  <c r="P312" i="18"/>
  <c r="P64" i="9"/>
  <c r="P69" i="18"/>
  <c r="P222" i="9"/>
  <c r="P227" i="18"/>
  <c r="P112" i="18"/>
  <c r="P107" i="9"/>
  <c r="N107" i="9" s="1"/>
  <c r="P47" i="9"/>
  <c r="P52" i="18"/>
  <c r="P115" i="9"/>
  <c r="P120" i="18"/>
  <c r="P268" i="9"/>
  <c r="P273" i="18"/>
  <c r="P42" i="9"/>
  <c r="N42" i="9" s="1"/>
  <c r="P47" i="18"/>
  <c r="P228" i="9"/>
  <c r="N228" i="9" s="1"/>
  <c r="P233" i="18"/>
  <c r="P56" i="9"/>
  <c r="P61" i="18"/>
  <c r="P157" i="9"/>
  <c r="N157" i="9" s="1"/>
  <c r="P162" i="18"/>
  <c r="P214" i="9"/>
  <c r="N214" i="9" s="1"/>
  <c r="P219" i="18"/>
  <c r="P293" i="9"/>
  <c r="N293" i="9" s="1"/>
  <c r="P298" i="18"/>
  <c r="P11" i="9"/>
  <c r="N11" i="9" s="1"/>
  <c r="P16" i="18"/>
  <c r="P68" i="9"/>
  <c r="P73" i="18"/>
  <c r="P160" i="9"/>
  <c r="N160" i="9" s="1"/>
  <c r="P165" i="18"/>
  <c r="P245" i="9"/>
  <c r="P250" i="18"/>
  <c r="P13" i="9"/>
  <c r="P18" i="18"/>
  <c r="P48" i="9"/>
  <c r="P53" i="18"/>
  <c r="P110" i="9"/>
  <c r="N110" i="9" s="1"/>
  <c r="P115" i="18"/>
  <c r="P154" i="9"/>
  <c r="P159" i="18"/>
  <c r="P192" i="9"/>
  <c r="N192" i="9" s="1"/>
  <c r="P197" i="18"/>
  <c r="P220" i="9"/>
  <c r="P225" i="18"/>
  <c r="P277" i="18"/>
  <c r="P272" i="9"/>
  <c r="P151" i="9"/>
  <c r="P156" i="18"/>
  <c r="P203" i="9"/>
  <c r="P208" i="18"/>
  <c r="P250" i="9"/>
  <c r="N250" i="9" s="1"/>
  <c r="P255" i="18"/>
  <c r="P304" i="18"/>
  <c r="P299" i="9"/>
  <c r="P76" i="18"/>
  <c r="P71" i="9"/>
  <c r="P116" i="9"/>
  <c r="N116" i="9" s="1"/>
  <c r="P121" i="18"/>
  <c r="P166" i="9"/>
  <c r="P171" i="18"/>
  <c r="P205" i="9"/>
  <c r="P210" i="18"/>
  <c r="P240" i="9"/>
  <c r="N240" i="9" s="1"/>
  <c r="P245" i="18"/>
  <c r="K223" i="9"/>
  <c r="K66" i="9"/>
  <c r="K230" i="9"/>
  <c r="K288" i="9"/>
  <c r="K27" i="9"/>
  <c r="K243" i="9"/>
  <c r="K222" i="9"/>
  <c r="K114" i="9"/>
  <c r="K278" i="9"/>
  <c r="K141" i="9"/>
  <c r="K118" i="9"/>
  <c r="K65" i="9"/>
  <c r="K281" i="9"/>
  <c r="K199" i="9"/>
  <c r="K183" i="9"/>
  <c r="K160" i="9"/>
  <c r="K143" i="9"/>
  <c r="K198" i="9"/>
  <c r="E308" i="9"/>
  <c r="K82" i="9"/>
  <c r="K241" i="9"/>
  <c r="K225" i="9"/>
  <c r="K202" i="9"/>
  <c r="K185" i="9"/>
  <c r="K240" i="9"/>
  <c r="Q70" i="9"/>
  <c r="Q157" i="9"/>
  <c r="Q67" i="9"/>
  <c r="Q139" i="9"/>
  <c r="Q31" i="9"/>
  <c r="Q46" i="9"/>
  <c r="Q20" i="9"/>
  <c r="Q153" i="9"/>
  <c r="Q238" i="9"/>
  <c r="Q65" i="9"/>
  <c r="Q66" i="9"/>
  <c r="Q220" i="9"/>
  <c r="Q52" i="9"/>
  <c r="Q103" i="9"/>
  <c r="Q286" i="9"/>
  <c r="Q40" i="9"/>
  <c r="Q105" i="9"/>
  <c r="Q147" i="9"/>
  <c r="Q231" i="9"/>
  <c r="Q58" i="9"/>
  <c r="Q130" i="9"/>
  <c r="Q235" i="9"/>
  <c r="Q304" i="9"/>
  <c r="Q172" i="9"/>
  <c r="Q247" i="9"/>
  <c r="Q114" i="9"/>
  <c r="Q163" i="9"/>
  <c r="Q273" i="9"/>
  <c r="Q303" i="9"/>
  <c r="P92" i="18"/>
  <c r="P87" i="9"/>
  <c r="N87" i="9" s="1"/>
  <c r="P110" i="18"/>
  <c r="P105" i="9"/>
  <c r="P129" i="9"/>
  <c r="P134" i="18"/>
  <c r="P81" i="9"/>
  <c r="N81" i="9" s="1"/>
  <c r="P86" i="18"/>
  <c r="P234" i="9"/>
  <c r="N234" i="9" s="1"/>
  <c r="P239" i="18"/>
  <c r="P50" i="18"/>
  <c r="P45" i="9"/>
  <c r="P173" i="18"/>
  <c r="P168" i="9"/>
  <c r="P27" i="9"/>
  <c r="N27" i="9" s="1"/>
  <c r="P32" i="18"/>
  <c r="P158" i="18"/>
  <c r="P153" i="9"/>
  <c r="N153" i="9" s="1"/>
  <c r="P122" i="18"/>
  <c r="P117" i="9"/>
  <c r="P293" i="18"/>
  <c r="P288" i="9"/>
  <c r="N288" i="9" s="1"/>
  <c r="P80" i="18"/>
  <c r="P75" i="9"/>
  <c r="P236" i="18"/>
  <c r="P231" i="9"/>
  <c r="N231" i="9" s="1"/>
  <c r="K50" i="18"/>
  <c r="J45" i="9"/>
  <c r="J47" i="9"/>
  <c r="K52" i="18"/>
  <c r="J36" i="9"/>
  <c r="H36" i="9" s="1"/>
  <c r="K41" i="18"/>
  <c r="J82" i="9"/>
  <c r="K87" i="18"/>
  <c r="J263" i="9"/>
  <c r="H263" i="9" s="1"/>
  <c r="K268" i="18"/>
  <c r="J210" i="9"/>
  <c r="K215" i="18"/>
  <c r="J44" i="9"/>
  <c r="K49" i="18"/>
  <c r="K72" i="18"/>
  <c r="J67" i="9"/>
  <c r="J283" i="9"/>
  <c r="K288" i="18"/>
  <c r="J290" i="9"/>
  <c r="H290" i="9" s="1"/>
  <c r="K295" i="18"/>
  <c r="J231" i="9"/>
  <c r="H231" i="9" s="1"/>
  <c r="K236" i="18"/>
  <c r="J123" i="9"/>
  <c r="H123" i="9" s="1"/>
  <c r="K128" i="18"/>
  <c r="J125" i="9"/>
  <c r="K130" i="18"/>
  <c r="J10" i="9"/>
  <c r="K15" i="18"/>
  <c r="J160" i="9"/>
  <c r="K165" i="18"/>
  <c r="J72" i="9"/>
  <c r="K77" i="18"/>
  <c r="K293" i="18"/>
  <c r="J288" i="9"/>
  <c r="J122" i="9"/>
  <c r="K127" i="18"/>
  <c r="K150" i="18"/>
  <c r="J145" i="9"/>
  <c r="K243" i="18"/>
  <c r="J238" i="9"/>
  <c r="H238" i="9" s="1"/>
  <c r="J203" i="9"/>
  <c r="H203" i="9" s="1"/>
  <c r="K208" i="18"/>
  <c r="J150" i="9"/>
  <c r="K155" i="18"/>
  <c r="J200" i="9"/>
  <c r="H200" i="9" s="1"/>
  <c r="K205" i="18"/>
  <c r="J79" i="9"/>
  <c r="H79" i="9" s="1"/>
  <c r="K84" i="18"/>
  <c r="J295" i="9"/>
  <c r="H295" i="9" s="1"/>
  <c r="K300" i="18"/>
  <c r="J302" i="9"/>
  <c r="K307" i="18"/>
  <c r="J244" i="9"/>
  <c r="H244" i="9" s="1"/>
  <c r="K249" i="18"/>
  <c r="J209" i="9"/>
  <c r="H209" i="9" s="1"/>
  <c r="K214" i="18"/>
  <c r="J156" i="9"/>
  <c r="K161" i="18"/>
  <c r="J206" i="9"/>
  <c r="K211" i="18"/>
  <c r="J49" i="9"/>
  <c r="K54" i="18"/>
  <c r="J265" i="9"/>
  <c r="K270" i="18"/>
  <c r="J272" i="9"/>
  <c r="K277" i="18"/>
  <c r="J267" i="9"/>
  <c r="K272" i="18"/>
  <c r="J69" i="9"/>
  <c r="K74" i="18"/>
  <c r="K76" i="18"/>
  <c r="J71" i="9"/>
  <c r="H71" i="9" s="1"/>
  <c r="J106" i="9"/>
  <c r="H106" i="9" s="1"/>
  <c r="K111" i="18"/>
  <c r="J287" i="9"/>
  <c r="K292" i="18"/>
  <c r="J234" i="9"/>
  <c r="K239" i="18"/>
  <c r="J68" i="9"/>
  <c r="K73" i="18"/>
  <c r="K132" i="18"/>
  <c r="J127" i="9"/>
  <c r="H127" i="9" s="1"/>
  <c r="J221" i="9"/>
  <c r="K226" i="18"/>
  <c r="J168" i="9"/>
  <c r="H168" i="9" s="1"/>
  <c r="K173" i="18"/>
  <c r="J218" i="9"/>
  <c r="K223" i="18"/>
  <c r="J25" i="9"/>
  <c r="K30" i="18"/>
  <c r="J241" i="9"/>
  <c r="K246" i="18"/>
  <c r="K152" i="18"/>
  <c r="J147" i="9"/>
  <c r="K266" i="18"/>
  <c r="J261" i="9"/>
  <c r="H261" i="9" s="1"/>
  <c r="J286" i="9"/>
  <c r="H286" i="9" s="1"/>
  <c r="K291" i="18"/>
  <c r="K140" i="18"/>
  <c r="J135" i="9"/>
  <c r="H135" i="9" s="1"/>
  <c r="J292" i="9"/>
  <c r="H292" i="9" s="1"/>
  <c r="K297" i="18"/>
  <c r="J177" i="9"/>
  <c r="H177" i="9" s="1"/>
  <c r="K182" i="18"/>
  <c r="J4" i="9"/>
  <c r="K9" i="18"/>
  <c r="P91" i="18"/>
  <c r="P86" i="9"/>
  <c r="P101" i="9"/>
  <c r="P106" i="18"/>
  <c r="P106" i="9"/>
  <c r="N106" i="9" s="1"/>
  <c r="P111" i="18"/>
  <c r="P103" i="18"/>
  <c r="P98" i="9"/>
  <c r="N98" i="9" s="1"/>
  <c r="P103" i="9"/>
  <c r="N103" i="9" s="1"/>
  <c r="P108" i="18"/>
  <c r="P254" i="9"/>
  <c r="P259" i="18"/>
  <c r="P121" i="9"/>
  <c r="P126" i="18"/>
  <c r="P55" i="9"/>
  <c r="N55" i="9" s="1"/>
  <c r="P60" i="18"/>
  <c r="P142" i="9"/>
  <c r="N142" i="9" s="1"/>
  <c r="P147" i="18"/>
  <c r="P290" i="9"/>
  <c r="P295" i="18"/>
  <c r="P58" i="9"/>
  <c r="N58" i="9" s="1"/>
  <c r="P63" i="18"/>
  <c r="P271" i="9"/>
  <c r="N272" i="9" s="1"/>
  <c r="P276" i="18"/>
  <c r="P67" i="9"/>
  <c r="N68" i="9" s="1"/>
  <c r="P72" i="18"/>
  <c r="P164" i="9"/>
  <c r="N164" i="9" s="1"/>
  <c r="P169" i="18"/>
  <c r="P221" i="9"/>
  <c r="P226" i="18"/>
  <c r="P301" i="9"/>
  <c r="P306" i="18"/>
  <c r="P19" i="9"/>
  <c r="N19" i="9" s="1"/>
  <c r="P24" i="18"/>
  <c r="P74" i="9"/>
  <c r="N74" i="9" s="1"/>
  <c r="P79" i="18"/>
  <c r="P167" i="9"/>
  <c r="N167" i="9" s="1"/>
  <c r="P172" i="18"/>
  <c r="P256" i="18"/>
  <c r="P251" i="9"/>
  <c r="N251" i="9" s="1"/>
  <c r="P20" i="9"/>
  <c r="N20" i="9" s="1"/>
  <c r="P25" i="18"/>
  <c r="P61" i="9"/>
  <c r="N61" i="9" s="1"/>
  <c r="P66" i="18"/>
  <c r="P119" i="18"/>
  <c r="P114" i="9"/>
  <c r="N114" i="9" s="1"/>
  <c r="P169" i="9"/>
  <c r="N169" i="9" s="1"/>
  <c r="P174" i="18"/>
  <c r="P197" i="9"/>
  <c r="P202" i="18"/>
  <c r="P229" i="9"/>
  <c r="P234" i="18"/>
  <c r="P277" i="9"/>
  <c r="N277" i="9" s="1"/>
  <c r="P282" i="18"/>
  <c r="P155" i="9"/>
  <c r="N155" i="9" s="1"/>
  <c r="P160" i="18"/>
  <c r="P208" i="9"/>
  <c r="P213" i="18"/>
  <c r="P259" i="9"/>
  <c r="P264" i="18"/>
  <c r="P79" i="9"/>
  <c r="N79" i="9" s="1"/>
  <c r="P84" i="18"/>
  <c r="P120" i="9"/>
  <c r="N120" i="9" s="1"/>
  <c r="P125" i="18"/>
  <c r="P170" i="9"/>
  <c r="P175" i="18"/>
  <c r="P209" i="9"/>
  <c r="N209" i="9" s="1"/>
  <c r="P214" i="18"/>
  <c r="P248" i="9"/>
  <c r="P253" i="18"/>
  <c r="K103" i="9"/>
  <c r="K139" i="9"/>
  <c r="K127" i="9"/>
  <c r="K97" i="9"/>
  <c r="K102" i="9"/>
  <c r="K266" i="9"/>
  <c r="K200" i="9"/>
  <c r="K63" i="9"/>
  <c r="K279" i="9"/>
  <c r="K258" i="9"/>
  <c r="K193" i="9"/>
  <c r="K177" i="9"/>
  <c r="K154" i="9"/>
  <c r="K101" i="9"/>
  <c r="K156" i="9"/>
  <c r="K235" i="9"/>
  <c r="K219" i="9"/>
  <c r="K196" i="9"/>
  <c r="K179" i="9"/>
  <c r="K234" i="9"/>
  <c r="K18" i="9"/>
  <c r="K277" i="9"/>
  <c r="K182" i="9"/>
  <c r="K45" i="9"/>
  <c r="K261" i="9"/>
  <c r="K238" i="9"/>
  <c r="K221" i="9"/>
  <c r="K276" i="9"/>
  <c r="Q205" i="9"/>
  <c r="Q202" i="9"/>
  <c r="Q13" i="9"/>
  <c r="Q187" i="9"/>
  <c r="Q77" i="9"/>
  <c r="Q78" i="9"/>
  <c r="Q34" i="9"/>
  <c r="Q280" i="9"/>
  <c r="Q156" i="9"/>
  <c r="Q241" i="9"/>
  <c r="Q19" i="9"/>
  <c r="Q63" i="9"/>
  <c r="Q109" i="9"/>
  <c r="Q208" i="9"/>
  <c r="Q49" i="9"/>
  <c r="Q112" i="9"/>
  <c r="Q183" i="9"/>
  <c r="Q274" i="9"/>
  <c r="Q8" i="9"/>
  <c r="Q145" i="9"/>
  <c r="Q250" i="9"/>
  <c r="Q177" i="9"/>
  <c r="Q256" i="9"/>
  <c r="Q126" i="9"/>
  <c r="Q174" i="9"/>
  <c r="Q175" i="9"/>
  <c r="Q229" i="9"/>
  <c r="Q277" i="9"/>
  <c r="Q307" i="9"/>
  <c r="P63" i="9"/>
  <c r="P68" i="18"/>
  <c r="P237" i="9"/>
  <c r="P242" i="18"/>
  <c r="P279" i="9"/>
  <c r="N279" i="9" s="1"/>
  <c r="P284" i="18"/>
  <c r="P302" i="18"/>
  <c r="P297" i="9"/>
  <c r="N297" i="9" s="1"/>
  <c r="P107" i="18"/>
  <c r="P102" i="9"/>
  <c r="N102" i="9" s="1"/>
  <c r="P273" i="9"/>
  <c r="N273" i="9" s="1"/>
  <c r="P278" i="18"/>
  <c r="P66" i="9"/>
  <c r="N66" i="9" s="1"/>
  <c r="P71" i="18"/>
  <c r="P195" i="9"/>
  <c r="N195" i="9" s="1"/>
  <c r="P200" i="18"/>
  <c r="P51" i="9"/>
  <c r="N51" i="9" s="1"/>
  <c r="P56" i="18"/>
  <c r="P171" i="9"/>
  <c r="N171" i="9" s="1"/>
  <c r="P176" i="18"/>
  <c r="P138" i="9"/>
  <c r="P143" i="18"/>
  <c r="P311" i="18"/>
  <c r="P306" i="9"/>
  <c r="N306" i="9" s="1"/>
  <c r="P99" i="9"/>
  <c r="N99" i="9" s="1"/>
  <c r="P104" i="18"/>
  <c r="P270" i="9"/>
  <c r="P275" i="18"/>
  <c r="K86" i="18"/>
  <c r="J81" i="9"/>
  <c r="J83" i="9"/>
  <c r="H83" i="9" s="1"/>
  <c r="K88" i="18"/>
  <c r="J118" i="9"/>
  <c r="K123" i="18"/>
  <c r="J299" i="9"/>
  <c r="K304" i="18"/>
  <c r="J246" i="9"/>
  <c r="K251" i="18"/>
  <c r="J80" i="9"/>
  <c r="H80" i="9" s="1"/>
  <c r="K85" i="18"/>
  <c r="J103" i="9"/>
  <c r="H103" i="9" s="1"/>
  <c r="K108" i="18"/>
  <c r="K308" i="18"/>
  <c r="J303" i="9"/>
  <c r="H303" i="9" s="1"/>
  <c r="J46" i="9"/>
  <c r="H46" i="9" s="1"/>
  <c r="K51" i="18"/>
  <c r="J196" i="9"/>
  <c r="H196" i="9" s="1"/>
  <c r="K201" i="18"/>
  <c r="J161" i="9"/>
  <c r="H161" i="9" s="1"/>
  <c r="K166" i="18"/>
  <c r="J108" i="9"/>
  <c r="H108" i="9" s="1"/>
  <c r="K113" i="18"/>
  <c r="J158" i="9"/>
  <c r="H158" i="9" s="1"/>
  <c r="K163" i="18"/>
  <c r="K186" i="18"/>
  <c r="J181" i="9"/>
  <c r="H181" i="9" s="1"/>
  <c r="J304" i="9"/>
  <c r="K309" i="18"/>
  <c r="K26" i="18"/>
  <c r="J21" i="9"/>
  <c r="J23" i="9"/>
  <c r="H23" i="9" s="1"/>
  <c r="K28" i="18"/>
  <c r="J12" i="9"/>
  <c r="K17" i="18"/>
  <c r="P4" i="9"/>
  <c r="R4" i="9" s="1"/>
  <c r="P9" i="18"/>
  <c r="J239" i="9"/>
  <c r="K244" i="18"/>
  <c r="J186" i="9"/>
  <c r="K191" i="18"/>
  <c r="K25" i="18"/>
  <c r="J20" i="9"/>
  <c r="H20" i="9" s="1"/>
  <c r="K241" i="18"/>
  <c r="J236" i="9"/>
  <c r="J115" i="9"/>
  <c r="K120" i="18"/>
  <c r="K32" i="18"/>
  <c r="J27" i="9"/>
  <c r="H27" i="9" s="1"/>
  <c r="J29" i="9"/>
  <c r="H29" i="9" s="1"/>
  <c r="K34" i="18"/>
  <c r="J18" i="9"/>
  <c r="H18" i="9" s="1"/>
  <c r="K23" i="18"/>
  <c r="J64" i="9"/>
  <c r="K69" i="18"/>
  <c r="J245" i="9"/>
  <c r="H245" i="9" s="1"/>
  <c r="K250" i="18"/>
  <c r="J192" i="9"/>
  <c r="H193" i="9" s="1"/>
  <c r="K197" i="18"/>
  <c r="J26" i="9"/>
  <c r="K31" i="18"/>
  <c r="J242" i="9"/>
  <c r="H242" i="9" s="1"/>
  <c r="K247" i="18"/>
  <c r="J85" i="9"/>
  <c r="H85" i="9" s="1"/>
  <c r="K90" i="18"/>
  <c r="J301" i="9"/>
  <c r="H301" i="9" s="1"/>
  <c r="K306" i="18"/>
  <c r="J308" i="9"/>
  <c r="H308" i="9" s="1"/>
  <c r="K313" i="18"/>
  <c r="J105" i="9"/>
  <c r="H105" i="9" s="1"/>
  <c r="K110" i="18"/>
  <c r="J107" i="9"/>
  <c r="K112" i="18"/>
  <c r="J142" i="9"/>
  <c r="K147" i="18"/>
  <c r="J270" i="9"/>
  <c r="H270" i="9" s="1"/>
  <c r="K275" i="18"/>
  <c r="J104" i="9"/>
  <c r="K109" i="18"/>
  <c r="K168" i="18"/>
  <c r="J163" i="9"/>
  <c r="H163" i="9" s="1"/>
  <c r="J5" i="9"/>
  <c r="K10" i="18"/>
  <c r="J30" i="9"/>
  <c r="K35" i="18"/>
  <c r="K81" i="18"/>
  <c r="J76" i="9"/>
  <c r="H76" i="9" s="1"/>
  <c r="J257" i="9"/>
  <c r="H257" i="9" s="1"/>
  <c r="K262" i="18"/>
  <c r="J204" i="9"/>
  <c r="H204" i="9" s="1"/>
  <c r="K209" i="18"/>
  <c r="J38" i="9"/>
  <c r="K43" i="18"/>
  <c r="J254" i="9"/>
  <c r="H254" i="9" s="1"/>
  <c r="K259" i="18"/>
  <c r="J61" i="9"/>
  <c r="H61" i="9" s="1"/>
  <c r="K66" i="18"/>
  <c r="J277" i="9"/>
  <c r="H277" i="9" s="1"/>
  <c r="K282" i="18"/>
  <c r="J284" i="9"/>
  <c r="K289" i="18"/>
  <c r="K224" i="18"/>
  <c r="J219" i="9"/>
  <c r="K302" i="18"/>
  <c r="J297" i="9"/>
  <c r="K176" i="18"/>
  <c r="J171" i="9"/>
  <c r="H172" i="9" s="1"/>
  <c r="J213" i="9"/>
  <c r="H213" i="9" s="1"/>
  <c r="K218" i="18"/>
  <c r="P20" i="18"/>
  <c r="P15" i="9"/>
  <c r="N15" i="9" s="1"/>
  <c r="P219" i="9"/>
  <c r="P224" i="18"/>
  <c r="P140" i="9"/>
  <c r="N140" i="9" s="1"/>
  <c r="P145" i="18"/>
  <c r="P5" i="9"/>
  <c r="N5" i="9" s="1"/>
  <c r="P10" i="18"/>
  <c r="P125" i="9"/>
  <c r="P130" i="18"/>
  <c r="P161" i="9"/>
  <c r="P166" i="18"/>
  <c r="P130" i="9"/>
  <c r="P135" i="18"/>
  <c r="P269" i="9"/>
  <c r="N269" i="9" s="1"/>
  <c r="P274" i="18"/>
  <c r="P163" i="9"/>
  <c r="N163" i="9" s="1"/>
  <c r="P168" i="18"/>
  <c r="P6" i="9"/>
  <c r="P11" i="18"/>
  <c r="P62" i="9"/>
  <c r="N62" i="9" s="1"/>
  <c r="P67" i="18"/>
  <c r="P204" i="9"/>
  <c r="N204" i="9" s="1"/>
  <c r="P209" i="18"/>
  <c r="P302" i="9"/>
  <c r="P307" i="18"/>
  <c r="P82" i="9"/>
  <c r="P87" i="18"/>
  <c r="P295" i="9"/>
  <c r="N295" i="9" s="1"/>
  <c r="P300" i="18"/>
  <c r="P73" i="9"/>
  <c r="N73" i="9" s="1"/>
  <c r="P78" i="18"/>
  <c r="P172" i="9"/>
  <c r="N172" i="9" s="1"/>
  <c r="P177" i="18"/>
  <c r="P227" i="9"/>
  <c r="N227" i="9" s="1"/>
  <c r="P232" i="18"/>
  <c r="P313" i="18"/>
  <c r="P308" i="9"/>
  <c r="N308" i="9" s="1"/>
  <c r="P28" i="18"/>
  <c r="P23" i="9"/>
  <c r="P80" i="9"/>
  <c r="P85" i="18"/>
  <c r="P175" i="9"/>
  <c r="P180" i="18"/>
  <c r="P258" i="9"/>
  <c r="N258" i="9" s="1"/>
  <c r="P263" i="18"/>
  <c r="P28" i="9"/>
  <c r="N28" i="9" s="1"/>
  <c r="P33" i="18"/>
  <c r="P65" i="9"/>
  <c r="P70" i="18"/>
  <c r="P119" i="9"/>
  <c r="R119" i="9" s="1"/>
  <c r="P124" i="18"/>
  <c r="P173" i="9"/>
  <c r="N173" i="9" s="1"/>
  <c r="P178" i="18"/>
  <c r="P202" i="9"/>
  <c r="N202" i="9" s="1"/>
  <c r="P207" i="18"/>
  <c r="P239" i="9"/>
  <c r="N239" i="9" s="1"/>
  <c r="P244" i="18"/>
  <c r="P292" i="9"/>
  <c r="P297" i="18"/>
  <c r="P185" i="9"/>
  <c r="N185" i="9" s="1"/>
  <c r="P190" i="18"/>
  <c r="P212" i="9"/>
  <c r="N212" i="9" s="1"/>
  <c r="P217" i="18"/>
  <c r="P274" i="9"/>
  <c r="R274" i="9" s="1"/>
  <c r="P279" i="18"/>
  <c r="P83" i="9"/>
  <c r="N83" i="9" s="1"/>
  <c r="P88" i="18"/>
  <c r="P128" i="9"/>
  <c r="P133" i="18"/>
  <c r="P182" i="9"/>
  <c r="P187" i="18"/>
  <c r="P217" i="9"/>
  <c r="N217" i="9" s="1"/>
  <c r="P222" i="18"/>
  <c r="P256" i="9"/>
  <c r="N256" i="9" s="1"/>
  <c r="P261" i="18"/>
  <c r="K109" i="9"/>
  <c r="K43" i="9"/>
  <c r="K145" i="9"/>
  <c r="K79" i="9"/>
  <c r="K14" i="9"/>
  <c r="K96" i="9"/>
  <c r="K133" i="9"/>
  <c r="K24" i="9"/>
  <c r="K302" i="9"/>
  <c r="K144" i="9"/>
  <c r="K236" i="9"/>
  <c r="K99" i="9"/>
  <c r="K23" i="9"/>
  <c r="K294" i="9"/>
  <c r="K229" i="9"/>
  <c r="K213" i="9"/>
  <c r="K190" i="9"/>
  <c r="K137" i="9"/>
  <c r="K192" i="9"/>
  <c r="K12" i="9"/>
  <c r="K271" i="9"/>
  <c r="K176" i="9"/>
  <c r="K39" i="9"/>
  <c r="K255" i="9"/>
  <c r="K232" i="9"/>
  <c r="K215" i="9"/>
  <c r="K270" i="9"/>
  <c r="K54" i="9"/>
  <c r="K218" i="9"/>
  <c r="K81" i="9"/>
  <c r="K297" i="9"/>
  <c r="K274" i="9"/>
  <c r="K41" i="9"/>
  <c r="K257" i="9"/>
  <c r="K4" i="9"/>
  <c r="K5" i="9"/>
  <c r="Q201" i="9"/>
  <c r="Q301" i="9"/>
  <c r="Q193" i="9"/>
  <c r="Q55" i="9"/>
  <c r="Q6" i="9"/>
  <c r="Q69" i="9"/>
  <c r="Q72" i="9"/>
  <c r="Q102" i="9"/>
  <c r="Q167" i="9"/>
  <c r="Q168" i="9"/>
  <c r="Q252" i="9"/>
  <c r="Q33" i="9"/>
  <c r="Q79" i="9"/>
  <c r="Q115" i="9"/>
  <c r="Q258" i="9"/>
  <c r="Q59" i="9"/>
  <c r="Q60" i="9"/>
  <c r="Q117" i="9"/>
  <c r="Q190" i="9"/>
  <c r="Q18" i="9"/>
  <c r="Q81" i="9"/>
  <c r="Q150" i="9"/>
  <c r="Q255" i="9"/>
  <c r="Q182" i="9"/>
  <c r="Q265" i="9"/>
  <c r="Q138" i="9"/>
  <c r="Q180" i="9"/>
  <c r="Q246" i="9"/>
  <c r="Q285" i="9"/>
  <c r="P39" i="9"/>
  <c r="N39" i="9" s="1"/>
  <c r="P44" i="18"/>
  <c r="P18" i="9"/>
  <c r="P23" i="18"/>
  <c r="P183" i="9"/>
  <c r="N183" i="9" s="1"/>
  <c r="P188" i="18"/>
  <c r="P131" i="18"/>
  <c r="P126" i="9"/>
  <c r="N126" i="9" s="1"/>
  <c r="P294" i="9"/>
  <c r="N294" i="9" s="1"/>
  <c r="P299" i="18"/>
  <c r="P90" i="9"/>
  <c r="N90" i="9" s="1"/>
  <c r="P95" i="18"/>
  <c r="P243" i="9"/>
  <c r="N243" i="9" s="1"/>
  <c r="P248" i="18"/>
  <c r="P69" i="9"/>
  <c r="N69" i="9" s="1"/>
  <c r="P74" i="18"/>
  <c r="P207" i="9"/>
  <c r="N207" i="9" s="1"/>
  <c r="P212" i="18"/>
  <c r="P35" i="18"/>
  <c r="P30" i="9"/>
  <c r="N30" i="9" s="1"/>
  <c r="P156" i="9"/>
  <c r="P161" i="18"/>
  <c r="P123" i="9"/>
  <c r="N123" i="9" s="1"/>
  <c r="P128" i="18"/>
  <c r="P296" i="18"/>
  <c r="P291" i="9"/>
  <c r="N291" i="9" s="1"/>
  <c r="K122" i="18"/>
  <c r="J117" i="9"/>
  <c r="H117" i="9" s="1"/>
  <c r="J119" i="9"/>
  <c r="H119" i="9" s="1"/>
  <c r="K124" i="18"/>
  <c r="J154" i="9"/>
  <c r="K159" i="18"/>
  <c r="J66" i="9"/>
  <c r="H66" i="9" s="1"/>
  <c r="K71" i="18"/>
  <c r="J282" i="9"/>
  <c r="K287" i="18"/>
  <c r="J116" i="9"/>
  <c r="H116" i="9" s="1"/>
  <c r="K121" i="18"/>
  <c r="J139" i="9"/>
  <c r="K144" i="18"/>
  <c r="J232" i="9"/>
  <c r="H232" i="9" s="1"/>
  <c r="K237" i="18"/>
  <c r="J197" i="9"/>
  <c r="K202" i="18"/>
  <c r="J144" i="9"/>
  <c r="H144" i="9" s="1"/>
  <c r="K149" i="18"/>
  <c r="J194" i="9"/>
  <c r="H194" i="9" s="1"/>
  <c r="K199" i="18"/>
  <c r="K222" i="18"/>
  <c r="J217" i="9"/>
  <c r="K62" i="18"/>
  <c r="J57" i="9"/>
  <c r="J59" i="9"/>
  <c r="H59" i="9" s="1"/>
  <c r="K64" i="18"/>
  <c r="J48" i="9"/>
  <c r="H48" i="9" s="1"/>
  <c r="K53" i="18"/>
  <c r="K99" i="18"/>
  <c r="J94" i="9"/>
  <c r="J275" i="9"/>
  <c r="K280" i="18"/>
  <c r="J222" i="9"/>
  <c r="H222" i="9" s="1"/>
  <c r="K227" i="18"/>
  <c r="J56" i="9"/>
  <c r="H57" i="9" s="1"/>
  <c r="K61" i="18"/>
  <c r="J151" i="9"/>
  <c r="H151" i="9" s="1"/>
  <c r="K156" i="18"/>
  <c r="K68" i="18"/>
  <c r="J63" i="9"/>
  <c r="J65" i="9"/>
  <c r="H65" i="9" s="1"/>
  <c r="K70" i="18"/>
  <c r="J54" i="9"/>
  <c r="H54" i="9" s="1"/>
  <c r="K59" i="18"/>
  <c r="J100" i="9"/>
  <c r="H100" i="9" s="1"/>
  <c r="K105" i="18"/>
  <c r="J281" i="9"/>
  <c r="K286" i="18"/>
  <c r="J228" i="9"/>
  <c r="H228" i="9" s="1"/>
  <c r="K233" i="18"/>
  <c r="J62" i="9"/>
  <c r="H62" i="9" s="1"/>
  <c r="K67" i="18"/>
  <c r="J121" i="9"/>
  <c r="H121" i="9" s="1"/>
  <c r="K126" i="18"/>
  <c r="J143" i="9"/>
  <c r="K148" i="18"/>
  <c r="J28" i="9"/>
  <c r="K33" i="18"/>
  <c r="J178" i="9"/>
  <c r="K183" i="18"/>
  <c r="J90" i="9"/>
  <c r="H90" i="9" s="1"/>
  <c r="K95" i="18"/>
  <c r="J140" i="9"/>
  <c r="K145" i="18"/>
  <c r="K204" i="18"/>
  <c r="J199" i="9"/>
  <c r="H199" i="9" s="1"/>
  <c r="K44" i="18"/>
  <c r="J39" i="9"/>
  <c r="H39" i="9" s="1"/>
  <c r="J41" i="9"/>
  <c r="H41" i="9" s="1"/>
  <c r="K46" i="18"/>
  <c r="K117" i="18"/>
  <c r="J112" i="9"/>
  <c r="J293" i="9"/>
  <c r="H293" i="9" s="1"/>
  <c r="K298" i="18"/>
  <c r="J240" i="9"/>
  <c r="H241" i="9" s="1"/>
  <c r="K245" i="18"/>
  <c r="J74" i="9"/>
  <c r="H74" i="9" s="1"/>
  <c r="K79" i="18"/>
  <c r="J97" i="9"/>
  <c r="H97" i="9" s="1"/>
  <c r="K102" i="18"/>
  <c r="K296" i="18"/>
  <c r="J291" i="9"/>
  <c r="H291" i="9" s="1"/>
  <c r="J274" i="9"/>
  <c r="H274" i="9" s="1"/>
  <c r="K279" i="18"/>
  <c r="K212" i="18"/>
  <c r="J207" i="9"/>
  <c r="H207" i="9" s="1"/>
  <c r="J249" i="9"/>
  <c r="K254" i="18"/>
  <c r="P95" i="9"/>
  <c r="P100" i="18"/>
  <c r="P136" i="9"/>
  <c r="N136" i="9" s="1"/>
  <c r="P141" i="18"/>
  <c r="P51" i="18"/>
  <c r="P46" i="9"/>
  <c r="N46" i="9" s="1"/>
  <c r="P233" i="9"/>
  <c r="P238" i="18"/>
  <c r="P148" i="9"/>
  <c r="P153" i="18"/>
  <c r="P16" i="9"/>
  <c r="N16" i="9" s="1"/>
  <c r="P21" i="18"/>
  <c r="P146" i="9"/>
  <c r="R146" i="9" s="1"/>
  <c r="P151" i="18"/>
  <c r="P26" i="18"/>
  <c r="P21" i="9"/>
  <c r="N21" i="9" s="1"/>
  <c r="P210" i="9"/>
  <c r="N210" i="9" s="1"/>
  <c r="P215" i="18"/>
  <c r="D307" i="9"/>
  <c r="B308" i="9" s="1"/>
  <c r="F312" i="18"/>
  <c r="P163" i="18"/>
  <c r="P158" i="9"/>
  <c r="N158" i="9" s="1"/>
  <c r="P286" i="9"/>
  <c r="P291" i="18"/>
  <c r="D305" i="9"/>
  <c r="F310" i="18"/>
  <c r="P181" i="9"/>
  <c r="N181" i="9" s="1"/>
  <c r="P186" i="18"/>
  <c r="P12" i="9"/>
  <c r="N12" i="9" s="1"/>
  <c r="P17" i="18"/>
  <c r="P78" i="9"/>
  <c r="N78" i="9" s="1"/>
  <c r="P83" i="18"/>
  <c r="P225" i="9"/>
  <c r="P230" i="18"/>
  <c r="P8" i="9"/>
  <c r="N8" i="9" s="1"/>
  <c r="P13" i="18"/>
  <c r="P91" i="9"/>
  <c r="N91" i="9" s="1"/>
  <c r="P96" i="18"/>
  <c r="P9" i="9"/>
  <c r="P14" i="18"/>
  <c r="P136" i="18"/>
  <c r="P131" i="9"/>
  <c r="P187" i="9"/>
  <c r="N187" i="9" s="1"/>
  <c r="P192" i="18"/>
  <c r="P235" i="9"/>
  <c r="N235" i="9" s="1"/>
  <c r="P240" i="18"/>
  <c r="P34" i="9"/>
  <c r="P39" i="18"/>
  <c r="P97" i="18"/>
  <c r="P92" i="9"/>
  <c r="P196" i="9"/>
  <c r="N196" i="9" s="1"/>
  <c r="P201" i="18"/>
  <c r="P265" i="9"/>
  <c r="N265" i="9" s="1"/>
  <c r="P270" i="18"/>
  <c r="P32" i="9"/>
  <c r="N32" i="9" s="1"/>
  <c r="P37" i="18"/>
  <c r="P70" i="9"/>
  <c r="P75" i="18"/>
  <c r="P124" i="9"/>
  <c r="N124" i="9" s="1"/>
  <c r="P129" i="18"/>
  <c r="P179" i="9"/>
  <c r="N179" i="9" s="1"/>
  <c r="P184" i="18"/>
  <c r="P206" i="9"/>
  <c r="P211" i="18"/>
  <c r="P244" i="9"/>
  <c r="N244" i="9" s="1"/>
  <c r="P249" i="18"/>
  <c r="P298" i="9"/>
  <c r="P303" i="18"/>
  <c r="P189" i="9"/>
  <c r="N189" i="9" s="1"/>
  <c r="P194" i="18"/>
  <c r="P226" i="9"/>
  <c r="N226" i="9" s="1"/>
  <c r="P231" i="18"/>
  <c r="P278" i="9"/>
  <c r="P283" i="18"/>
  <c r="P100" i="9"/>
  <c r="N100" i="9" s="1"/>
  <c r="P105" i="18"/>
  <c r="P133" i="9"/>
  <c r="N134" i="9" s="1"/>
  <c r="P138" i="18"/>
  <c r="P186" i="9"/>
  <c r="P191" i="18"/>
  <c r="P224" i="9"/>
  <c r="N224" i="9" s="1"/>
  <c r="P229" i="18"/>
  <c r="P268" i="18"/>
  <c r="P263" i="9"/>
  <c r="D6" i="9"/>
  <c r="F11" i="18"/>
  <c r="F10" i="18"/>
  <c r="D4" i="9"/>
  <c r="F4" i="9" s="1"/>
  <c r="F9" i="18"/>
  <c r="D5" i="9"/>
  <c r="C4" i="9"/>
  <c r="B4" i="9" s="1"/>
  <c r="C5" i="9"/>
  <c r="B5" i="9" s="1"/>
  <c r="C6" i="9"/>
  <c r="B6" i="9" s="1"/>
  <c r="N29" i="9" l="1"/>
  <c r="N304" i="9"/>
  <c r="N230" i="9"/>
  <c r="N184" i="9"/>
  <c r="N287" i="9"/>
  <c r="N118" i="9"/>
  <c r="N41" i="9"/>
  <c r="H258" i="9"/>
  <c r="H175" i="9"/>
  <c r="N4" i="9"/>
  <c r="H64" i="9"/>
  <c r="H115" i="9"/>
  <c r="N198" i="9"/>
  <c r="H169" i="9"/>
  <c r="H223" i="9"/>
  <c r="N76" i="9"/>
  <c r="N206" i="9"/>
  <c r="H282" i="9"/>
  <c r="H267" i="9"/>
  <c r="H150" i="9"/>
  <c r="H47" i="9"/>
  <c r="N220" i="9"/>
  <c r="H198" i="9"/>
  <c r="N238" i="9"/>
  <c r="H237" i="9"/>
  <c r="N223" i="9"/>
  <c r="N255" i="9"/>
  <c r="H14" i="9"/>
  <c r="N225" i="9"/>
  <c r="N182" i="9"/>
  <c r="H30" i="9"/>
  <c r="H304" i="9"/>
  <c r="H118" i="9"/>
  <c r="N63" i="9"/>
  <c r="H288" i="9"/>
  <c r="H45" i="9"/>
  <c r="H58" i="9"/>
  <c r="N267" i="9"/>
  <c r="N215" i="9"/>
  <c r="N35" i="9"/>
  <c r="H50" i="9"/>
  <c r="N286" i="9"/>
  <c r="N84" i="9"/>
  <c r="H148" i="9"/>
  <c r="H236" i="9"/>
  <c r="N141" i="9"/>
  <c r="N67" i="9"/>
  <c r="H25" i="9"/>
  <c r="H272" i="9"/>
  <c r="H125" i="9"/>
  <c r="H283" i="9"/>
  <c r="N203" i="9"/>
  <c r="N115" i="9"/>
  <c r="N64" i="9"/>
  <c r="H33" i="9"/>
  <c r="H11" i="9"/>
  <c r="N150" i="9"/>
  <c r="N289" i="9"/>
  <c r="N152" i="9"/>
  <c r="N200" i="9"/>
  <c r="N275" i="9"/>
  <c r="H300" i="9"/>
  <c r="H128" i="9"/>
  <c r="N36" i="9"/>
  <c r="N280" i="9"/>
  <c r="N104" i="9"/>
  <c r="N127" i="9"/>
  <c r="N137" i="9"/>
  <c r="N305" i="9"/>
  <c r="H133" i="9"/>
  <c r="H187" i="9"/>
  <c r="H95" i="9"/>
  <c r="H180" i="9"/>
  <c r="H15" i="9"/>
  <c r="H102" i="9"/>
  <c r="N93" i="9"/>
  <c r="N148" i="9"/>
  <c r="H164" i="9"/>
  <c r="H220" i="9"/>
  <c r="N96" i="9"/>
  <c r="B306" i="9"/>
  <c r="N213" i="9"/>
  <c r="H114" i="9"/>
  <c r="H53" i="9"/>
  <c r="H138" i="9"/>
  <c r="N34" i="9"/>
  <c r="H285" i="9"/>
  <c r="F314" i="18"/>
  <c r="H81" i="9"/>
  <c r="H218" i="9"/>
  <c r="H68" i="9"/>
  <c r="N154" i="9"/>
  <c r="N245" i="9"/>
  <c r="H70" i="9"/>
  <c r="H195" i="9"/>
  <c r="H120" i="9"/>
  <c r="N24" i="9"/>
  <c r="N241" i="9"/>
  <c r="N10" i="9"/>
  <c r="N143" i="9"/>
  <c r="N257" i="9"/>
  <c r="H183" i="9"/>
  <c r="N300" i="9"/>
  <c r="N233" i="9"/>
  <c r="N211" i="9"/>
  <c r="N43" i="9"/>
  <c r="N23" i="9"/>
  <c r="N177" i="9"/>
  <c r="H110" i="9"/>
  <c r="H77" i="9"/>
  <c r="H19" i="9"/>
  <c r="H214" i="9"/>
  <c r="H136" i="9"/>
  <c r="H92" i="9"/>
  <c r="H37" i="9"/>
  <c r="H234" i="9"/>
  <c r="H280" i="9"/>
  <c r="H191" i="9"/>
  <c r="N282" i="9"/>
  <c r="N165" i="9"/>
  <c r="H235" i="9"/>
  <c r="N292" i="9"/>
  <c r="N82" i="9"/>
  <c r="N161" i="9"/>
  <c r="H246" i="9"/>
  <c r="H145" i="9"/>
  <c r="N75" i="9"/>
  <c r="H109" i="9"/>
  <c r="H250" i="9"/>
  <c r="H294" i="9"/>
  <c r="H289" i="9"/>
  <c r="H269" i="9"/>
  <c r="H51" i="9"/>
  <c r="H243" i="9"/>
  <c r="N176" i="9"/>
  <c r="L4" i="9"/>
  <c r="H4" i="9"/>
  <c r="N56" i="9"/>
  <c r="N262" i="9"/>
  <c r="H296" i="9"/>
  <c r="H142" i="9"/>
  <c r="H143" i="9"/>
  <c r="H67" i="9"/>
  <c r="H156" i="9"/>
  <c r="H157" i="9"/>
  <c r="N13" i="9"/>
  <c r="N236" i="9"/>
  <c r="N111" i="9"/>
  <c r="N112" i="9"/>
  <c r="N59" i="9"/>
  <c r="N60" i="9"/>
  <c r="H188" i="9"/>
  <c r="N40" i="9"/>
  <c r="N266" i="9"/>
  <c r="N128" i="9"/>
  <c r="H287" i="9"/>
  <c r="H224" i="9"/>
  <c r="H5" i="9"/>
  <c r="H255" i="9"/>
  <c r="H256" i="9"/>
  <c r="H26" i="9"/>
  <c r="H16" i="9"/>
  <c r="H87" i="9"/>
  <c r="H192" i="9"/>
  <c r="H129" i="9"/>
  <c r="N298" i="9"/>
  <c r="L178" i="9"/>
  <c r="H178" i="9"/>
  <c r="H139" i="9"/>
  <c r="H155" i="9"/>
  <c r="H154" i="9"/>
  <c r="H297" i="9"/>
  <c r="N248" i="9"/>
  <c r="N249" i="9"/>
  <c r="N221" i="9"/>
  <c r="N222" i="9"/>
  <c r="H72" i="9"/>
  <c r="N47" i="9"/>
  <c r="N48" i="9"/>
  <c r="H205" i="9"/>
  <c r="N37" i="9"/>
  <c r="N88" i="9"/>
  <c r="N174" i="9"/>
  <c r="H171" i="9"/>
  <c r="N9" i="9"/>
  <c r="N271" i="9"/>
  <c r="N219" i="9"/>
  <c r="N138" i="9"/>
  <c r="H147" i="9"/>
  <c r="N180" i="9"/>
  <c r="H96" i="9"/>
  <c r="H55" i="9"/>
  <c r="H197" i="9"/>
  <c r="H73" i="9"/>
  <c r="N296" i="9"/>
  <c r="H284" i="9"/>
  <c r="H275" i="9"/>
  <c r="N208" i="9"/>
  <c r="H186" i="9"/>
  <c r="N95" i="9"/>
  <c r="H28" i="9"/>
  <c r="N254" i="9"/>
  <c r="H49" i="9"/>
  <c r="H160" i="9"/>
  <c r="H182" i="9"/>
  <c r="N97" i="9"/>
  <c r="H184" i="9"/>
  <c r="H273" i="9"/>
  <c r="H101" i="9"/>
  <c r="H6" i="9"/>
  <c r="H113" i="9"/>
  <c r="N205" i="9"/>
  <c r="N25" i="9"/>
  <c r="H262" i="9"/>
  <c r="N284" i="9"/>
  <c r="H219" i="9"/>
  <c r="N33" i="9"/>
  <c r="H104" i="9"/>
  <c r="H112" i="9"/>
  <c r="N65" i="9"/>
  <c r="N80" i="9"/>
  <c r="N125" i="9"/>
  <c r="H239" i="9"/>
  <c r="H299" i="9"/>
  <c r="N270" i="9"/>
  <c r="N237" i="9"/>
  <c r="N86" i="9"/>
  <c r="N168" i="9"/>
  <c r="H78" i="9"/>
  <c r="N17" i="9"/>
  <c r="N54" i="9"/>
  <c r="H240" i="9"/>
  <c r="H63" i="9"/>
  <c r="N57" i="9"/>
  <c r="N190" i="9"/>
  <c r="N268" i="9"/>
  <c r="H134" i="9"/>
  <c r="H249" i="9"/>
  <c r="H281" i="9"/>
  <c r="N18" i="9"/>
  <c r="N197" i="9"/>
  <c r="H221" i="9"/>
  <c r="H206" i="9"/>
  <c r="H302" i="9"/>
  <c r="H122" i="9"/>
  <c r="H210" i="9"/>
  <c r="N129" i="9"/>
  <c r="H307" i="9"/>
  <c r="H13" i="9"/>
  <c r="H208" i="9"/>
  <c r="N193" i="9"/>
  <c r="N14" i="9"/>
  <c r="H126" i="9"/>
  <c r="H152" i="9"/>
  <c r="N89" i="9"/>
  <c r="H10" i="9"/>
  <c r="N146" i="9"/>
  <c r="H31" i="9"/>
  <c r="H233" i="9"/>
  <c r="N92" i="9"/>
  <c r="N6" i="9"/>
  <c r="N70" i="9"/>
  <c r="H140" i="9"/>
  <c r="H56" i="9"/>
  <c r="N302" i="9"/>
  <c r="N301" i="9"/>
  <c r="H252" i="9"/>
  <c r="H264" i="9"/>
  <c r="N147" i="9"/>
  <c r="H107" i="9"/>
  <c r="N156" i="9"/>
  <c r="N263" i="9"/>
  <c r="N264" i="9"/>
  <c r="N131" i="9"/>
  <c r="N130" i="9"/>
  <c r="H12" i="9"/>
  <c r="N71" i="9"/>
  <c r="N72" i="9"/>
  <c r="H216" i="9"/>
  <c r="H217" i="9"/>
  <c r="H42" i="9"/>
  <c r="H84" i="9"/>
  <c r="B307" i="9"/>
  <c r="N121" i="9"/>
  <c r="H265" i="9"/>
  <c r="H82" i="9"/>
  <c r="N151" i="9"/>
  <c r="N307" i="9"/>
  <c r="H298" i="9"/>
  <c r="N201" i="9"/>
  <c r="N232" i="9"/>
  <c r="H190" i="9"/>
  <c r="N175" i="9"/>
  <c r="N144" i="9"/>
  <c r="N122" i="9"/>
  <c r="N276" i="9"/>
  <c r="N242" i="9"/>
  <c r="H75" i="9"/>
  <c r="H40" i="9"/>
  <c r="N186" i="9"/>
  <c r="H124" i="9"/>
  <c r="N133" i="9"/>
  <c r="N259" i="9"/>
  <c r="N290" i="9"/>
  <c r="H69" i="9"/>
  <c r="H94" i="9"/>
  <c r="H38" i="9"/>
  <c r="N117" i="9"/>
  <c r="N45" i="9"/>
  <c r="N105" i="9"/>
  <c r="H91" i="9"/>
  <c r="H44" i="9"/>
  <c r="H43" i="9"/>
  <c r="H306" i="9"/>
  <c r="H34" i="9"/>
  <c r="H35" i="9"/>
  <c r="H278" i="9"/>
  <c r="H162" i="9"/>
  <c r="N159" i="9"/>
  <c r="N246" i="9"/>
  <c r="H179" i="9"/>
  <c r="N166" i="9"/>
  <c r="N278" i="9"/>
  <c r="N170" i="9"/>
  <c r="N216" i="9"/>
  <c r="H21" i="9"/>
  <c r="N101" i="9"/>
  <c r="N22" i="9"/>
  <c r="N299" i="9"/>
  <c r="N229" i="9"/>
  <c r="H132" i="9"/>
  <c r="H131" i="9"/>
  <c r="N274" i="9"/>
  <c r="B309" i="9"/>
  <c r="H309" i="9"/>
  <c r="N194" i="9"/>
  <c r="N119" i="9"/>
  <c r="S194" i="9"/>
  <c r="R253" i="9"/>
  <c r="K309" i="9"/>
  <c r="E309" i="9"/>
  <c r="L76" i="9"/>
  <c r="M76" i="9" s="1"/>
  <c r="L173" i="9"/>
  <c r="L89" i="9"/>
  <c r="M89" i="9" s="1"/>
  <c r="L147" i="9"/>
  <c r="K314" i="18"/>
  <c r="L5" i="9"/>
  <c r="L135" i="9"/>
  <c r="M135" i="9" s="1"/>
  <c r="R286" i="9"/>
  <c r="S286" i="9" s="1"/>
  <c r="M4" i="9"/>
  <c r="S146" i="9"/>
  <c r="L41" i="9"/>
  <c r="M41" i="9" s="1"/>
  <c r="L170" i="9"/>
  <c r="M170" i="9" s="1"/>
  <c r="L192" i="9"/>
  <c r="M192" i="9" s="1"/>
  <c r="R231" i="9"/>
  <c r="S231" i="9" s="1"/>
  <c r="L224" i="9"/>
  <c r="M224" i="9" s="1"/>
  <c r="F307" i="9"/>
  <c r="G307" i="9" s="1"/>
  <c r="L242" i="9"/>
  <c r="M242" i="9" s="1"/>
  <c r="L115" i="9"/>
  <c r="M115" i="9" s="1"/>
  <c r="L299" i="9"/>
  <c r="M299" i="9" s="1"/>
  <c r="L150" i="9"/>
  <c r="R291" i="9"/>
  <c r="S291" i="9" s="1"/>
  <c r="L121" i="9"/>
  <c r="M121" i="9" s="1"/>
  <c r="L71" i="9"/>
  <c r="M71" i="9" s="1"/>
  <c r="L295" i="9"/>
  <c r="M295" i="9" s="1"/>
  <c r="L125" i="9"/>
  <c r="M125" i="9" s="1"/>
  <c r="L251" i="9"/>
  <c r="M251" i="9" s="1"/>
  <c r="L219" i="9"/>
  <c r="M219" i="9" s="1"/>
  <c r="L213" i="9"/>
  <c r="M213" i="9" s="1"/>
  <c r="L272" i="9"/>
  <c r="M272" i="9" s="1"/>
  <c r="R50" i="9"/>
  <c r="S50" i="9" s="1"/>
  <c r="L307" i="9"/>
  <c r="M307" i="9" s="1"/>
  <c r="L166" i="9"/>
  <c r="M166" i="9" s="1"/>
  <c r="L196" i="9"/>
  <c r="M196" i="9" s="1"/>
  <c r="L25" i="9"/>
  <c r="L160" i="9"/>
  <c r="M160" i="9" s="1"/>
  <c r="R160" i="9"/>
  <c r="S160" i="9" s="1"/>
  <c r="L154" i="9"/>
  <c r="M154" i="9" s="1"/>
  <c r="R45" i="9"/>
  <c r="S45" i="9" s="1"/>
  <c r="L100" i="9"/>
  <c r="M100" i="9" s="1"/>
  <c r="L202" i="9"/>
  <c r="M202" i="9" s="1"/>
  <c r="L207" i="9"/>
  <c r="M207" i="9" s="1"/>
  <c r="S119" i="9"/>
  <c r="R62" i="9"/>
  <c r="S62" i="9" s="1"/>
  <c r="L186" i="9"/>
  <c r="M186" i="9" s="1"/>
  <c r="L12" i="9"/>
  <c r="M12" i="9" s="1"/>
  <c r="R142" i="9"/>
  <c r="S142" i="9" s="1"/>
  <c r="R70" i="9"/>
  <c r="S70" i="9" s="1"/>
  <c r="R181" i="9"/>
  <c r="S181" i="9" s="1"/>
  <c r="L293" i="9"/>
  <c r="M293" i="9" s="1"/>
  <c r="L54" i="9"/>
  <c r="M54" i="9" s="1"/>
  <c r="L194" i="9"/>
  <c r="M194" i="9" s="1"/>
  <c r="R123" i="9"/>
  <c r="S123" i="9" s="1"/>
  <c r="L199" i="9"/>
  <c r="M199" i="9" s="1"/>
  <c r="L94" i="9"/>
  <c r="M94" i="9" s="1"/>
  <c r="L245" i="9"/>
  <c r="M245" i="9" s="1"/>
  <c r="L286" i="9"/>
  <c r="M286" i="9" s="1"/>
  <c r="L168" i="9"/>
  <c r="M168" i="9" s="1"/>
  <c r="L267" i="9"/>
  <c r="M267" i="9" s="1"/>
  <c r="L290" i="9"/>
  <c r="M290" i="9" s="1"/>
  <c r="L248" i="9"/>
  <c r="L35" i="9"/>
  <c r="M35" i="9" s="1"/>
  <c r="L52" i="9"/>
  <c r="M52" i="9" s="1"/>
  <c r="L227" i="9"/>
  <c r="M227" i="9" s="1"/>
  <c r="R251" i="9"/>
  <c r="S251" i="9" s="1"/>
  <c r="R302" i="9"/>
  <c r="S302" i="9" s="1"/>
  <c r="R130" i="9"/>
  <c r="S130" i="9" s="1"/>
  <c r="R91" i="9"/>
  <c r="S91" i="9" s="1"/>
  <c r="R69" i="9"/>
  <c r="S69" i="9" s="1"/>
  <c r="R265" i="9"/>
  <c r="S265" i="9" s="1"/>
  <c r="R214" i="9"/>
  <c r="S214" i="9" s="1"/>
  <c r="R201" i="9"/>
  <c r="S201" i="9" s="1"/>
  <c r="R235" i="9"/>
  <c r="S235" i="9" s="1"/>
  <c r="R124" i="9"/>
  <c r="S124" i="9" s="1"/>
  <c r="L32" i="9"/>
  <c r="M32" i="9" s="1"/>
  <c r="R209" i="9"/>
  <c r="S209" i="9" s="1"/>
  <c r="O309" i="9"/>
  <c r="N309" i="9" s="1"/>
  <c r="P314" i="18"/>
  <c r="C315" i="18"/>
  <c r="E315" i="18" s="1"/>
  <c r="L315" i="18"/>
  <c r="N315" i="18" s="1"/>
  <c r="O310" i="9" s="1"/>
  <c r="M315" i="18"/>
  <c r="O315" i="18" s="1"/>
  <c r="H315" i="18"/>
  <c r="J315" i="18" s="1"/>
  <c r="G315" i="18"/>
  <c r="I315" i="18" s="1"/>
  <c r="I310" i="9" s="1"/>
  <c r="B315" i="18"/>
  <c r="D315" i="18" s="1"/>
  <c r="C310" i="9" s="1"/>
  <c r="R229" i="9"/>
  <c r="S229" i="9" s="1"/>
  <c r="R158" i="9"/>
  <c r="S158" i="9" s="1"/>
  <c r="R46" i="9"/>
  <c r="S46" i="9" s="1"/>
  <c r="R30" i="9"/>
  <c r="S30" i="9" s="1"/>
  <c r="R167" i="9"/>
  <c r="S167" i="9" s="1"/>
  <c r="R221" i="9"/>
  <c r="S221" i="9" s="1"/>
  <c r="L277" i="9"/>
  <c r="M277" i="9" s="1"/>
  <c r="L301" i="9"/>
  <c r="M301" i="9" s="1"/>
  <c r="L23" i="9"/>
  <c r="M23" i="9" s="1"/>
  <c r="L259" i="9"/>
  <c r="M259" i="9" s="1"/>
  <c r="L303" i="9"/>
  <c r="M303" i="9" s="1"/>
  <c r="R95" i="9"/>
  <c r="S95" i="9" s="1"/>
  <c r="M178" i="9"/>
  <c r="L270" i="9"/>
  <c r="M270" i="9" s="1"/>
  <c r="R277" i="9"/>
  <c r="S277" i="9" s="1"/>
  <c r="L139" i="9"/>
  <c r="M139" i="9" s="1"/>
  <c r="L43" i="9"/>
  <c r="M43" i="9" s="1"/>
  <c r="L236" i="9"/>
  <c r="M236" i="9" s="1"/>
  <c r="R297" i="9"/>
  <c r="S297" i="9" s="1"/>
  <c r="L132" i="9"/>
  <c r="M132" i="9" s="1"/>
  <c r="L114" i="9"/>
  <c r="M114" i="9" s="1"/>
  <c r="R26" i="9"/>
  <c r="S26" i="9" s="1"/>
  <c r="R90" i="9"/>
  <c r="S90" i="9" s="1"/>
  <c r="R163" i="9"/>
  <c r="S163" i="9" s="1"/>
  <c r="L254" i="9"/>
  <c r="M254" i="9" s="1"/>
  <c r="L244" i="9"/>
  <c r="M244" i="9" s="1"/>
  <c r="L263" i="9"/>
  <c r="M263" i="9" s="1"/>
  <c r="R192" i="9"/>
  <c r="S192" i="9" s="1"/>
  <c r="L149" i="9"/>
  <c r="M149" i="9" s="1"/>
  <c r="R133" i="9"/>
  <c r="S133" i="9" s="1"/>
  <c r="R233" i="9"/>
  <c r="S233" i="9" s="1"/>
  <c r="L48" i="9"/>
  <c r="M48" i="9" s="1"/>
  <c r="R82" i="9"/>
  <c r="S82" i="9" s="1"/>
  <c r="L284" i="9"/>
  <c r="M284" i="9" s="1"/>
  <c r="L26" i="9"/>
  <c r="M26" i="9" s="1"/>
  <c r="R156" i="9"/>
  <c r="S156" i="9" s="1"/>
  <c r="L80" i="9"/>
  <c r="M80" i="9" s="1"/>
  <c r="R278" i="9"/>
  <c r="S278" i="9" s="1"/>
  <c r="R210" i="9"/>
  <c r="S210" i="9" s="1"/>
  <c r="L151" i="9"/>
  <c r="M151" i="9" s="1"/>
  <c r="R80" i="9"/>
  <c r="S80" i="9" s="1"/>
  <c r="L107" i="9"/>
  <c r="M107" i="9" s="1"/>
  <c r="L161" i="9"/>
  <c r="M161" i="9" s="1"/>
  <c r="R21" i="9"/>
  <c r="S21" i="9" s="1"/>
  <c r="L44" i="9"/>
  <c r="M44" i="9" s="1"/>
  <c r="R60" i="9"/>
  <c r="S60" i="9" s="1"/>
  <c r="F309" i="9"/>
  <c r="R112" i="9"/>
  <c r="S112" i="9" s="1"/>
  <c r="L96" i="9"/>
  <c r="M96" i="9" s="1"/>
  <c r="L78" i="9"/>
  <c r="M78" i="9" s="1"/>
  <c r="R224" i="9"/>
  <c r="S224" i="9" s="1"/>
  <c r="R102" i="9"/>
  <c r="S102" i="9" s="1"/>
  <c r="R290" i="9"/>
  <c r="S290" i="9" s="1"/>
  <c r="R89" i="9"/>
  <c r="S89" i="9" s="1"/>
  <c r="R32" i="9"/>
  <c r="S32" i="9" s="1"/>
  <c r="R148" i="9"/>
  <c r="S148" i="9" s="1"/>
  <c r="R202" i="9"/>
  <c r="S202" i="9" s="1"/>
  <c r="R140" i="9"/>
  <c r="S140" i="9" s="1"/>
  <c r="L204" i="9"/>
  <c r="M204" i="9" s="1"/>
  <c r="L85" i="9"/>
  <c r="M85" i="9" s="1"/>
  <c r="L46" i="9"/>
  <c r="M46" i="9" s="1"/>
  <c r="L83" i="9"/>
  <c r="M83" i="9" s="1"/>
  <c r="R98" i="9"/>
  <c r="S98" i="9" s="1"/>
  <c r="R153" i="9"/>
  <c r="S153" i="9" s="1"/>
  <c r="R105" i="9"/>
  <c r="S105" i="9" s="1"/>
  <c r="L297" i="9"/>
  <c r="M297" i="9" s="1"/>
  <c r="L234" i="9"/>
  <c r="M234" i="9" s="1"/>
  <c r="R11" i="9"/>
  <c r="S11" i="9" s="1"/>
  <c r="R261" i="9"/>
  <c r="S261" i="9" s="1"/>
  <c r="R177" i="9"/>
  <c r="S177" i="9" s="1"/>
  <c r="R109" i="9"/>
  <c r="S109" i="9" s="1"/>
  <c r="L16" i="9"/>
  <c r="M16" i="9" s="1"/>
  <c r="R185" i="9"/>
  <c r="S185" i="9" s="1"/>
  <c r="R28" i="9"/>
  <c r="S28" i="9" s="1"/>
  <c r="R175" i="9"/>
  <c r="S175" i="9" s="1"/>
  <c r="L103" i="9"/>
  <c r="M103" i="9" s="1"/>
  <c r="R195" i="9"/>
  <c r="S195" i="9" s="1"/>
  <c r="R267" i="9"/>
  <c r="S267" i="9" s="1"/>
  <c r="L7" i="9"/>
  <c r="M7" i="9" s="1"/>
  <c r="R145" i="9"/>
  <c r="S145" i="9" s="1"/>
  <c r="R186" i="9"/>
  <c r="S186" i="9" s="1"/>
  <c r="R268" i="9"/>
  <c r="S268" i="9" s="1"/>
  <c r="R15" i="9"/>
  <c r="S15" i="9" s="1"/>
  <c r="R306" i="9"/>
  <c r="S306" i="9" s="1"/>
  <c r="L221" i="9"/>
  <c r="M221" i="9" s="1"/>
  <c r="L203" i="9"/>
  <c r="M203" i="9" s="1"/>
  <c r="R196" i="9"/>
  <c r="S196" i="9" s="1"/>
  <c r="R219" i="9"/>
  <c r="S219" i="9" s="1"/>
  <c r="R273" i="9"/>
  <c r="S273" i="9" s="1"/>
  <c r="R288" i="9"/>
  <c r="S288" i="9" s="1"/>
  <c r="R126" i="9"/>
  <c r="S126" i="9" s="1"/>
  <c r="R23" i="9"/>
  <c r="S23" i="9" s="1"/>
  <c r="R248" i="9"/>
  <c r="S248" i="9" s="1"/>
  <c r="R301" i="9"/>
  <c r="S301" i="9" s="1"/>
  <c r="L240" i="9"/>
  <c r="M240" i="9" s="1"/>
  <c r="L119" i="9"/>
  <c r="M119" i="9" s="1"/>
  <c r="R39" i="9"/>
  <c r="S39" i="9" s="1"/>
  <c r="R212" i="9"/>
  <c r="S212" i="9" s="1"/>
  <c r="R73" i="9"/>
  <c r="S73" i="9" s="1"/>
  <c r="L61" i="9"/>
  <c r="M61" i="9" s="1"/>
  <c r="L38" i="9"/>
  <c r="M38" i="9" s="1"/>
  <c r="L274" i="9"/>
  <c r="M274" i="9" s="1"/>
  <c r="L238" i="9"/>
  <c r="M238" i="9" s="1"/>
  <c r="L97" i="9"/>
  <c r="M97" i="9" s="1"/>
  <c r="L74" i="9"/>
  <c r="M74" i="9" s="1"/>
  <c r="L28" i="9"/>
  <c r="M28" i="9" s="1"/>
  <c r="L56" i="9"/>
  <c r="M56" i="9" s="1"/>
  <c r="L222" i="9"/>
  <c r="M222" i="9" s="1"/>
  <c r="L232" i="9"/>
  <c r="M232" i="9" s="1"/>
  <c r="L163" i="9"/>
  <c r="M163" i="9" s="1"/>
  <c r="L20" i="9"/>
  <c r="M20" i="9" s="1"/>
  <c r="L181" i="9"/>
  <c r="M181" i="9" s="1"/>
  <c r="L261" i="9"/>
  <c r="M261" i="9" s="1"/>
  <c r="L279" i="9"/>
  <c r="M279" i="9" s="1"/>
  <c r="L212" i="9"/>
  <c r="M212" i="9" s="1"/>
  <c r="L116" i="9"/>
  <c r="M116" i="9" s="1"/>
  <c r="L257" i="9"/>
  <c r="M257" i="9" s="1"/>
  <c r="L239" i="9"/>
  <c r="M239" i="9" s="1"/>
  <c r="L189" i="9"/>
  <c r="M189" i="9" s="1"/>
  <c r="L59" i="9"/>
  <c r="M59" i="9" s="1"/>
  <c r="L127" i="9"/>
  <c r="M127" i="9" s="1"/>
  <c r="L291" i="9"/>
  <c r="M291" i="9" s="1"/>
  <c r="L112" i="9"/>
  <c r="M112" i="9" s="1"/>
  <c r="L217" i="9"/>
  <c r="M217" i="9" s="1"/>
  <c r="L79" i="9"/>
  <c r="M79" i="9" s="1"/>
  <c r="L10" i="9"/>
  <c r="M10" i="9" s="1"/>
  <c r="R298" i="9"/>
  <c r="S298" i="9" s="1"/>
  <c r="R8" i="9"/>
  <c r="S8" i="9" s="1"/>
  <c r="R294" i="9"/>
  <c r="S294" i="9" s="1"/>
  <c r="R18" i="9"/>
  <c r="S18" i="9" s="1"/>
  <c r="R239" i="9"/>
  <c r="S239" i="9" s="1"/>
  <c r="R269" i="9"/>
  <c r="S269" i="9" s="1"/>
  <c r="R308" i="9"/>
  <c r="S308" i="9" s="1"/>
  <c r="R117" i="9"/>
  <c r="S117" i="9" s="1"/>
  <c r="R151" i="9"/>
  <c r="S151" i="9" s="1"/>
  <c r="R178" i="9"/>
  <c r="S178" i="9" s="1"/>
  <c r="R85" i="9"/>
  <c r="S85" i="9" s="1"/>
  <c r="S253" i="9"/>
  <c r="R285" i="9"/>
  <c r="S285" i="9" s="1"/>
  <c r="R65" i="9"/>
  <c r="S65" i="9" s="1"/>
  <c r="R258" i="9"/>
  <c r="S258" i="9" s="1"/>
  <c r="R204" i="9"/>
  <c r="S204" i="9" s="1"/>
  <c r="R189" i="9"/>
  <c r="S189" i="9" s="1"/>
  <c r="R114" i="9"/>
  <c r="S114" i="9" s="1"/>
  <c r="R110" i="9"/>
  <c r="S110" i="9" s="1"/>
  <c r="R53" i="9"/>
  <c r="S53" i="9" s="1"/>
  <c r="R34" i="9"/>
  <c r="S34" i="9" s="1"/>
  <c r="R12" i="9"/>
  <c r="S12" i="9" s="1"/>
  <c r="R136" i="9"/>
  <c r="S136" i="9" s="1"/>
  <c r="R243" i="9"/>
  <c r="S243" i="9" s="1"/>
  <c r="R217" i="9"/>
  <c r="S217" i="9" s="1"/>
  <c r="R27" i="9"/>
  <c r="S27" i="9" s="1"/>
  <c r="R6" i="9"/>
  <c r="S6" i="9" s="1"/>
  <c r="R99" i="9"/>
  <c r="S99" i="9" s="1"/>
  <c r="L104" i="9"/>
  <c r="M104" i="9" s="1"/>
  <c r="R171" i="9"/>
  <c r="S171" i="9" s="1"/>
  <c r="R106" i="9"/>
  <c r="S106" i="9" s="1"/>
  <c r="R44" i="9"/>
  <c r="S44" i="9" s="1"/>
  <c r="R281" i="9"/>
  <c r="S281" i="9" s="1"/>
  <c r="L191" i="9"/>
  <c r="M191" i="9" s="1"/>
  <c r="L143" i="9"/>
  <c r="M143" i="9" s="1"/>
  <c r="L65" i="9"/>
  <c r="M65" i="9" s="1"/>
  <c r="L197" i="9"/>
  <c r="M197" i="9" s="1"/>
  <c r="L153" i="9"/>
  <c r="M153" i="9" s="1"/>
  <c r="R131" i="9"/>
  <c r="S131" i="9" s="1"/>
  <c r="L140" i="9"/>
  <c r="M140" i="9" s="1"/>
  <c r="L62" i="9"/>
  <c r="M62" i="9" s="1"/>
  <c r="L8" i="9"/>
  <c r="M8" i="9" s="1"/>
  <c r="R94" i="9"/>
  <c r="S94" i="9" s="1"/>
  <c r="R244" i="9"/>
  <c r="S244" i="9" s="1"/>
  <c r="L39" i="9"/>
  <c r="M39" i="9" s="1"/>
  <c r="R172" i="9"/>
  <c r="S172" i="9" s="1"/>
  <c r="L184" i="9"/>
  <c r="M184" i="9" s="1"/>
  <c r="R283" i="9"/>
  <c r="S283" i="9" s="1"/>
  <c r="L176" i="9"/>
  <c r="M176" i="9" s="1"/>
  <c r="R206" i="9"/>
  <c r="S206" i="9" s="1"/>
  <c r="L90" i="9"/>
  <c r="M90" i="9" s="1"/>
  <c r="L281" i="9"/>
  <c r="R155" i="9"/>
  <c r="S155" i="9" s="1"/>
  <c r="R169" i="9"/>
  <c r="S169" i="9" s="1"/>
  <c r="L68" i="9"/>
  <c r="M68" i="9" s="1"/>
  <c r="L156" i="9"/>
  <c r="M156" i="9" s="1"/>
  <c r="R191" i="9"/>
  <c r="S191" i="9" s="1"/>
  <c r="L215" i="9"/>
  <c r="M215" i="9" s="1"/>
  <c r="L137" i="9"/>
  <c r="M137" i="9" s="1"/>
  <c r="L51" i="9"/>
  <c r="M51" i="9" s="1"/>
  <c r="R179" i="9"/>
  <c r="S179" i="9" s="1"/>
  <c r="L249" i="9"/>
  <c r="M249" i="9" s="1"/>
  <c r="M5" i="9"/>
  <c r="L171" i="9"/>
  <c r="M171" i="9" s="1"/>
  <c r="R55" i="9"/>
  <c r="S55" i="9" s="1"/>
  <c r="R254" i="9"/>
  <c r="S254" i="9" s="1"/>
  <c r="L209" i="9"/>
  <c r="M209" i="9" s="1"/>
  <c r="L231" i="9"/>
  <c r="M231" i="9" s="1"/>
  <c r="L134" i="9"/>
  <c r="M134" i="9" s="1"/>
  <c r="R100" i="9"/>
  <c r="S100" i="9" s="1"/>
  <c r="R256" i="9"/>
  <c r="S256" i="9" s="1"/>
  <c r="R128" i="9"/>
  <c r="S128" i="9" s="1"/>
  <c r="L142" i="9"/>
  <c r="M142" i="9" s="1"/>
  <c r="L308" i="9"/>
  <c r="M308" i="9" s="1"/>
  <c r="L158" i="9"/>
  <c r="M158" i="9" s="1"/>
  <c r="R138" i="9"/>
  <c r="S138" i="9" s="1"/>
  <c r="R166" i="9"/>
  <c r="S166" i="9" s="1"/>
  <c r="R250" i="9"/>
  <c r="S250" i="9" s="1"/>
  <c r="L111" i="9"/>
  <c r="M111" i="9" s="1"/>
  <c r="L228" i="9"/>
  <c r="M228" i="9" s="1"/>
  <c r="R61" i="9"/>
  <c r="S61" i="9" s="1"/>
  <c r="L177" i="9"/>
  <c r="M177" i="9" s="1"/>
  <c r="L265" i="9"/>
  <c r="M265" i="9" s="1"/>
  <c r="L206" i="9"/>
  <c r="M206" i="9" s="1"/>
  <c r="L36" i="9"/>
  <c r="M36" i="9" s="1"/>
  <c r="L188" i="9"/>
  <c r="M188" i="9" s="1"/>
  <c r="R78" i="9"/>
  <c r="S78" i="9" s="1"/>
  <c r="R263" i="9"/>
  <c r="S263" i="9" s="1"/>
  <c r="R173" i="9"/>
  <c r="S173" i="9" s="1"/>
  <c r="R161" i="9"/>
  <c r="S161" i="9" s="1"/>
  <c r="L30" i="9"/>
  <c r="M30" i="9" s="1"/>
  <c r="L18" i="9"/>
  <c r="M18" i="9" s="1"/>
  <c r="R51" i="9"/>
  <c r="S51" i="9" s="1"/>
  <c r="R86" i="9"/>
  <c r="S86" i="9" s="1"/>
  <c r="R42" i="9"/>
  <c r="S42" i="9" s="1"/>
  <c r="L185" i="9"/>
  <c r="M185" i="9" s="1"/>
  <c r="L167" i="9"/>
  <c r="M167" i="9" s="1"/>
  <c r="R135" i="9"/>
  <c r="S135" i="9" s="1"/>
  <c r="L27" i="9"/>
  <c r="M27" i="9" s="1"/>
  <c r="L21" i="9"/>
  <c r="M21" i="9" s="1"/>
  <c r="R183" i="9"/>
  <c r="S183" i="9" s="1"/>
  <c r="L81" i="9"/>
  <c r="M81" i="9" s="1"/>
  <c r="R67" i="9"/>
  <c r="S67" i="9" s="1"/>
  <c r="L15" i="9"/>
  <c r="M15" i="9" s="1"/>
  <c r="L63" i="9"/>
  <c r="M63" i="9" s="1"/>
  <c r="L57" i="9"/>
  <c r="M57" i="9" s="1"/>
  <c r="L288" i="9"/>
  <c r="M288" i="9" s="1"/>
  <c r="L9" i="9"/>
  <c r="M9" i="9" s="1"/>
  <c r="R276" i="9"/>
  <c r="S276" i="9" s="1"/>
  <c r="L130" i="9"/>
  <c r="M130" i="9" s="1"/>
  <c r="R113" i="9"/>
  <c r="S113" i="9" s="1"/>
  <c r="L252" i="9"/>
  <c r="M252" i="9" s="1"/>
  <c r="R92" i="9"/>
  <c r="S92" i="9" s="1"/>
  <c r="L45" i="9"/>
  <c r="M45" i="9" s="1"/>
  <c r="R79" i="9"/>
  <c r="S79" i="9" s="1"/>
  <c r="L106" i="9"/>
  <c r="M106" i="9" s="1"/>
  <c r="L49" i="9"/>
  <c r="M49" i="9" s="1"/>
  <c r="L302" i="9"/>
  <c r="M302" i="9" s="1"/>
  <c r="L122" i="9"/>
  <c r="M122" i="9" s="1"/>
  <c r="L283" i="9"/>
  <c r="M283" i="9" s="1"/>
  <c r="L47" i="9"/>
  <c r="M47" i="9" s="1"/>
  <c r="R81" i="9"/>
  <c r="S81" i="9" s="1"/>
  <c r="R220" i="9"/>
  <c r="S220" i="9" s="1"/>
  <c r="R68" i="9"/>
  <c r="S68" i="9" s="1"/>
  <c r="R157" i="9"/>
  <c r="S157" i="9" s="1"/>
  <c r="R228" i="9"/>
  <c r="S228" i="9" s="1"/>
  <c r="R47" i="9"/>
  <c r="S47" i="9" s="1"/>
  <c r="R222" i="9"/>
  <c r="S222" i="9" s="1"/>
  <c r="R29" i="9"/>
  <c r="S29" i="9" s="1"/>
  <c r="L198" i="9"/>
  <c r="M198" i="9" s="1"/>
  <c r="L70" i="9"/>
  <c r="M70" i="9" s="1"/>
  <c r="L195" i="9"/>
  <c r="M195" i="9" s="1"/>
  <c r="L13" i="9"/>
  <c r="M13" i="9" s="1"/>
  <c r="L120" i="9"/>
  <c r="M120" i="9" s="1"/>
  <c r="L266" i="9"/>
  <c r="M266" i="9" s="1"/>
  <c r="L309" i="9"/>
  <c r="L86" i="9"/>
  <c r="M86" i="9" s="1"/>
  <c r="L124" i="9"/>
  <c r="M124" i="9" s="1"/>
  <c r="L247" i="9"/>
  <c r="M247" i="9" s="1"/>
  <c r="L11" i="9"/>
  <c r="M11" i="9" s="1"/>
  <c r="R303" i="9"/>
  <c r="S303" i="9" s="1"/>
  <c r="M147" i="9"/>
  <c r="S4" i="9"/>
  <c r="R249" i="9"/>
  <c r="S249" i="9" s="1"/>
  <c r="R35" i="9"/>
  <c r="S35" i="9" s="1"/>
  <c r="L300" i="9"/>
  <c r="M300" i="9" s="1"/>
  <c r="L22" i="9"/>
  <c r="M22" i="9" s="1"/>
  <c r="L128" i="9"/>
  <c r="M128" i="9" s="1"/>
  <c r="R36" i="9"/>
  <c r="S36" i="9" s="1"/>
  <c r="R25" i="9"/>
  <c r="S25" i="9" s="1"/>
  <c r="R77" i="9"/>
  <c r="S77" i="9" s="1"/>
  <c r="R76" i="9"/>
  <c r="S76" i="9" s="1"/>
  <c r="L243" i="9"/>
  <c r="M243" i="9" s="1"/>
  <c r="L148" i="9"/>
  <c r="M148" i="9" s="1"/>
  <c r="L235" i="9"/>
  <c r="M235" i="9" s="1"/>
  <c r="L253" i="9"/>
  <c r="M253" i="9" s="1"/>
  <c r="R226" i="9"/>
  <c r="S226" i="9" s="1"/>
  <c r="L275" i="9"/>
  <c r="M275" i="9" s="1"/>
  <c r="L144" i="9"/>
  <c r="M144" i="9" s="1"/>
  <c r="L282" i="9"/>
  <c r="M282" i="9" s="1"/>
  <c r="R83" i="9"/>
  <c r="S83" i="9" s="1"/>
  <c r="R292" i="9"/>
  <c r="S292" i="9" s="1"/>
  <c r="R227" i="9"/>
  <c r="S227" i="9" s="1"/>
  <c r="R125" i="9"/>
  <c r="S125" i="9" s="1"/>
  <c r="R5" i="9"/>
  <c r="S5" i="9" s="1"/>
  <c r="L105" i="9"/>
  <c r="M105" i="9" s="1"/>
  <c r="L108" i="9"/>
  <c r="M108" i="9" s="1"/>
  <c r="L246" i="9"/>
  <c r="M246" i="9" s="1"/>
  <c r="L118" i="9"/>
  <c r="M118" i="9" s="1"/>
  <c r="R270" i="9"/>
  <c r="S270" i="9" s="1"/>
  <c r="L67" i="9"/>
  <c r="M67" i="9" s="1"/>
  <c r="R168" i="9"/>
  <c r="S168" i="9" s="1"/>
  <c r="R87" i="9"/>
  <c r="S87" i="9" s="1"/>
  <c r="M281" i="9"/>
  <c r="L225" i="9"/>
  <c r="M225" i="9" s="1"/>
  <c r="R180" i="9"/>
  <c r="S180" i="9" s="1"/>
  <c r="R237" i="9"/>
  <c r="S237" i="9" s="1"/>
  <c r="R236" i="9"/>
  <c r="S236" i="9" s="1"/>
  <c r="R199" i="9"/>
  <c r="S199" i="9" s="1"/>
  <c r="R188" i="9"/>
  <c r="S188" i="9" s="1"/>
  <c r="R238" i="9"/>
  <c r="S238" i="9" s="1"/>
  <c r="R7" i="9"/>
  <c r="S7" i="9" s="1"/>
  <c r="R257" i="9"/>
  <c r="S257" i="9" s="1"/>
  <c r="R52" i="9"/>
  <c r="S52" i="9" s="1"/>
  <c r="F306" i="9"/>
  <c r="G306" i="9" s="1"/>
  <c r="L169" i="9"/>
  <c r="M169" i="9" s="1"/>
  <c r="L146" i="9"/>
  <c r="M146" i="9" s="1"/>
  <c r="L34" i="9"/>
  <c r="M34" i="9" s="1"/>
  <c r="L271" i="9"/>
  <c r="M271" i="9" s="1"/>
  <c r="L250" i="9"/>
  <c r="M250" i="9" s="1"/>
  <c r="L193" i="9"/>
  <c r="M193" i="9" s="1"/>
  <c r="L172" i="9"/>
  <c r="M172" i="9" s="1"/>
  <c r="L223" i="9"/>
  <c r="M223" i="9" s="1"/>
  <c r="L294" i="9"/>
  <c r="M294" i="9" s="1"/>
  <c r="L289" i="9"/>
  <c r="M289" i="9" s="1"/>
  <c r="L53" i="9"/>
  <c r="M53" i="9" s="1"/>
  <c r="R33" i="9"/>
  <c r="S33" i="9" s="1"/>
  <c r="R216" i="9"/>
  <c r="S216" i="9" s="1"/>
  <c r="R190" i="9"/>
  <c r="S190" i="9" s="1"/>
  <c r="R262" i="9"/>
  <c r="S262" i="9" s="1"/>
  <c r="R134" i="9"/>
  <c r="S134" i="9" s="1"/>
  <c r="R127" i="9"/>
  <c r="S127" i="9" s="1"/>
  <c r="R137" i="9"/>
  <c r="S137" i="9" s="1"/>
  <c r="R118" i="9"/>
  <c r="S118" i="9" s="1"/>
  <c r="R41" i="9"/>
  <c r="S41" i="9" s="1"/>
  <c r="R255" i="9"/>
  <c r="S255" i="9" s="1"/>
  <c r="L133" i="9"/>
  <c r="M133" i="9" s="1"/>
  <c r="L110" i="9"/>
  <c r="M110" i="9" s="1"/>
  <c r="L276" i="9"/>
  <c r="M276" i="9" s="1"/>
  <c r="L214" i="9"/>
  <c r="M214" i="9" s="1"/>
  <c r="L157" i="9"/>
  <c r="M157" i="9" s="1"/>
  <c r="L98" i="9"/>
  <c r="M98" i="9" s="1"/>
  <c r="L264" i="9"/>
  <c r="M264" i="9" s="1"/>
  <c r="L136" i="9"/>
  <c r="M136" i="9" s="1"/>
  <c r="L187" i="9"/>
  <c r="M187" i="9" s="1"/>
  <c r="L92" i="9"/>
  <c r="M92" i="9" s="1"/>
  <c r="L258" i="9"/>
  <c r="M258" i="9" s="1"/>
  <c r="L230" i="9"/>
  <c r="M230" i="9" s="1"/>
  <c r="L17" i="9"/>
  <c r="M17" i="9" s="1"/>
  <c r="L280" i="9"/>
  <c r="M280" i="9" s="1"/>
  <c r="L155" i="9"/>
  <c r="M155" i="9" s="1"/>
  <c r="R54" i="9"/>
  <c r="S54" i="9" s="1"/>
  <c r="R252" i="9"/>
  <c r="S252" i="9" s="1"/>
  <c r="R165" i="9"/>
  <c r="S165" i="9" s="1"/>
  <c r="R9" i="9"/>
  <c r="S9" i="9" s="1"/>
  <c r="L117" i="9"/>
  <c r="M117" i="9" s="1"/>
  <c r="S274" i="9"/>
  <c r="R170" i="9"/>
  <c r="S170" i="9" s="1"/>
  <c r="R259" i="9"/>
  <c r="S259" i="9" s="1"/>
  <c r="R74" i="9"/>
  <c r="S74" i="9" s="1"/>
  <c r="R164" i="9"/>
  <c r="S164" i="9" s="1"/>
  <c r="R271" i="9"/>
  <c r="S271" i="9" s="1"/>
  <c r="R121" i="9"/>
  <c r="S121" i="9" s="1"/>
  <c r="R101" i="9"/>
  <c r="S101" i="9" s="1"/>
  <c r="L287" i="9"/>
  <c r="M287" i="9" s="1"/>
  <c r="L69" i="9"/>
  <c r="M69" i="9" s="1"/>
  <c r="L72" i="9"/>
  <c r="M72" i="9" s="1"/>
  <c r="L123" i="9"/>
  <c r="M123" i="9" s="1"/>
  <c r="L210" i="9"/>
  <c r="M210" i="9" s="1"/>
  <c r="L82" i="9"/>
  <c r="M82" i="9" s="1"/>
  <c r="R240" i="9"/>
  <c r="S240" i="9" s="1"/>
  <c r="R116" i="9"/>
  <c r="S116" i="9" s="1"/>
  <c r="R203" i="9"/>
  <c r="S203" i="9" s="1"/>
  <c r="R48" i="9"/>
  <c r="S48" i="9" s="1"/>
  <c r="R245" i="9"/>
  <c r="S245" i="9" s="1"/>
  <c r="R293" i="9"/>
  <c r="S293" i="9" s="1"/>
  <c r="R56" i="9"/>
  <c r="S56" i="9" s="1"/>
  <c r="R64" i="9"/>
  <c r="S64" i="9" s="1"/>
  <c r="R307" i="9"/>
  <c r="S307" i="9" s="1"/>
  <c r="L298" i="9"/>
  <c r="M298" i="9" s="1"/>
  <c r="L24" i="9"/>
  <c r="M24" i="9" s="1"/>
  <c r="L33" i="9"/>
  <c r="M33" i="9" s="1"/>
  <c r="L305" i="9"/>
  <c r="M305" i="9" s="1"/>
  <c r="L87" i="9"/>
  <c r="M87" i="9" s="1"/>
  <c r="L159" i="9"/>
  <c r="M159" i="9" s="1"/>
  <c r="L31" i="9"/>
  <c r="M31" i="9" s="1"/>
  <c r="L174" i="9"/>
  <c r="M174" i="9" s="1"/>
  <c r="R150" i="9"/>
  <c r="S150" i="9" s="1"/>
  <c r="L273" i="9"/>
  <c r="M273" i="9" s="1"/>
  <c r="L183" i="9"/>
  <c r="M183" i="9" s="1"/>
  <c r="L129" i="9"/>
  <c r="M129" i="9" s="1"/>
  <c r="R309" i="9"/>
  <c r="L237" i="9"/>
  <c r="M237" i="9" s="1"/>
  <c r="R72" i="9"/>
  <c r="S72" i="9" s="1"/>
  <c r="R300" i="9"/>
  <c r="S300" i="9" s="1"/>
  <c r="M150" i="9"/>
  <c r="R84" i="9"/>
  <c r="S84" i="9" s="1"/>
  <c r="R242" i="9"/>
  <c r="S242" i="9" s="1"/>
  <c r="R284" i="9"/>
  <c r="S284" i="9" s="1"/>
  <c r="L75" i="9"/>
  <c r="M75" i="9" s="1"/>
  <c r="L201" i="9"/>
  <c r="M201" i="9" s="1"/>
  <c r="L99" i="9"/>
  <c r="M99" i="9" s="1"/>
  <c r="L93" i="9"/>
  <c r="M93" i="9" s="1"/>
  <c r="L165" i="9"/>
  <c r="M165" i="9" s="1"/>
  <c r="L40" i="9"/>
  <c r="M40" i="9" s="1"/>
  <c r="R187" i="9"/>
  <c r="S187" i="9" s="1"/>
  <c r="R225" i="9"/>
  <c r="S225" i="9" s="1"/>
  <c r="R17" i="9"/>
  <c r="S17" i="9" s="1"/>
  <c r="R16" i="9"/>
  <c r="S16" i="9" s="1"/>
  <c r="L66" i="9"/>
  <c r="M66" i="9" s="1"/>
  <c r="R182" i="9"/>
  <c r="S182" i="9" s="1"/>
  <c r="R295" i="9"/>
  <c r="S295" i="9" s="1"/>
  <c r="L29" i="9"/>
  <c r="M29" i="9" s="1"/>
  <c r="L304" i="9"/>
  <c r="M304" i="9" s="1"/>
  <c r="R66" i="9"/>
  <c r="S66" i="9" s="1"/>
  <c r="R63" i="9"/>
  <c r="S63" i="9" s="1"/>
  <c r="R75" i="9"/>
  <c r="S75" i="9" s="1"/>
  <c r="R71" i="9"/>
  <c r="S71" i="9" s="1"/>
  <c r="R299" i="9"/>
  <c r="S299" i="9" s="1"/>
  <c r="R272" i="9"/>
  <c r="S272" i="9" s="1"/>
  <c r="L256" i="9"/>
  <c r="M256" i="9" s="1"/>
  <c r="L220" i="9"/>
  <c r="M220" i="9" s="1"/>
  <c r="L58" i="9"/>
  <c r="M58" i="9" s="1"/>
  <c r="R57" i="9"/>
  <c r="S57" i="9" s="1"/>
  <c r="R289" i="9"/>
  <c r="S289" i="9" s="1"/>
  <c r="R266" i="9"/>
  <c r="S266" i="9" s="1"/>
  <c r="R139" i="9"/>
  <c r="S139" i="9" s="1"/>
  <c r="R10" i="9"/>
  <c r="S10" i="9" s="1"/>
  <c r="R152" i="9"/>
  <c r="S152" i="9" s="1"/>
  <c r="R200" i="9"/>
  <c r="S200" i="9" s="1"/>
  <c r="R97" i="9"/>
  <c r="S97" i="9" s="1"/>
  <c r="R275" i="9"/>
  <c r="S275" i="9" s="1"/>
  <c r="R264" i="9"/>
  <c r="S264" i="9" s="1"/>
  <c r="L306" i="9"/>
  <c r="M306" i="9" s="1"/>
  <c r="L278" i="9"/>
  <c r="M278" i="9" s="1"/>
  <c r="L55" i="9"/>
  <c r="M55" i="9" s="1"/>
  <c r="L162" i="9"/>
  <c r="M162" i="9" s="1"/>
  <c r="L84" i="9"/>
  <c r="M84" i="9" s="1"/>
  <c r="L296" i="9"/>
  <c r="M296" i="9" s="1"/>
  <c r="L73" i="9"/>
  <c r="M73" i="9" s="1"/>
  <c r="L50" i="9"/>
  <c r="M50" i="9" s="1"/>
  <c r="L216" i="9"/>
  <c r="M216" i="9" s="1"/>
  <c r="L88" i="9"/>
  <c r="M88" i="9" s="1"/>
  <c r="L211" i="9"/>
  <c r="M211" i="9" s="1"/>
  <c r="L226" i="9"/>
  <c r="M226" i="9" s="1"/>
  <c r="R280" i="9"/>
  <c r="S280" i="9" s="1"/>
  <c r="R230" i="9"/>
  <c r="S230" i="9" s="1"/>
  <c r="R211" i="9"/>
  <c r="S211" i="9" s="1"/>
  <c r="R287" i="9"/>
  <c r="S287" i="9" s="1"/>
  <c r="R43" i="9"/>
  <c r="S43" i="9" s="1"/>
  <c r="R22" i="9"/>
  <c r="S22" i="9" s="1"/>
  <c r="R14" i="9"/>
  <c r="S14" i="9" s="1"/>
  <c r="R247" i="9"/>
  <c r="S247" i="9" s="1"/>
  <c r="R305" i="9"/>
  <c r="S305" i="9" s="1"/>
  <c r="R38" i="9"/>
  <c r="S38" i="9" s="1"/>
  <c r="R218" i="9"/>
  <c r="S218" i="9" s="1"/>
  <c r="L60" i="9"/>
  <c r="M60" i="9" s="1"/>
  <c r="L19" i="9"/>
  <c r="M19" i="9" s="1"/>
  <c r="L126" i="9"/>
  <c r="M126" i="9" s="1"/>
  <c r="L260" i="9"/>
  <c r="M260" i="9" s="1"/>
  <c r="L37" i="9"/>
  <c r="M37" i="9" s="1"/>
  <c r="L14" i="9"/>
  <c r="M14" i="9" s="1"/>
  <c r="L180" i="9"/>
  <c r="M180" i="9" s="1"/>
  <c r="L175" i="9"/>
  <c r="M175" i="9" s="1"/>
  <c r="L152" i="9"/>
  <c r="M152" i="9" s="1"/>
  <c r="L190" i="9"/>
  <c r="M190" i="9" s="1"/>
  <c r="R93" i="9"/>
  <c r="S93" i="9" s="1"/>
  <c r="R282" i="9"/>
  <c r="S282" i="9" s="1"/>
  <c r="M173" i="9"/>
  <c r="R120" i="9"/>
  <c r="S120" i="9" s="1"/>
  <c r="R208" i="9"/>
  <c r="S208" i="9" s="1"/>
  <c r="R197" i="9"/>
  <c r="S197" i="9" s="1"/>
  <c r="R20" i="9"/>
  <c r="S20" i="9" s="1"/>
  <c r="R19" i="9"/>
  <c r="S19" i="9" s="1"/>
  <c r="R59" i="9"/>
  <c r="S59" i="9" s="1"/>
  <c r="R58" i="9"/>
  <c r="S58" i="9" s="1"/>
  <c r="R103" i="9"/>
  <c r="S103" i="9" s="1"/>
  <c r="L292" i="9"/>
  <c r="M292" i="9" s="1"/>
  <c r="L241" i="9"/>
  <c r="M241" i="9" s="1"/>
  <c r="L218" i="9"/>
  <c r="M218" i="9" s="1"/>
  <c r="L200" i="9"/>
  <c r="M200" i="9" s="1"/>
  <c r="R234" i="9"/>
  <c r="S234" i="9" s="1"/>
  <c r="R129" i="9"/>
  <c r="S129" i="9" s="1"/>
  <c r="R205" i="9"/>
  <c r="S205" i="9" s="1"/>
  <c r="R154" i="9"/>
  <c r="S154" i="9" s="1"/>
  <c r="R13" i="9"/>
  <c r="S13" i="9" s="1"/>
  <c r="R115" i="9"/>
  <c r="S115" i="9" s="1"/>
  <c r="L141" i="9"/>
  <c r="M141" i="9" s="1"/>
  <c r="L205" i="9"/>
  <c r="M205" i="9" s="1"/>
  <c r="L182" i="9"/>
  <c r="M182" i="9" s="1"/>
  <c r="L229" i="9"/>
  <c r="M229" i="9" s="1"/>
  <c r="L208" i="9"/>
  <c r="M208" i="9" s="1"/>
  <c r="L164" i="9"/>
  <c r="M164" i="9" s="1"/>
  <c r="R24" i="9"/>
  <c r="S24" i="9" s="1"/>
  <c r="R215" i="9"/>
  <c r="S215" i="9" s="1"/>
  <c r="R198" i="9"/>
  <c r="S198" i="9" s="1"/>
  <c r="R40" i="9"/>
  <c r="S40" i="9" s="1"/>
  <c r="R111" i="9"/>
  <c r="S111" i="9" s="1"/>
  <c r="R132" i="9"/>
  <c r="S132" i="9" s="1"/>
  <c r="R246" i="9"/>
  <c r="S246" i="9" s="1"/>
  <c r="R122" i="9"/>
  <c r="S122" i="9" s="1"/>
  <c r="L285" i="9"/>
  <c r="M285" i="9" s="1"/>
  <c r="L179" i="9"/>
  <c r="M179" i="9" s="1"/>
  <c r="R141" i="9"/>
  <c r="S141" i="9" s="1"/>
  <c r="R144" i="9"/>
  <c r="S144" i="9" s="1"/>
  <c r="R207" i="9"/>
  <c r="S207" i="9" s="1"/>
  <c r="L64" i="9"/>
  <c r="M64" i="9" s="1"/>
  <c r="R279" i="9"/>
  <c r="S279" i="9" s="1"/>
  <c r="L145" i="9"/>
  <c r="M145" i="9" s="1"/>
  <c r="R107" i="9"/>
  <c r="S107" i="9" s="1"/>
  <c r="L91" i="9"/>
  <c r="M91" i="9" s="1"/>
  <c r="L255" i="9"/>
  <c r="M255" i="9" s="1"/>
  <c r="L109" i="9"/>
  <c r="M109" i="9" s="1"/>
  <c r="R96" i="9"/>
  <c r="S96" i="9" s="1"/>
  <c r="M25" i="9"/>
  <c r="R149" i="9"/>
  <c r="S149" i="9" s="1"/>
  <c r="R241" i="9"/>
  <c r="S241" i="9" s="1"/>
  <c r="R304" i="9"/>
  <c r="S304" i="9" s="1"/>
  <c r="R143" i="9"/>
  <c r="S143" i="9" s="1"/>
  <c r="R49" i="9"/>
  <c r="S49" i="9" s="1"/>
  <c r="R296" i="9"/>
  <c r="S296" i="9" s="1"/>
  <c r="R213" i="9"/>
  <c r="S213" i="9" s="1"/>
  <c r="L262" i="9"/>
  <c r="M262" i="9" s="1"/>
  <c r="L268" i="9"/>
  <c r="M268" i="9" s="1"/>
  <c r="L113" i="9"/>
  <c r="M113" i="9" s="1"/>
  <c r="L269" i="9"/>
  <c r="M269" i="9" s="1"/>
  <c r="L42" i="9"/>
  <c r="M42" i="9" s="1"/>
  <c r="L138" i="9"/>
  <c r="M138" i="9" s="1"/>
  <c r="R159" i="9"/>
  <c r="S159" i="9" s="1"/>
  <c r="R162" i="9"/>
  <c r="S162" i="9" s="1"/>
  <c r="M248" i="9"/>
  <c r="R232" i="9"/>
  <c r="S232" i="9" s="1"/>
  <c r="R104" i="9"/>
  <c r="S104" i="9" s="1"/>
  <c r="R184" i="9"/>
  <c r="S184" i="9" s="1"/>
  <c r="R37" i="9"/>
  <c r="S37" i="9" s="1"/>
  <c r="R223" i="9"/>
  <c r="S223" i="9" s="1"/>
  <c r="R193" i="9"/>
  <c r="S193" i="9" s="1"/>
  <c r="R88" i="9"/>
  <c r="S88" i="9" s="1"/>
  <c r="R260" i="9"/>
  <c r="S260" i="9" s="1"/>
  <c r="R176" i="9"/>
  <c r="S176" i="9" s="1"/>
  <c r="R31" i="9"/>
  <c r="S31" i="9" s="1"/>
  <c r="F308" i="9"/>
  <c r="G308" i="9" s="1"/>
  <c r="L77" i="9"/>
  <c r="M77" i="9" s="1"/>
  <c r="L101" i="9"/>
  <c r="M101" i="9" s="1"/>
  <c r="L95" i="9"/>
  <c r="M95" i="9" s="1"/>
  <c r="L233" i="9"/>
  <c r="M233" i="9" s="1"/>
  <c r="L6" i="9"/>
  <c r="M6" i="9" s="1"/>
  <c r="L102" i="9"/>
  <c r="M102" i="9" s="1"/>
  <c r="R174" i="9"/>
  <c r="S174" i="9" s="1"/>
  <c r="R108" i="9"/>
  <c r="S108" i="9" s="1"/>
  <c r="R147" i="9"/>
  <c r="S147" i="9" s="1"/>
  <c r="F6" i="9"/>
  <c r="F5" i="9"/>
  <c r="E6" i="9"/>
  <c r="E5" i="9"/>
  <c r="E4" i="9"/>
  <c r="G4" i="9" s="1"/>
  <c r="F12" i="18"/>
  <c r="D8" i="9"/>
  <c r="C7" i="9"/>
  <c r="F13" i="18"/>
  <c r="G309" i="9" l="1"/>
  <c r="M309" i="9"/>
  <c r="D310" i="9"/>
  <c r="F310" i="9" s="1"/>
  <c r="F315" i="18"/>
  <c r="E310" i="9"/>
  <c r="C316" i="18"/>
  <c r="E316" i="18" s="1"/>
  <c r="L316" i="18"/>
  <c r="N316" i="18" s="1"/>
  <c r="O311" i="9" s="1"/>
  <c r="M316" i="18"/>
  <c r="O316" i="18" s="1"/>
  <c r="H316" i="18"/>
  <c r="J316" i="18" s="1"/>
  <c r="G316" i="18"/>
  <c r="I316" i="18" s="1"/>
  <c r="I311" i="9" s="1"/>
  <c r="B316" i="18"/>
  <c r="D316" i="18" s="1"/>
  <c r="C311" i="9" s="1"/>
  <c r="K310" i="9"/>
  <c r="J310" i="9"/>
  <c r="L310" i="9" s="1"/>
  <c r="K315" i="18"/>
  <c r="Q310" i="9"/>
  <c r="Q309" i="9"/>
  <c r="S309" i="9" s="1"/>
  <c r="P315" i="18"/>
  <c r="P310" i="9"/>
  <c r="R310" i="9" s="1"/>
  <c r="M1" i="9"/>
  <c r="D14" i="19" s="1"/>
  <c r="S1" i="9"/>
  <c r="F14" i="19" s="1"/>
  <c r="G6" i="9"/>
  <c r="G5" i="9"/>
  <c r="E7" i="9"/>
  <c r="D7" i="9"/>
  <c r="F7" i="9" s="1"/>
  <c r="D9" i="9"/>
  <c r="F9" i="9" s="1"/>
  <c r="C8" i="9"/>
  <c r="B8" i="9" s="1"/>
  <c r="H310" i="9" l="1"/>
  <c r="B7" i="9"/>
  <c r="B310" i="9"/>
  <c r="N310" i="9"/>
  <c r="Q311" i="9"/>
  <c r="K311" i="9"/>
  <c r="E311" i="9"/>
  <c r="G310" i="9"/>
  <c r="M310" i="9"/>
  <c r="J311" i="9"/>
  <c r="L311" i="9" s="1"/>
  <c r="K316" i="18"/>
  <c r="P311" i="9"/>
  <c r="R311" i="9" s="1"/>
  <c r="P316" i="18"/>
  <c r="S310" i="9"/>
  <c r="D311" i="9"/>
  <c r="F311" i="9" s="1"/>
  <c r="G311" i="9" s="1"/>
  <c r="F316" i="18"/>
  <c r="C317" i="18"/>
  <c r="E317" i="18" s="1"/>
  <c r="L317" i="18"/>
  <c r="N317" i="18" s="1"/>
  <c r="O312" i="9" s="1"/>
  <c r="M317" i="18"/>
  <c r="O317" i="18" s="1"/>
  <c r="H317" i="18"/>
  <c r="J317" i="18" s="1"/>
  <c r="G317" i="18"/>
  <c r="I317" i="18" s="1"/>
  <c r="I312" i="9" s="1"/>
  <c r="B317" i="18"/>
  <c r="D317" i="18" s="1"/>
  <c r="C312" i="9" s="1"/>
  <c r="F8" i="9"/>
  <c r="G7" i="9"/>
  <c r="E8" i="9"/>
  <c r="F14" i="18"/>
  <c r="D11" i="9"/>
  <c r="D10" i="9"/>
  <c r="F10" i="9" s="1"/>
  <c r="C9" i="9"/>
  <c r="B9" i="9" s="1"/>
  <c r="F15" i="18"/>
  <c r="S311" i="9" l="1"/>
  <c r="N311" i="9"/>
  <c r="H311" i="9"/>
  <c r="B311" i="9"/>
  <c r="M311" i="9"/>
  <c r="C318" i="18"/>
  <c r="E318" i="18" s="1"/>
  <c r="L318" i="18"/>
  <c r="N318" i="18" s="1"/>
  <c r="O313" i="9" s="1"/>
  <c r="M318" i="18"/>
  <c r="O318" i="18" s="1"/>
  <c r="H318" i="18"/>
  <c r="J318" i="18" s="1"/>
  <c r="B318" i="18"/>
  <c r="D318" i="18" s="1"/>
  <c r="C313" i="9" s="1"/>
  <c r="G318" i="18"/>
  <c r="I318" i="18" s="1"/>
  <c r="I313" i="9" s="1"/>
  <c r="E312" i="9"/>
  <c r="J312" i="9"/>
  <c r="L312" i="9" s="1"/>
  <c r="K317" i="18"/>
  <c r="P317" i="18"/>
  <c r="P312" i="9"/>
  <c r="R312" i="9" s="1"/>
  <c r="Q312" i="9"/>
  <c r="K312" i="9"/>
  <c r="D312" i="9"/>
  <c r="F312" i="9" s="1"/>
  <c r="F317" i="18"/>
  <c r="G8" i="9"/>
  <c r="F11" i="9"/>
  <c r="E9" i="9"/>
  <c r="G9" i="9" s="1"/>
  <c r="D12" i="9"/>
  <c r="F12" i="9" s="1"/>
  <c r="C10" i="9"/>
  <c r="B10" i="9" s="1"/>
  <c r="F16" i="18"/>
  <c r="B312" i="9" l="1"/>
  <c r="H313" i="9"/>
  <c r="N312" i="9"/>
  <c r="H312" i="9"/>
  <c r="K313" i="9"/>
  <c r="S312" i="9"/>
  <c r="G312" i="9"/>
  <c r="J313" i="9"/>
  <c r="L313" i="9" s="1"/>
  <c r="K318" i="18"/>
  <c r="M312" i="9"/>
  <c r="P313" i="9"/>
  <c r="R313" i="9" s="1"/>
  <c r="P318" i="18"/>
  <c r="Q313" i="9"/>
  <c r="F318" i="18"/>
  <c r="D313" i="9"/>
  <c r="F313" i="9" s="1"/>
  <c r="C319" i="18"/>
  <c r="E319" i="18" s="1"/>
  <c r="L319" i="18"/>
  <c r="N319" i="18" s="1"/>
  <c r="O314" i="9" s="1"/>
  <c r="M319" i="18"/>
  <c r="O319" i="18" s="1"/>
  <c r="H319" i="18"/>
  <c r="J319" i="18" s="1"/>
  <c r="G319" i="18"/>
  <c r="I319" i="18" s="1"/>
  <c r="I314" i="9" s="1"/>
  <c r="B319" i="18"/>
  <c r="D319" i="18" s="1"/>
  <c r="C314" i="9" s="1"/>
  <c r="E313" i="9"/>
  <c r="E10" i="9"/>
  <c r="G10" i="9" s="1"/>
  <c r="D13" i="9"/>
  <c r="F13" i="9" s="1"/>
  <c r="C11" i="9"/>
  <c r="B11" i="9" s="1"/>
  <c r="F17" i="18"/>
  <c r="B313" i="9" l="1"/>
  <c r="N313" i="9"/>
  <c r="M313" i="9"/>
  <c r="E314" i="9"/>
  <c r="E11" i="9"/>
  <c r="G11" i="9" s="1"/>
  <c r="S313" i="9"/>
  <c r="C320" i="18"/>
  <c r="E320" i="18" s="1"/>
  <c r="L320" i="18"/>
  <c r="N320" i="18" s="1"/>
  <c r="O315" i="9" s="1"/>
  <c r="M320" i="18"/>
  <c r="O320" i="18" s="1"/>
  <c r="H320" i="18"/>
  <c r="J320" i="18" s="1"/>
  <c r="G320" i="18"/>
  <c r="I320" i="18" s="1"/>
  <c r="I315" i="9" s="1"/>
  <c r="B320" i="18"/>
  <c r="D320" i="18" s="1"/>
  <c r="C315" i="9" s="1"/>
  <c r="K314" i="9"/>
  <c r="J314" i="9"/>
  <c r="L314" i="9" s="1"/>
  <c r="K319" i="18"/>
  <c r="G313" i="9"/>
  <c r="P314" i="9"/>
  <c r="R314" i="9" s="1"/>
  <c r="P319" i="18"/>
  <c r="D314" i="9"/>
  <c r="F314" i="9" s="1"/>
  <c r="G314" i="9" s="1"/>
  <c r="F319" i="18"/>
  <c r="Q314" i="9"/>
  <c r="D14" i="9"/>
  <c r="F14" i="9" s="1"/>
  <c r="C12" i="9"/>
  <c r="B12" i="9" s="1"/>
  <c r="F18" i="18"/>
  <c r="H314" i="9" l="1"/>
  <c r="N314" i="9"/>
  <c r="B314" i="9"/>
  <c r="Q315" i="9"/>
  <c r="K315" i="9"/>
  <c r="M314" i="9"/>
  <c r="S314" i="9"/>
  <c r="K320" i="18"/>
  <c r="J315" i="9"/>
  <c r="L315" i="9" s="1"/>
  <c r="P315" i="9"/>
  <c r="R315" i="9" s="1"/>
  <c r="P320" i="18"/>
  <c r="F320" i="18"/>
  <c r="D315" i="9"/>
  <c r="F315" i="9" s="1"/>
  <c r="C321" i="18"/>
  <c r="E321" i="18" s="1"/>
  <c r="L321" i="18"/>
  <c r="N321" i="18" s="1"/>
  <c r="O316" i="9" s="1"/>
  <c r="M321" i="18"/>
  <c r="O321" i="18" s="1"/>
  <c r="H321" i="18"/>
  <c r="J321" i="18" s="1"/>
  <c r="G321" i="18"/>
  <c r="I321" i="18" s="1"/>
  <c r="I316" i="9" s="1"/>
  <c r="B321" i="18"/>
  <c r="D321" i="18" s="1"/>
  <c r="C316" i="9" s="1"/>
  <c r="E315" i="9"/>
  <c r="E12" i="9"/>
  <c r="G12" i="9" s="1"/>
  <c r="D15" i="9"/>
  <c r="F15" i="9" s="1"/>
  <c r="C13" i="9"/>
  <c r="B13" i="9" s="1"/>
  <c r="F19" i="18"/>
  <c r="H315" i="9" l="1"/>
  <c r="S315" i="9"/>
  <c r="N315" i="9"/>
  <c r="M315" i="9"/>
  <c r="B315" i="9"/>
  <c r="Q316" i="9"/>
  <c r="E316" i="9"/>
  <c r="G315" i="9"/>
  <c r="P316" i="9"/>
  <c r="R316" i="9" s="1"/>
  <c r="P321" i="18"/>
  <c r="K316" i="9"/>
  <c r="D316" i="9"/>
  <c r="F316" i="9" s="1"/>
  <c r="F321" i="18"/>
  <c r="C322" i="18"/>
  <c r="E322" i="18" s="1"/>
  <c r="L322" i="18"/>
  <c r="N322" i="18" s="1"/>
  <c r="O317" i="9" s="1"/>
  <c r="M322" i="18"/>
  <c r="O322" i="18" s="1"/>
  <c r="G322" i="18"/>
  <c r="I322" i="18" s="1"/>
  <c r="I317" i="9" s="1"/>
  <c r="H322" i="18"/>
  <c r="J322" i="18" s="1"/>
  <c r="B322" i="18"/>
  <c r="D322" i="18" s="1"/>
  <c r="C317" i="9" s="1"/>
  <c r="J316" i="9"/>
  <c r="L316" i="9" s="1"/>
  <c r="K321" i="18"/>
  <c r="E13" i="9"/>
  <c r="G13" i="9" s="1"/>
  <c r="D16" i="9"/>
  <c r="F16" i="9" s="1"/>
  <c r="C14" i="9"/>
  <c r="B14" i="9" s="1"/>
  <c r="F20" i="18"/>
  <c r="G316" i="9" l="1"/>
  <c r="B316" i="9"/>
  <c r="N316" i="9"/>
  <c r="S316" i="9"/>
  <c r="H316" i="9"/>
  <c r="E317" i="9"/>
  <c r="K317" i="9"/>
  <c r="M316" i="9"/>
  <c r="D317" i="9"/>
  <c r="F317" i="9" s="1"/>
  <c r="F322" i="18"/>
  <c r="P322" i="18"/>
  <c r="P317" i="9"/>
  <c r="R317" i="9" s="1"/>
  <c r="C323" i="18"/>
  <c r="E323" i="18" s="1"/>
  <c r="L323" i="18"/>
  <c r="N323" i="18" s="1"/>
  <c r="O318" i="9" s="1"/>
  <c r="M323" i="18"/>
  <c r="O323" i="18" s="1"/>
  <c r="G323" i="18"/>
  <c r="I323" i="18" s="1"/>
  <c r="I318" i="9" s="1"/>
  <c r="H323" i="18"/>
  <c r="J323" i="18" s="1"/>
  <c r="B323" i="18"/>
  <c r="D323" i="18" s="1"/>
  <c r="C318" i="9" s="1"/>
  <c r="J317" i="9"/>
  <c r="L317" i="9" s="1"/>
  <c r="K322" i="18"/>
  <c r="Q317" i="9"/>
  <c r="E14" i="9"/>
  <c r="G14" i="9" s="1"/>
  <c r="D17" i="9"/>
  <c r="F17" i="9" s="1"/>
  <c r="C15" i="9"/>
  <c r="B15" i="9" s="1"/>
  <c r="F21" i="18"/>
  <c r="M317" i="9" l="1"/>
  <c r="N317" i="9"/>
  <c r="H317" i="9"/>
  <c r="G317" i="9"/>
  <c r="B317" i="9"/>
  <c r="S317" i="9"/>
  <c r="J318" i="9"/>
  <c r="L318" i="9" s="1"/>
  <c r="K323" i="18"/>
  <c r="K318" i="9"/>
  <c r="P323" i="18"/>
  <c r="P318" i="9"/>
  <c r="R318" i="9" s="1"/>
  <c r="C324" i="18"/>
  <c r="E324" i="18" s="1"/>
  <c r="L324" i="18"/>
  <c r="N324" i="18" s="1"/>
  <c r="O319" i="9" s="1"/>
  <c r="M324" i="18"/>
  <c r="O324" i="18" s="1"/>
  <c r="H324" i="18"/>
  <c r="J324" i="18" s="1"/>
  <c r="B324" i="18"/>
  <c r="D324" i="18" s="1"/>
  <c r="C319" i="9" s="1"/>
  <c r="G324" i="18"/>
  <c r="I324" i="18" s="1"/>
  <c r="I319" i="9" s="1"/>
  <c r="Q318" i="9"/>
  <c r="E318" i="9"/>
  <c r="F323" i="18"/>
  <c r="D318" i="9"/>
  <c r="F318" i="9" s="1"/>
  <c r="E15" i="9"/>
  <c r="G15" i="9" s="1"/>
  <c r="D18" i="9"/>
  <c r="F18" i="9" s="1"/>
  <c r="C16" i="9"/>
  <c r="B16" i="9" s="1"/>
  <c r="F22" i="18"/>
  <c r="N318" i="9" l="1"/>
  <c r="H318" i="9"/>
  <c r="B318" i="9"/>
  <c r="Q319" i="9"/>
  <c r="K319" i="9"/>
  <c r="G318" i="9"/>
  <c r="S318" i="9"/>
  <c r="F324" i="18"/>
  <c r="D319" i="9"/>
  <c r="F319" i="9" s="1"/>
  <c r="J319" i="9"/>
  <c r="L319" i="9" s="1"/>
  <c r="K324" i="18"/>
  <c r="C325" i="18"/>
  <c r="E325" i="18" s="1"/>
  <c r="L325" i="18"/>
  <c r="N325" i="18" s="1"/>
  <c r="O320" i="9" s="1"/>
  <c r="M325" i="18"/>
  <c r="O325" i="18" s="1"/>
  <c r="H325" i="18"/>
  <c r="J325" i="18" s="1"/>
  <c r="G325" i="18"/>
  <c r="I325" i="18" s="1"/>
  <c r="I320" i="9" s="1"/>
  <c r="B325" i="18"/>
  <c r="D325" i="18" s="1"/>
  <c r="C320" i="9" s="1"/>
  <c r="M318" i="9"/>
  <c r="P319" i="9"/>
  <c r="R319" i="9" s="1"/>
  <c r="P324" i="18"/>
  <c r="E319" i="9"/>
  <c r="E16" i="9"/>
  <c r="G16" i="9" s="1"/>
  <c r="D19" i="9"/>
  <c r="F19" i="9" s="1"/>
  <c r="C17" i="9"/>
  <c r="B17" i="9" s="1"/>
  <c r="F23" i="18"/>
  <c r="N319" i="9" l="1"/>
  <c r="M319" i="9"/>
  <c r="H319" i="9"/>
  <c r="B319" i="9"/>
  <c r="S319" i="9"/>
  <c r="K320" i="9"/>
  <c r="E320" i="9"/>
  <c r="F325" i="18"/>
  <c r="D320" i="9"/>
  <c r="F320" i="9" s="1"/>
  <c r="K325" i="18"/>
  <c r="J320" i="9"/>
  <c r="L320" i="9" s="1"/>
  <c r="P320" i="9"/>
  <c r="R320" i="9" s="1"/>
  <c r="P325" i="18"/>
  <c r="G319" i="9"/>
  <c r="C326" i="18"/>
  <c r="E326" i="18" s="1"/>
  <c r="L326" i="18"/>
  <c r="N326" i="18" s="1"/>
  <c r="O321" i="9" s="1"/>
  <c r="M326" i="18"/>
  <c r="O326" i="18" s="1"/>
  <c r="H326" i="18"/>
  <c r="J326" i="18" s="1"/>
  <c r="B326" i="18"/>
  <c r="D326" i="18" s="1"/>
  <c r="C321" i="9" s="1"/>
  <c r="G326" i="18"/>
  <c r="I326" i="18" s="1"/>
  <c r="I321" i="9" s="1"/>
  <c r="Q320" i="9"/>
  <c r="E17" i="9"/>
  <c r="G17" i="9" s="1"/>
  <c r="D20" i="9"/>
  <c r="F20" i="9" s="1"/>
  <c r="C18" i="9"/>
  <c r="B18" i="9" s="1"/>
  <c r="F24" i="18"/>
  <c r="N320" i="9" l="1"/>
  <c r="H320" i="9"/>
  <c r="B321" i="9"/>
  <c r="M320" i="9"/>
  <c r="B320" i="9"/>
  <c r="G320" i="9"/>
  <c r="Q321" i="9"/>
  <c r="E18" i="9"/>
  <c r="G18" i="9" s="1"/>
  <c r="S320" i="9"/>
  <c r="C327" i="18"/>
  <c r="E327" i="18" s="1"/>
  <c r="M327" i="18"/>
  <c r="O327" i="18" s="1"/>
  <c r="L327" i="18"/>
  <c r="N327" i="18" s="1"/>
  <c r="O322" i="9" s="1"/>
  <c r="H327" i="18"/>
  <c r="J327" i="18" s="1"/>
  <c r="B327" i="18"/>
  <c r="D327" i="18" s="1"/>
  <c r="C322" i="9" s="1"/>
  <c r="G327" i="18"/>
  <c r="I327" i="18" s="1"/>
  <c r="I322" i="9" s="1"/>
  <c r="K321" i="9"/>
  <c r="D321" i="9"/>
  <c r="F321" i="9" s="1"/>
  <c r="F326" i="18"/>
  <c r="E321" i="9"/>
  <c r="J321" i="9"/>
  <c r="L321" i="9" s="1"/>
  <c r="K326" i="18"/>
  <c r="P326" i="18"/>
  <c r="P321" i="9"/>
  <c r="R321" i="9" s="1"/>
  <c r="S321" i="9" s="1"/>
  <c r="D21" i="9"/>
  <c r="F21" i="9" s="1"/>
  <c r="C19" i="9"/>
  <c r="B19" i="9" s="1"/>
  <c r="F25" i="18"/>
  <c r="N321" i="9" l="1"/>
  <c r="H321" i="9"/>
  <c r="N322" i="9"/>
  <c r="Q322" i="9"/>
  <c r="E322" i="9"/>
  <c r="K322" i="9"/>
  <c r="G321" i="9"/>
  <c r="P327" i="18"/>
  <c r="P322" i="9"/>
  <c r="R322" i="9" s="1"/>
  <c r="D322" i="9"/>
  <c r="F322" i="9" s="1"/>
  <c r="F327" i="18"/>
  <c r="K327" i="18"/>
  <c r="J322" i="9"/>
  <c r="L322" i="9" s="1"/>
  <c r="M321" i="9"/>
  <c r="C328" i="18"/>
  <c r="E328" i="18" s="1"/>
  <c r="L328" i="18"/>
  <c r="N328" i="18" s="1"/>
  <c r="O323" i="9" s="1"/>
  <c r="M328" i="18"/>
  <c r="O328" i="18" s="1"/>
  <c r="H328" i="18"/>
  <c r="J328" i="18" s="1"/>
  <c r="G328" i="18"/>
  <c r="I328" i="18" s="1"/>
  <c r="I323" i="9" s="1"/>
  <c r="B328" i="18"/>
  <c r="D328" i="18" s="1"/>
  <c r="C323" i="9" s="1"/>
  <c r="E19" i="9"/>
  <c r="G19" i="9" s="1"/>
  <c r="D22" i="9"/>
  <c r="F22" i="9" s="1"/>
  <c r="C20" i="9"/>
  <c r="B20" i="9" s="1"/>
  <c r="F26" i="18"/>
  <c r="H322" i="9" l="1"/>
  <c r="M322" i="9"/>
  <c r="S322" i="9"/>
  <c r="B322" i="9"/>
  <c r="G322" i="9"/>
  <c r="E20" i="9"/>
  <c r="G20" i="9" s="1"/>
  <c r="C329" i="18"/>
  <c r="E329" i="18" s="1"/>
  <c r="L329" i="18"/>
  <c r="N329" i="18" s="1"/>
  <c r="O324" i="9" s="1"/>
  <c r="M329" i="18"/>
  <c r="O329" i="18" s="1"/>
  <c r="H329" i="18"/>
  <c r="J329" i="18" s="1"/>
  <c r="G329" i="18"/>
  <c r="I329" i="18" s="1"/>
  <c r="I324" i="9" s="1"/>
  <c r="B329" i="18"/>
  <c r="D329" i="18" s="1"/>
  <c r="C324" i="9" s="1"/>
  <c r="E323" i="9"/>
  <c r="K323" i="9"/>
  <c r="J323" i="9"/>
  <c r="L323" i="9" s="1"/>
  <c r="K328" i="18"/>
  <c r="D323" i="9"/>
  <c r="F323" i="9" s="1"/>
  <c r="F328" i="18"/>
  <c r="P323" i="9"/>
  <c r="R323" i="9" s="1"/>
  <c r="P328" i="18"/>
  <c r="Q323" i="9"/>
  <c r="D23" i="9"/>
  <c r="F23" i="9" s="1"/>
  <c r="C21" i="9"/>
  <c r="B21" i="9" s="1"/>
  <c r="F27" i="18"/>
  <c r="N323" i="9" l="1"/>
  <c r="H323" i="9"/>
  <c r="B323" i="9"/>
  <c r="Q324" i="9"/>
  <c r="K324" i="9"/>
  <c r="M323" i="9"/>
  <c r="S323" i="9"/>
  <c r="P324" i="9"/>
  <c r="R324" i="9" s="1"/>
  <c r="P329" i="18"/>
  <c r="F329" i="18"/>
  <c r="D324" i="9"/>
  <c r="F324" i="9" s="1"/>
  <c r="C330" i="18"/>
  <c r="E330" i="18" s="1"/>
  <c r="L330" i="18"/>
  <c r="N330" i="18" s="1"/>
  <c r="O325" i="9" s="1"/>
  <c r="M330" i="18"/>
  <c r="O330" i="18" s="1"/>
  <c r="H330" i="18"/>
  <c r="J330" i="18" s="1"/>
  <c r="G330" i="18"/>
  <c r="I330" i="18" s="1"/>
  <c r="I325" i="9" s="1"/>
  <c r="B330" i="18"/>
  <c r="D330" i="18" s="1"/>
  <c r="C325" i="9" s="1"/>
  <c r="K329" i="18"/>
  <c r="J324" i="9"/>
  <c r="L324" i="9" s="1"/>
  <c r="G323" i="9"/>
  <c r="E324" i="9"/>
  <c r="E21" i="9"/>
  <c r="G21" i="9" s="1"/>
  <c r="D24" i="9"/>
  <c r="F24" i="9" s="1"/>
  <c r="C22" i="9"/>
  <c r="B22" i="9" s="1"/>
  <c r="F28" i="18"/>
  <c r="B324" i="9" l="1"/>
  <c r="S324" i="9"/>
  <c r="N324" i="9"/>
  <c r="M324" i="9"/>
  <c r="H324" i="9"/>
  <c r="E22" i="9"/>
  <c r="G22" i="9" s="1"/>
  <c r="E325" i="9"/>
  <c r="G324" i="9"/>
  <c r="J325" i="9"/>
  <c r="L325" i="9" s="1"/>
  <c r="K330" i="18"/>
  <c r="P325" i="9"/>
  <c r="R325" i="9" s="1"/>
  <c r="P330" i="18"/>
  <c r="Q325" i="9"/>
  <c r="K325" i="9"/>
  <c r="F330" i="18"/>
  <c r="D325" i="9"/>
  <c r="F325" i="9" s="1"/>
  <c r="C331" i="18"/>
  <c r="E331" i="18" s="1"/>
  <c r="L331" i="18"/>
  <c r="N331" i="18" s="1"/>
  <c r="O326" i="9" s="1"/>
  <c r="M331" i="18"/>
  <c r="O331" i="18" s="1"/>
  <c r="H331" i="18"/>
  <c r="J331" i="18" s="1"/>
  <c r="G331" i="18"/>
  <c r="I331" i="18" s="1"/>
  <c r="I326" i="9" s="1"/>
  <c r="B331" i="18"/>
  <c r="D331" i="18" s="1"/>
  <c r="C326" i="9" s="1"/>
  <c r="D25" i="9"/>
  <c r="F25" i="9" s="1"/>
  <c r="C23" i="9"/>
  <c r="B23" i="9" s="1"/>
  <c r="F29" i="18"/>
  <c r="H325" i="9" l="1"/>
  <c r="N325" i="9"/>
  <c r="G325" i="9"/>
  <c r="B325" i="9"/>
  <c r="Q326" i="9"/>
  <c r="E326" i="9"/>
  <c r="S325" i="9"/>
  <c r="K326" i="9"/>
  <c r="J326" i="9"/>
  <c r="L326" i="9" s="1"/>
  <c r="K331" i="18"/>
  <c r="P331" i="18"/>
  <c r="P326" i="9"/>
  <c r="R326" i="9" s="1"/>
  <c r="C332" i="18"/>
  <c r="E332" i="18" s="1"/>
  <c r="L332" i="18"/>
  <c r="N332" i="18" s="1"/>
  <c r="O327" i="9" s="1"/>
  <c r="M332" i="18"/>
  <c r="O332" i="18" s="1"/>
  <c r="H332" i="18"/>
  <c r="J332" i="18" s="1"/>
  <c r="G332" i="18"/>
  <c r="I332" i="18" s="1"/>
  <c r="I327" i="9" s="1"/>
  <c r="B332" i="18"/>
  <c r="D332" i="18" s="1"/>
  <c r="C327" i="9" s="1"/>
  <c r="D326" i="9"/>
  <c r="F326" i="9" s="1"/>
  <c r="F331" i="18"/>
  <c r="M325" i="9"/>
  <c r="E23" i="9"/>
  <c r="G23" i="9" s="1"/>
  <c r="D26" i="9"/>
  <c r="F26" i="9" s="1"/>
  <c r="C24" i="9"/>
  <c r="B24" i="9" s="1"/>
  <c r="F30" i="18"/>
  <c r="N326" i="9" l="1"/>
  <c r="H326" i="9"/>
  <c r="B326" i="9"/>
  <c r="Q327" i="9"/>
  <c r="S326" i="9"/>
  <c r="G326" i="9"/>
  <c r="M326" i="9"/>
  <c r="F332" i="18"/>
  <c r="D327" i="9"/>
  <c r="F327" i="9" s="1"/>
  <c r="C333" i="18"/>
  <c r="E333" i="18" s="1"/>
  <c r="L333" i="18"/>
  <c r="N333" i="18" s="1"/>
  <c r="O328" i="9" s="1"/>
  <c r="M333" i="18"/>
  <c r="O333" i="18" s="1"/>
  <c r="H333" i="18"/>
  <c r="J333" i="18" s="1"/>
  <c r="G333" i="18"/>
  <c r="I333" i="18" s="1"/>
  <c r="I328" i="9" s="1"/>
  <c r="B333" i="18"/>
  <c r="D333" i="18" s="1"/>
  <c r="C328" i="9" s="1"/>
  <c r="P332" i="18"/>
  <c r="P327" i="9"/>
  <c r="R327" i="9" s="1"/>
  <c r="J327" i="9"/>
  <c r="L327" i="9" s="1"/>
  <c r="K332" i="18"/>
  <c r="E327" i="9"/>
  <c r="K327" i="9"/>
  <c r="E24" i="9"/>
  <c r="G24" i="9" s="1"/>
  <c r="D27" i="9"/>
  <c r="F27" i="9" s="1"/>
  <c r="C25" i="9"/>
  <c r="B25" i="9" s="1"/>
  <c r="F31" i="18"/>
  <c r="N327" i="9" l="1"/>
  <c r="S327" i="9"/>
  <c r="B328" i="9"/>
  <c r="H327" i="9"/>
  <c r="B327" i="9"/>
  <c r="E25" i="9"/>
  <c r="G25" i="9" s="1"/>
  <c r="K328" i="9"/>
  <c r="E328" i="9"/>
  <c r="D328" i="9"/>
  <c r="F328" i="9" s="1"/>
  <c r="F333" i="18"/>
  <c r="C334" i="18"/>
  <c r="E334" i="18" s="1"/>
  <c r="L334" i="18"/>
  <c r="N334" i="18" s="1"/>
  <c r="O329" i="9" s="1"/>
  <c r="M334" i="18"/>
  <c r="O334" i="18" s="1"/>
  <c r="G334" i="18"/>
  <c r="I334" i="18" s="1"/>
  <c r="I329" i="9" s="1"/>
  <c r="H334" i="18"/>
  <c r="J334" i="18" s="1"/>
  <c r="B334" i="18"/>
  <c r="D334" i="18" s="1"/>
  <c r="C329" i="9" s="1"/>
  <c r="M327" i="9"/>
  <c r="Q328" i="9"/>
  <c r="J328" i="9"/>
  <c r="L328" i="9" s="1"/>
  <c r="K333" i="18"/>
  <c r="G327" i="9"/>
  <c r="P333" i="18"/>
  <c r="P328" i="9"/>
  <c r="R328" i="9" s="1"/>
  <c r="D28" i="9"/>
  <c r="F28" i="9" s="1"/>
  <c r="C26" i="9"/>
  <c r="B26" i="9" s="1"/>
  <c r="F32" i="18"/>
  <c r="H328" i="9" l="1"/>
  <c r="N328" i="9"/>
  <c r="E329" i="9"/>
  <c r="K329" i="9"/>
  <c r="M328" i="9"/>
  <c r="G328" i="9"/>
  <c r="J329" i="9"/>
  <c r="L329" i="9" s="1"/>
  <c r="K334" i="18"/>
  <c r="P329" i="9"/>
  <c r="R329" i="9" s="1"/>
  <c r="P334" i="18"/>
  <c r="S328" i="9"/>
  <c r="D329" i="9"/>
  <c r="F329" i="9" s="1"/>
  <c r="G329" i="9" s="1"/>
  <c r="F334" i="18"/>
  <c r="C335" i="18"/>
  <c r="E335" i="18" s="1"/>
  <c r="L335" i="18"/>
  <c r="N335" i="18" s="1"/>
  <c r="O330" i="9" s="1"/>
  <c r="M335" i="18"/>
  <c r="O335" i="18" s="1"/>
  <c r="G335" i="18"/>
  <c r="I335" i="18" s="1"/>
  <c r="I330" i="9" s="1"/>
  <c r="H335" i="18"/>
  <c r="J335" i="18" s="1"/>
  <c r="B335" i="18"/>
  <c r="D335" i="18" s="1"/>
  <c r="C330" i="9" s="1"/>
  <c r="Q329" i="9"/>
  <c r="E26" i="9"/>
  <c r="G26" i="9" s="1"/>
  <c r="D29" i="9"/>
  <c r="F29" i="9" s="1"/>
  <c r="C27" i="9"/>
  <c r="B27" i="9" s="1"/>
  <c r="F33" i="18"/>
  <c r="N329" i="9" l="1"/>
  <c r="B329" i="9"/>
  <c r="M329" i="9"/>
  <c r="H329" i="9"/>
  <c r="Q330" i="9"/>
  <c r="F335" i="18"/>
  <c r="D330" i="9"/>
  <c r="F330" i="9" s="1"/>
  <c r="C336" i="18"/>
  <c r="E336" i="18" s="1"/>
  <c r="L336" i="18"/>
  <c r="N336" i="18" s="1"/>
  <c r="O331" i="9" s="1"/>
  <c r="H336" i="18"/>
  <c r="J336" i="18" s="1"/>
  <c r="M336" i="18"/>
  <c r="O336" i="18" s="1"/>
  <c r="B336" i="18"/>
  <c r="D336" i="18" s="1"/>
  <c r="C331" i="9" s="1"/>
  <c r="G336" i="18"/>
  <c r="I336" i="18" s="1"/>
  <c r="I331" i="9" s="1"/>
  <c r="K330" i="9"/>
  <c r="S329" i="9"/>
  <c r="J330" i="9"/>
  <c r="L330" i="9" s="1"/>
  <c r="K335" i="18"/>
  <c r="E330" i="9"/>
  <c r="P335" i="18"/>
  <c r="P330" i="9"/>
  <c r="R330" i="9" s="1"/>
  <c r="E27" i="9"/>
  <c r="G27" i="9" s="1"/>
  <c r="D34" i="9"/>
  <c r="D30" i="9"/>
  <c r="F30" i="9" s="1"/>
  <c r="C28" i="9"/>
  <c r="B28" i="9" s="1"/>
  <c r="F34" i="18"/>
  <c r="H330" i="9" l="1"/>
  <c r="N330" i="9"/>
  <c r="B330" i="9"/>
  <c r="S330" i="9"/>
  <c r="E28" i="9"/>
  <c r="G28" i="9" s="1"/>
  <c r="K331" i="9"/>
  <c r="F336" i="18"/>
  <c r="D331" i="9"/>
  <c r="F331" i="9" s="1"/>
  <c r="C337" i="18"/>
  <c r="E337" i="18" s="1"/>
  <c r="L337" i="18"/>
  <c r="N337" i="18" s="1"/>
  <c r="O332" i="9" s="1"/>
  <c r="M337" i="18"/>
  <c r="O337" i="18" s="1"/>
  <c r="H337" i="18"/>
  <c r="J337" i="18" s="1"/>
  <c r="G337" i="18"/>
  <c r="I337" i="18" s="1"/>
  <c r="I332" i="9" s="1"/>
  <c r="B337" i="18"/>
  <c r="D337" i="18" s="1"/>
  <c r="C332" i="9" s="1"/>
  <c r="G330" i="9"/>
  <c r="M330" i="9"/>
  <c r="P331" i="9"/>
  <c r="R331" i="9" s="1"/>
  <c r="P336" i="18"/>
  <c r="Q331" i="9"/>
  <c r="K336" i="18"/>
  <c r="J331" i="9"/>
  <c r="L331" i="9" s="1"/>
  <c r="M331" i="9" s="1"/>
  <c r="E331" i="9"/>
  <c r="D31" i="9"/>
  <c r="F31" i="9" s="1"/>
  <c r="D39" i="9"/>
  <c r="D35" i="9"/>
  <c r="F35" i="9" s="1"/>
  <c r="C29" i="9"/>
  <c r="B29" i="9" s="1"/>
  <c r="F35" i="18"/>
  <c r="H331" i="9" l="1"/>
  <c r="B331" i="9"/>
  <c r="N331" i="9"/>
  <c r="E332" i="9"/>
  <c r="E29" i="9"/>
  <c r="G29" i="9" s="1"/>
  <c r="D332" i="9"/>
  <c r="F332" i="9" s="1"/>
  <c r="F337" i="18"/>
  <c r="C338" i="18"/>
  <c r="E338" i="18" s="1"/>
  <c r="L338" i="18"/>
  <c r="N338" i="18" s="1"/>
  <c r="O333" i="9" s="1"/>
  <c r="M338" i="18"/>
  <c r="O338" i="18" s="1"/>
  <c r="G338" i="18"/>
  <c r="I338" i="18" s="1"/>
  <c r="I333" i="9" s="1"/>
  <c r="H338" i="18"/>
  <c r="J338" i="18" s="1"/>
  <c r="B338" i="18"/>
  <c r="D338" i="18" s="1"/>
  <c r="C333" i="9" s="1"/>
  <c r="K332" i="9"/>
  <c r="Q332" i="9"/>
  <c r="S331" i="9"/>
  <c r="J332" i="9"/>
  <c r="L332" i="9" s="1"/>
  <c r="K337" i="18"/>
  <c r="G331" i="9"/>
  <c r="P332" i="9"/>
  <c r="R332" i="9" s="1"/>
  <c r="P337" i="18"/>
  <c r="D36" i="9"/>
  <c r="F36" i="9" s="1"/>
  <c r="D32" i="9"/>
  <c r="F32" i="9" s="1"/>
  <c r="D44" i="9"/>
  <c r="D40" i="9"/>
  <c r="F40" i="9" s="1"/>
  <c r="C30" i="9"/>
  <c r="B30" i="9" s="1"/>
  <c r="F36" i="18"/>
  <c r="B332" i="9" l="1"/>
  <c r="N332" i="9"/>
  <c r="H332" i="9"/>
  <c r="G332" i="9"/>
  <c r="K333" i="9"/>
  <c r="S332" i="9"/>
  <c r="C339" i="18"/>
  <c r="E339" i="18" s="1"/>
  <c r="L339" i="18"/>
  <c r="N339" i="18" s="1"/>
  <c r="O334" i="9" s="1"/>
  <c r="M339" i="18"/>
  <c r="O339" i="18" s="1"/>
  <c r="H339" i="18"/>
  <c r="J339" i="18" s="1"/>
  <c r="G339" i="18"/>
  <c r="I339" i="18" s="1"/>
  <c r="I334" i="9" s="1"/>
  <c r="B339" i="18"/>
  <c r="D339" i="18" s="1"/>
  <c r="C334" i="9" s="1"/>
  <c r="D333" i="9"/>
  <c r="F333" i="9" s="1"/>
  <c r="F338" i="18"/>
  <c r="J333" i="9"/>
  <c r="L333" i="9" s="1"/>
  <c r="K338" i="18"/>
  <c r="E333" i="9"/>
  <c r="M332" i="9"/>
  <c r="Q333" i="9"/>
  <c r="P333" i="9"/>
  <c r="R333" i="9" s="1"/>
  <c r="P338" i="18"/>
  <c r="E30" i="9"/>
  <c r="G30" i="9" s="1"/>
  <c r="D45" i="9"/>
  <c r="F45" i="9" s="1"/>
  <c r="D41" i="9"/>
  <c r="F41" i="9" s="1"/>
  <c r="D37" i="9"/>
  <c r="F37" i="9" s="1"/>
  <c r="D33" i="9"/>
  <c r="C31" i="9"/>
  <c r="B31" i="9" s="1"/>
  <c r="F37" i="18"/>
  <c r="H333" i="9" l="1"/>
  <c r="N333" i="9"/>
  <c r="M333" i="9"/>
  <c r="B333" i="9"/>
  <c r="K334" i="9"/>
  <c r="G333" i="9"/>
  <c r="P334" i="9"/>
  <c r="R334" i="9" s="1"/>
  <c r="P339" i="18"/>
  <c r="F339" i="18"/>
  <c r="D334" i="9"/>
  <c r="F334" i="9" s="1"/>
  <c r="C340" i="18"/>
  <c r="E340" i="18" s="1"/>
  <c r="L340" i="18"/>
  <c r="N340" i="18" s="1"/>
  <c r="O335" i="9" s="1"/>
  <c r="M340" i="18"/>
  <c r="O340" i="18" s="1"/>
  <c r="H340" i="18"/>
  <c r="J340" i="18" s="1"/>
  <c r="G340" i="18"/>
  <c r="I340" i="18" s="1"/>
  <c r="I335" i="9" s="1"/>
  <c r="B340" i="18"/>
  <c r="D340" i="18" s="1"/>
  <c r="C335" i="9" s="1"/>
  <c r="E334" i="9"/>
  <c r="S333" i="9"/>
  <c r="J334" i="9"/>
  <c r="L334" i="9" s="1"/>
  <c r="K339" i="18"/>
  <c r="Q334" i="9"/>
  <c r="F33" i="9"/>
  <c r="F34" i="9"/>
  <c r="E31" i="9"/>
  <c r="G31" i="9" s="1"/>
  <c r="D46" i="9"/>
  <c r="F46" i="9" s="1"/>
  <c r="D42" i="9"/>
  <c r="F42" i="9" s="1"/>
  <c r="D38" i="9"/>
  <c r="C32" i="9"/>
  <c r="B32" i="9" s="1"/>
  <c r="F38" i="18"/>
  <c r="N334" i="9" l="1"/>
  <c r="M334" i="9"/>
  <c r="H334" i="9"/>
  <c r="H335" i="9"/>
  <c r="B334" i="9"/>
  <c r="E335" i="9"/>
  <c r="G334" i="9"/>
  <c r="P335" i="9"/>
  <c r="R335" i="9" s="1"/>
  <c r="P340" i="18"/>
  <c r="J335" i="9"/>
  <c r="L335" i="9" s="1"/>
  <c r="K340" i="18"/>
  <c r="K335" i="9"/>
  <c r="F340" i="18"/>
  <c r="D335" i="9"/>
  <c r="F335" i="9" s="1"/>
  <c r="S334" i="9"/>
  <c r="C341" i="18"/>
  <c r="E341" i="18" s="1"/>
  <c r="L341" i="18"/>
  <c r="N341" i="18" s="1"/>
  <c r="O336" i="9" s="1"/>
  <c r="M341" i="18"/>
  <c r="O341" i="18" s="1"/>
  <c r="H341" i="18"/>
  <c r="J341" i="18" s="1"/>
  <c r="G341" i="18"/>
  <c r="I341" i="18" s="1"/>
  <c r="I336" i="9" s="1"/>
  <c r="B341" i="18"/>
  <c r="D341" i="18" s="1"/>
  <c r="C336" i="9" s="1"/>
  <c r="Q335" i="9"/>
  <c r="F38" i="9"/>
  <c r="F39" i="9"/>
  <c r="E32" i="9"/>
  <c r="G32" i="9" s="1"/>
  <c r="D47" i="9"/>
  <c r="F47" i="9" s="1"/>
  <c r="D43" i="9"/>
  <c r="C33" i="9"/>
  <c r="B33" i="9" s="1"/>
  <c r="F39" i="18"/>
  <c r="B335" i="9" l="1"/>
  <c r="N335" i="9"/>
  <c r="Q336" i="9"/>
  <c r="G335" i="9"/>
  <c r="E33" i="9"/>
  <c r="G33" i="9" s="1"/>
  <c r="M335" i="9"/>
  <c r="C342" i="18"/>
  <c r="E342" i="18" s="1"/>
  <c r="L342" i="18"/>
  <c r="N342" i="18" s="1"/>
  <c r="O337" i="9" s="1"/>
  <c r="M342" i="18"/>
  <c r="O342" i="18" s="1"/>
  <c r="H342" i="18"/>
  <c r="J342" i="18" s="1"/>
  <c r="B342" i="18"/>
  <c r="D342" i="18" s="1"/>
  <c r="C337" i="9" s="1"/>
  <c r="G342" i="18"/>
  <c r="I342" i="18" s="1"/>
  <c r="I337" i="9" s="1"/>
  <c r="E336" i="9"/>
  <c r="J336" i="9"/>
  <c r="L336" i="9" s="1"/>
  <c r="K341" i="18"/>
  <c r="P341" i="18"/>
  <c r="P336" i="9"/>
  <c r="R336" i="9" s="1"/>
  <c r="S335" i="9"/>
  <c r="D336" i="9"/>
  <c r="F336" i="9" s="1"/>
  <c r="F341" i="18"/>
  <c r="K336" i="9"/>
  <c r="F43" i="9"/>
  <c r="F44" i="9"/>
  <c r="D48" i="9"/>
  <c r="F48" i="9" s="1"/>
  <c r="C34" i="9"/>
  <c r="B34" i="9" s="1"/>
  <c r="F40" i="18"/>
  <c r="H336" i="9" l="1"/>
  <c r="N336" i="9"/>
  <c r="B336" i="9"/>
  <c r="S336" i="9"/>
  <c r="K337" i="9"/>
  <c r="E34" i="9"/>
  <c r="G34" i="9" s="1"/>
  <c r="M336" i="9"/>
  <c r="G336" i="9"/>
  <c r="P337" i="9"/>
  <c r="R337" i="9" s="1"/>
  <c r="P342" i="18"/>
  <c r="J337" i="9"/>
  <c r="L337" i="9" s="1"/>
  <c r="K342" i="18"/>
  <c r="Q337" i="9"/>
  <c r="F342" i="18"/>
  <c r="D337" i="9"/>
  <c r="F337" i="9" s="1"/>
  <c r="C343" i="18"/>
  <c r="E343" i="18" s="1"/>
  <c r="L343" i="18"/>
  <c r="N343" i="18" s="1"/>
  <c r="O338" i="9" s="1"/>
  <c r="M343" i="18"/>
  <c r="O343" i="18" s="1"/>
  <c r="H343" i="18"/>
  <c r="J343" i="18" s="1"/>
  <c r="G343" i="18"/>
  <c r="I343" i="18" s="1"/>
  <c r="I338" i="9" s="1"/>
  <c r="B343" i="18"/>
  <c r="D343" i="18" s="1"/>
  <c r="C338" i="9" s="1"/>
  <c r="E337" i="9"/>
  <c r="D49" i="9"/>
  <c r="F49" i="9" s="1"/>
  <c r="C35" i="9"/>
  <c r="B35" i="9" s="1"/>
  <c r="F41" i="18"/>
  <c r="N337" i="9" l="1"/>
  <c r="M337" i="9"/>
  <c r="H337" i="9"/>
  <c r="B337" i="9"/>
  <c r="G337" i="9"/>
  <c r="C344" i="18"/>
  <c r="E344" i="18" s="1"/>
  <c r="L344" i="18"/>
  <c r="N344" i="18" s="1"/>
  <c r="O339" i="9" s="1"/>
  <c r="M344" i="18"/>
  <c r="O344" i="18" s="1"/>
  <c r="H344" i="18"/>
  <c r="J344" i="18" s="1"/>
  <c r="B344" i="18"/>
  <c r="D344" i="18" s="1"/>
  <c r="C339" i="9" s="1"/>
  <c r="G344" i="18"/>
  <c r="I344" i="18" s="1"/>
  <c r="I339" i="9" s="1"/>
  <c r="F343" i="18"/>
  <c r="D338" i="9"/>
  <c r="F338" i="9" s="1"/>
  <c r="K338" i="9"/>
  <c r="Q338" i="9"/>
  <c r="E338" i="9"/>
  <c r="J338" i="9"/>
  <c r="L338" i="9" s="1"/>
  <c r="K343" i="18"/>
  <c r="P338" i="9"/>
  <c r="R338" i="9" s="1"/>
  <c r="P343" i="18"/>
  <c r="S337" i="9"/>
  <c r="E35" i="9"/>
  <c r="G35" i="9" s="1"/>
  <c r="D50" i="9"/>
  <c r="F50" i="9" s="1"/>
  <c r="C36" i="9"/>
  <c r="B36" i="9" s="1"/>
  <c r="F42" i="18"/>
  <c r="H338" i="9" l="1"/>
  <c r="N338" i="9"/>
  <c r="B338" i="9"/>
  <c r="N339" i="9"/>
  <c r="K339" i="9"/>
  <c r="G338" i="9"/>
  <c r="D339" i="9"/>
  <c r="F339" i="9" s="1"/>
  <c r="F344" i="18"/>
  <c r="P339" i="9"/>
  <c r="R339" i="9" s="1"/>
  <c r="P344" i="18"/>
  <c r="C345" i="18"/>
  <c r="E345" i="18" s="1"/>
  <c r="L345" i="18"/>
  <c r="N345" i="18" s="1"/>
  <c r="O340" i="9" s="1"/>
  <c r="M345" i="18"/>
  <c r="O345" i="18" s="1"/>
  <c r="H345" i="18"/>
  <c r="J345" i="18" s="1"/>
  <c r="B345" i="18"/>
  <c r="D345" i="18" s="1"/>
  <c r="C340" i="9" s="1"/>
  <c r="G345" i="18"/>
  <c r="I345" i="18" s="1"/>
  <c r="I340" i="9" s="1"/>
  <c r="M338" i="9"/>
  <c r="S338" i="9"/>
  <c r="E339" i="9"/>
  <c r="K344" i="18"/>
  <c r="J339" i="9"/>
  <c r="L339" i="9" s="1"/>
  <c r="M339" i="9" s="1"/>
  <c r="Q339" i="9"/>
  <c r="E36" i="9"/>
  <c r="G36" i="9" s="1"/>
  <c r="D51" i="9"/>
  <c r="F51" i="9" s="1"/>
  <c r="C37" i="9"/>
  <c r="B37" i="9" s="1"/>
  <c r="F43" i="18"/>
  <c r="H339" i="9" l="1"/>
  <c r="B339" i="9"/>
  <c r="Q340" i="9"/>
  <c r="E37" i="9"/>
  <c r="G37" i="9" s="1"/>
  <c r="K345" i="18"/>
  <c r="J340" i="9"/>
  <c r="L340" i="9" s="1"/>
  <c r="P340" i="9"/>
  <c r="R340" i="9" s="1"/>
  <c r="P345" i="18"/>
  <c r="S339" i="9"/>
  <c r="C346" i="18"/>
  <c r="E346" i="18" s="1"/>
  <c r="L346" i="18"/>
  <c r="N346" i="18" s="1"/>
  <c r="O341" i="9" s="1"/>
  <c r="M346" i="18"/>
  <c r="O346" i="18" s="1"/>
  <c r="G346" i="18"/>
  <c r="I346" i="18" s="1"/>
  <c r="I341" i="9" s="1"/>
  <c r="H346" i="18"/>
  <c r="J346" i="18" s="1"/>
  <c r="B346" i="18"/>
  <c r="D346" i="18" s="1"/>
  <c r="C341" i="9" s="1"/>
  <c r="K340" i="9"/>
  <c r="E340" i="9"/>
  <c r="F345" i="18"/>
  <c r="D340" i="9"/>
  <c r="F340" i="9" s="1"/>
  <c r="G339" i="9"/>
  <c r="D52" i="9"/>
  <c r="F52" i="9" s="1"/>
  <c r="C38" i="9"/>
  <c r="B38" i="9" s="1"/>
  <c r="F44" i="18"/>
  <c r="H340" i="9" l="1"/>
  <c r="S340" i="9"/>
  <c r="B340" i="9"/>
  <c r="N341" i="9"/>
  <c r="N340" i="9"/>
  <c r="E341" i="9"/>
  <c r="G340" i="9"/>
  <c r="P346" i="18"/>
  <c r="P341" i="9"/>
  <c r="R341" i="9" s="1"/>
  <c r="K341" i="9"/>
  <c r="J341" i="9"/>
  <c r="L341" i="9" s="1"/>
  <c r="K346" i="18"/>
  <c r="Q341" i="9"/>
  <c r="D341" i="9"/>
  <c r="F341" i="9" s="1"/>
  <c r="G341" i="9" s="1"/>
  <c r="F346" i="18"/>
  <c r="M340" i="9"/>
  <c r="C347" i="18"/>
  <c r="E347" i="18" s="1"/>
  <c r="L347" i="18"/>
  <c r="N347" i="18" s="1"/>
  <c r="O342" i="9" s="1"/>
  <c r="M347" i="18"/>
  <c r="O347" i="18" s="1"/>
  <c r="G347" i="18"/>
  <c r="I347" i="18" s="1"/>
  <c r="I342" i="9" s="1"/>
  <c r="H347" i="18"/>
  <c r="J347" i="18" s="1"/>
  <c r="B347" i="18"/>
  <c r="D347" i="18" s="1"/>
  <c r="C342" i="9" s="1"/>
  <c r="E38" i="9"/>
  <c r="G38" i="9" s="1"/>
  <c r="D53" i="9"/>
  <c r="F53" i="9" s="1"/>
  <c r="C39" i="9"/>
  <c r="B39" i="9" s="1"/>
  <c r="F45" i="18"/>
  <c r="B341" i="9" l="1"/>
  <c r="H341" i="9"/>
  <c r="Q342" i="9"/>
  <c r="E342" i="9"/>
  <c r="S341" i="9"/>
  <c r="J342" i="9"/>
  <c r="L342" i="9" s="1"/>
  <c r="K347" i="18"/>
  <c r="M341" i="9"/>
  <c r="P347" i="18"/>
  <c r="P342" i="9"/>
  <c r="R342" i="9" s="1"/>
  <c r="D342" i="9"/>
  <c r="F342" i="9" s="1"/>
  <c r="F347" i="18"/>
  <c r="C348" i="18"/>
  <c r="E348" i="18" s="1"/>
  <c r="L348" i="18"/>
  <c r="N348" i="18" s="1"/>
  <c r="O343" i="9" s="1"/>
  <c r="M348" i="18"/>
  <c r="O348" i="18" s="1"/>
  <c r="H348" i="18"/>
  <c r="J348" i="18" s="1"/>
  <c r="G348" i="18"/>
  <c r="I348" i="18" s="1"/>
  <c r="I343" i="9" s="1"/>
  <c r="B348" i="18"/>
  <c r="D348" i="18" s="1"/>
  <c r="C343" i="9" s="1"/>
  <c r="K342" i="9"/>
  <c r="E39" i="9"/>
  <c r="G39" i="9" s="1"/>
  <c r="D54" i="9"/>
  <c r="F54" i="9" s="1"/>
  <c r="C40" i="9"/>
  <c r="B40" i="9" s="1"/>
  <c r="F46" i="18"/>
  <c r="B342" i="9" l="1"/>
  <c r="G342" i="9"/>
  <c r="N342" i="9"/>
  <c r="H342" i="9"/>
  <c r="S342" i="9"/>
  <c r="C349" i="18"/>
  <c r="E349" i="18" s="1"/>
  <c r="M349" i="18"/>
  <c r="O349" i="18" s="1"/>
  <c r="H349" i="18"/>
  <c r="J349" i="18" s="1"/>
  <c r="L349" i="18"/>
  <c r="N349" i="18" s="1"/>
  <c r="O344" i="9" s="1"/>
  <c r="G349" i="18"/>
  <c r="I349" i="18" s="1"/>
  <c r="I344" i="9" s="1"/>
  <c r="B349" i="18"/>
  <c r="D349" i="18" s="1"/>
  <c r="C344" i="9" s="1"/>
  <c r="E343" i="9"/>
  <c r="J343" i="9"/>
  <c r="L343" i="9" s="1"/>
  <c r="K348" i="18"/>
  <c r="P348" i="18"/>
  <c r="P343" i="9"/>
  <c r="R343" i="9" s="1"/>
  <c r="K343" i="9"/>
  <c r="M342" i="9"/>
  <c r="F348" i="18"/>
  <c r="D343" i="9"/>
  <c r="F343" i="9" s="1"/>
  <c r="Q343" i="9"/>
  <c r="E40" i="9"/>
  <c r="G40" i="9" s="1"/>
  <c r="D55" i="9"/>
  <c r="F55" i="9" s="1"/>
  <c r="C41" i="9"/>
  <c r="B41" i="9" s="1"/>
  <c r="F47" i="18"/>
  <c r="N343" i="9" l="1"/>
  <c r="H343" i="9"/>
  <c r="B343" i="9"/>
  <c r="K344" i="9"/>
  <c r="M343" i="9"/>
  <c r="G343" i="9"/>
  <c r="P344" i="9"/>
  <c r="R344" i="9" s="1"/>
  <c r="P349" i="18"/>
  <c r="Q344" i="9"/>
  <c r="D344" i="9"/>
  <c r="F344" i="9" s="1"/>
  <c r="F349" i="18"/>
  <c r="J344" i="9"/>
  <c r="L344" i="9" s="1"/>
  <c r="M344" i="9" s="1"/>
  <c r="K349" i="18"/>
  <c r="S343" i="9"/>
  <c r="C350" i="18"/>
  <c r="E350" i="18" s="1"/>
  <c r="L350" i="18"/>
  <c r="N350" i="18" s="1"/>
  <c r="O345" i="9" s="1"/>
  <c r="M350" i="18"/>
  <c r="O350" i="18" s="1"/>
  <c r="H350" i="18"/>
  <c r="J350" i="18" s="1"/>
  <c r="G350" i="18"/>
  <c r="I350" i="18" s="1"/>
  <c r="I345" i="9" s="1"/>
  <c r="B350" i="18"/>
  <c r="D350" i="18" s="1"/>
  <c r="C345" i="9" s="1"/>
  <c r="E344" i="9"/>
  <c r="E41" i="9"/>
  <c r="G41" i="9" s="1"/>
  <c r="D56" i="9"/>
  <c r="F56" i="9" s="1"/>
  <c r="C42" i="9"/>
  <c r="B42" i="9" s="1"/>
  <c r="F48" i="18"/>
  <c r="N344" i="9" l="1"/>
  <c r="B344" i="9"/>
  <c r="H344" i="9"/>
  <c r="E42" i="9"/>
  <c r="G42" i="9" s="1"/>
  <c r="G344" i="9"/>
  <c r="C351" i="18"/>
  <c r="E351" i="18" s="1"/>
  <c r="L351" i="18"/>
  <c r="N351" i="18" s="1"/>
  <c r="O346" i="9" s="1"/>
  <c r="M351" i="18"/>
  <c r="O351" i="18" s="1"/>
  <c r="H351" i="18"/>
  <c r="J351" i="18" s="1"/>
  <c r="G351" i="18"/>
  <c r="I351" i="18" s="1"/>
  <c r="I346" i="9" s="1"/>
  <c r="B351" i="18"/>
  <c r="D351" i="18" s="1"/>
  <c r="C346" i="9" s="1"/>
  <c r="K350" i="18"/>
  <c r="J345" i="9"/>
  <c r="L345" i="9" s="1"/>
  <c r="K345" i="9"/>
  <c r="E345" i="9"/>
  <c r="P350" i="18"/>
  <c r="P345" i="9"/>
  <c r="R345" i="9" s="1"/>
  <c r="S344" i="9"/>
  <c r="F350" i="18"/>
  <c r="D345" i="9"/>
  <c r="F345" i="9" s="1"/>
  <c r="Q345" i="9"/>
  <c r="D57" i="9"/>
  <c r="F57" i="9" s="1"/>
  <c r="C43" i="9"/>
  <c r="B43" i="9" s="1"/>
  <c r="F49" i="18"/>
  <c r="N345" i="9" l="1"/>
  <c r="B345" i="9"/>
  <c r="H345" i="9"/>
  <c r="Q346" i="9"/>
  <c r="K346" i="9"/>
  <c r="G345" i="9"/>
  <c r="M345" i="9"/>
  <c r="S345" i="9"/>
  <c r="J346" i="9"/>
  <c r="L346" i="9" s="1"/>
  <c r="K351" i="18"/>
  <c r="F351" i="18"/>
  <c r="D346" i="9"/>
  <c r="F346" i="9" s="1"/>
  <c r="P351" i="18"/>
  <c r="P346" i="9"/>
  <c r="R346" i="9" s="1"/>
  <c r="C352" i="18"/>
  <c r="E352" i="18" s="1"/>
  <c r="L352" i="18"/>
  <c r="N352" i="18" s="1"/>
  <c r="O347" i="9" s="1"/>
  <c r="M352" i="18"/>
  <c r="O352" i="18" s="1"/>
  <c r="H352" i="18"/>
  <c r="J352" i="18" s="1"/>
  <c r="G352" i="18"/>
  <c r="I352" i="18" s="1"/>
  <c r="I347" i="9" s="1"/>
  <c r="B352" i="18"/>
  <c r="D352" i="18" s="1"/>
  <c r="C347" i="9" s="1"/>
  <c r="E346" i="9"/>
  <c r="E43" i="9"/>
  <c r="G43" i="9" s="1"/>
  <c r="D58" i="9"/>
  <c r="F58" i="9" s="1"/>
  <c r="C44" i="9"/>
  <c r="B44" i="9" s="1"/>
  <c r="F50" i="18"/>
  <c r="N346" i="9" l="1"/>
  <c r="M346" i="9"/>
  <c r="B346" i="9"/>
  <c r="H346" i="9"/>
  <c r="S346" i="9"/>
  <c r="Q347" i="9"/>
  <c r="E44" i="9"/>
  <c r="G44" i="9" s="1"/>
  <c r="K347" i="9"/>
  <c r="G346" i="9"/>
  <c r="P347" i="9"/>
  <c r="R347" i="9" s="1"/>
  <c r="P352" i="18"/>
  <c r="D347" i="9"/>
  <c r="F347" i="9" s="1"/>
  <c r="F352" i="18"/>
  <c r="C353" i="18"/>
  <c r="E353" i="18" s="1"/>
  <c r="L353" i="18"/>
  <c r="N353" i="18" s="1"/>
  <c r="O348" i="9" s="1"/>
  <c r="M353" i="18"/>
  <c r="O353" i="18" s="1"/>
  <c r="H353" i="18"/>
  <c r="J353" i="18" s="1"/>
  <c r="G353" i="18"/>
  <c r="I353" i="18" s="1"/>
  <c r="I348" i="9" s="1"/>
  <c r="B353" i="18"/>
  <c r="D353" i="18" s="1"/>
  <c r="C348" i="9" s="1"/>
  <c r="E347" i="9"/>
  <c r="J347" i="9"/>
  <c r="L347" i="9" s="1"/>
  <c r="K352" i="18"/>
  <c r="D59" i="9"/>
  <c r="F59" i="9" s="1"/>
  <c r="C45" i="9"/>
  <c r="B45" i="9" s="1"/>
  <c r="F51" i="18"/>
  <c r="N347" i="9" l="1"/>
  <c r="S347" i="9"/>
  <c r="H347" i="9"/>
  <c r="B347" i="9"/>
  <c r="Q348" i="9"/>
  <c r="E348" i="9"/>
  <c r="M347" i="9"/>
  <c r="K353" i="18"/>
  <c r="J348" i="9"/>
  <c r="L348" i="9" s="1"/>
  <c r="C354" i="18"/>
  <c r="E354" i="18" s="1"/>
  <c r="L354" i="18"/>
  <c r="N354" i="18" s="1"/>
  <c r="O349" i="9" s="1"/>
  <c r="M354" i="18"/>
  <c r="O354" i="18" s="1"/>
  <c r="H354" i="18"/>
  <c r="J354" i="18" s="1"/>
  <c r="B354" i="18"/>
  <c r="D354" i="18" s="1"/>
  <c r="C349" i="9" s="1"/>
  <c r="G354" i="18"/>
  <c r="I354" i="18" s="1"/>
  <c r="I349" i="9" s="1"/>
  <c r="P348" i="9"/>
  <c r="R348" i="9" s="1"/>
  <c r="P353" i="18"/>
  <c r="G347" i="9"/>
  <c r="K348" i="9"/>
  <c r="D348" i="9"/>
  <c r="F348" i="9" s="1"/>
  <c r="F353" i="18"/>
  <c r="E45" i="9"/>
  <c r="G45" i="9" s="1"/>
  <c r="D60" i="9"/>
  <c r="F60" i="9" s="1"/>
  <c r="C46" i="9"/>
  <c r="B46" i="9" s="1"/>
  <c r="F52" i="18"/>
  <c r="B348" i="9" l="1"/>
  <c r="S348" i="9"/>
  <c r="N348" i="9"/>
  <c r="H348" i="9"/>
  <c r="G348" i="9"/>
  <c r="Q349" i="9"/>
  <c r="E46" i="9"/>
  <c r="G46" i="9" s="1"/>
  <c r="C355" i="18"/>
  <c r="E355" i="18" s="1"/>
  <c r="L355" i="18"/>
  <c r="N355" i="18" s="1"/>
  <c r="O350" i="9" s="1"/>
  <c r="M355" i="18"/>
  <c r="O355" i="18" s="1"/>
  <c r="H355" i="18"/>
  <c r="J355" i="18" s="1"/>
  <c r="G355" i="18"/>
  <c r="I355" i="18" s="1"/>
  <c r="I350" i="9" s="1"/>
  <c r="B355" i="18"/>
  <c r="D355" i="18" s="1"/>
  <c r="C350" i="9" s="1"/>
  <c r="M348" i="9"/>
  <c r="K354" i="18"/>
  <c r="J349" i="9"/>
  <c r="L349" i="9" s="1"/>
  <c r="D349" i="9"/>
  <c r="F349" i="9" s="1"/>
  <c r="F354" i="18"/>
  <c r="P349" i="9"/>
  <c r="R349" i="9" s="1"/>
  <c r="S349" i="9" s="1"/>
  <c r="P354" i="18"/>
  <c r="E349" i="9"/>
  <c r="K349" i="9"/>
  <c r="D61" i="9"/>
  <c r="F61" i="9" s="1"/>
  <c r="C47" i="9"/>
  <c r="B47" i="9" s="1"/>
  <c r="F53" i="18"/>
  <c r="H349" i="9" l="1"/>
  <c r="N349" i="9"/>
  <c r="B349" i="9"/>
  <c r="Q350" i="9"/>
  <c r="E350" i="9"/>
  <c r="E47" i="9"/>
  <c r="G47" i="9" s="1"/>
  <c r="G349" i="9"/>
  <c r="M349" i="9"/>
  <c r="K355" i="18"/>
  <c r="J350" i="9"/>
  <c r="L350" i="9" s="1"/>
  <c r="P355" i="18"/>
  <c r="P350" i="9"/>
  <c r="R350" i="9" s="1"/>
  <c r="S350" i="9" s="1"/>
  <c r="D350" i="9"/>
  <c r="F350" i="9" s="1"/>
  <c r="G350" i="9" s="1"/>
  <c r="F355" i="18"/>
  <c r="C356" i="18"/>
  <c r="E356" i="18" s="1"/>
  <c r="L356" i="18"/>
  <c r="N356" i="18" s="1"/>
  <c r="O351" i="9" s="1"/>
  <c r="M356" i="18"/>
  <c r="O356" i="18" s="1"/>
  <c r="H356" i="18"/>
  <c r="J356" i="18" s="1"/>
  <c r="G356" i="18"/>
  <c r="I356" i="18" s="1"/>
  <c r="I351" i="9" s="1"/>
  <c r="B356" i="18"/>
  <c r="D356" i="18" s="1"/>
  <c r="C351" i="9" s="1"/>
  <c r="K350" i="9"/>
  <c r="D62" i="9"/>
  <c r="F62" i="9" s="1"/>
  <c r="C48" i="9"/>
  <c r="B48" i="9" s="1"/>
  <c r="F54" i="18"/>
  <c r="B350" i="9" l="1"/>
  <c r="N350" i="9"/>
  <c r="H350" i="9"/>
  <c r="E48" i="9"/>
  <c r="G48" i="9" s="1"/>
  <c r="K351" i="9"/>
  <c r="C357" i="18"/>
  <c r="E357" i="18" s="1"/>
  <c r="M357" i="18"/>
  <c r="O357" i="18" s="1"/>
  <c r="L357" i="18"/>
  <c r="N357" i="18" s="1"/>
  <c r="O352" i="9" s="1"/>
  <c r="H357" i="18"/>
  <c r="J357" i="18" s="1"/>
  <c r="G357" i="18"/>
  <c r="I357" i="18" s="1"/>
  <c r="I352" i="9" s="1"/>
  <c r="B357" i="18"/>
  <c r="D357" i="18" s="1"/>
  <c r="C352" i="9" s="1"/>
  <c r="Q351" i="9"/>
  <c r="P356" i="18"/>
  <c r="P351" i="9"/>
  <c r="R351" i="9" s="1"/>
  <c r="E351" i="9"/>
  <c r="M350" i="9"/>
  <c r="D351" i="9"/>
  <c r="F351" i="9" s="1"/>
  <c r="F356" i="18"/>
  <c r="K356" i="18"/>
  <c r="J351" i="9"/>
  <c r="L351" i="9" s="1"/>
  <c r="D63" i="9"/>
  <c r="F63" i="9" s="1"/>
  <c r="C49" i="9"/>
  <c r="B49" i="9" s="1"/>
  <c r="F55" i="18"/>
  <c r="M351" i="9" l="1"/>
  <c r="N351" i="9"/>
  <c r="H351" i="9"/>
  <c r="B351" i="9"/>
  <c r="E49" i="9"/>
  <c r="G49" i="9" s="1"/>
  <c r="K352" i="9"/>
  <c r="S351" i="9"/>
  <c r="G351" i="9"/>
  <c r="D352" i="9"/>
  <c r="F352" i="9" s="1"/>
  <c r="F357" i="18"/>
  <c r="P357" i="18"/>
  <c r="P352" i="9"/>
  <c r="R352" i="9" s="1"/>
  <c r="C358" i="18"/>
  <c r="E358" i="18" s="1"/>
  <c r="L358" i="18"/>
  <c r="N358" i="18" s="1"/>
  <c r="O353" i="9" s="1"/>
  <c r="M358" i="18"/>
  <c r="O358" i="18" s="1"/>
  <c r="G358" i="18"/>
  <c r="I358" i="18" s="1"/>
  <c r="I353" i="9" s="1"/>
  <c r="H358" i="18"/>
  <c r="J358" i="18" s="1"/>
  <c r="B358" i="18"/>
  <c r="D358" i="18" s="1"/>
  <c r="C353" i="9" s="1"/>
  <c r="E352" i="9"/>
  <c r="J352" i="9"/>
  <c r="L352" i="9" s="1"/>
  <c r="K357" i="18"/>
  <c r="Q352" i="9"/>
  <c r="D64" i="9"/>
  <c r="F64" i="9" s="1"/>
  <c r="C50" i="9"/>
  <c r="B50" i="9" s="1"/>
  <c r="F56" i="18"/>
  <c r="M352" i="9" l="1"/>
  <c r="N352" i="9"/>
  <c r="H352" i="9"/>
  <c r="B352" i="9"/>
  <c r="E353" i="9"/>
  <c r="S352" i="9"/>
  <c r="J353" i="9"/>
  <c r="L353" i="9" s="1"/>
  <c r="K358" i="18"/>
  <c r="P353" i="9"/>
  <c r="R353" i="9" s="1"/>
  <c r="P358" i="18"/>
  <c r="K353" i="9"/>
  <c r="D353" i="9"/>
  <c r="F353" i="9" s="1"/>
  <c r="F358" i="18"/>
  <c r="G352" i="9"/>
  <c r="C359" i="18"/>
  <c r="E359" i="18" s="1"/>
  <c r="L359" i="18"/>
  <c r="N359" i="18" s="1"/>
  <c r="O354" i="9" s="1"/>
  <c r="M359" i="18"/>
  <c r="O359" i="18" s="1"/>
  <c r="G359" i="18"/>
  <c r="I359" i="18" s="1"/>
  <c r="I354" i="9" s="1"/>
  <c r="H359" i="18"/>
  <c r="J359" i="18" s="1"/>
  <c r="B359" i="18"/>
  <c r="D359" i="18" s="1"/>
  <c r="C354" i="9" s="1"/>
  <c r="Q353" i="9"/>
  <c r="E50" i="9"/>
  <c r="G50" i="9" s="1"/>
  <c r="D65" i="9"/>
  <c r="F65" i="9" s="1"/>
  <c r="C51" i="9"/>
  <c r="B51" i="9" s="1"/>
  <c r="F57" i="18"/>
  <c r="H353" i="9" l="1"/>
  <c r="N353" i="9"/>
  <c r="B353" i="9"/>
  <c r="N354" i="9"/>
  <c r="G353" i="9"/>
  <c r="E51" i="9"/>
  <c r="G51" i="9" s="1"/>
  <c r="S353" i="9"/>
  <c r="M353" i="9"/>
  <c r="P354" i="9"/>
  <c r="R354" i="9" s="1"/>
  <c r="P359" i="18"/>
  <c r="D354" i="9"/>
  <c r="F354" i="9" s="1"/>
  <c r="F359" i="18"/>
  <c r="C360" i="18"/>
  <c r="E360" i="18" s="1"/>
  <c r="L360" i="18"/>
  <c r="N360" i="18" s="1"/>
  <c r="O355" i="9" s="1"/>
  <c r="M360" i="18"/>
  <c r="O360" i="18" s="1"/>
  <c r="H360" i="18"/>
  <c r="J360" i="18" s="1"/>
  <c r="B360" i="18"/>
  <c r="D360" i="18" s="1"/>
  <c r="C355" i="9" s="1"/>
  <c r="G360" i="18"/>
  <c r="I360" i="18" s="1"/>
  <c r="I355" i="9" s="1"/>
  <c r="Q354" i="9"/>
  <c r="K354" i="9"/>
  <c r="J354" i="9"/>
  <c r="L354" i="9" s="1"/>
  <c r="K359" i="18"/>
  <c r="E354" i="9"/>
  <c r="D66" i="9"/>
  <c r="F66" i="9" s="1"/>
  <c r="C52" i="9"/>
  <c r="B52" i="9" s="1"/>
  <c r="F58" i="18"/>
  <c r="H354" i="9" l="1"/>
  <c r="B354" i="9"/>
  <c r="K355" i="9"/>
  <c r="E52" i="9"/>
  <c r="G52" i="9" s="1"/>
  <c r="M354" i="9"/>
  <c r="P355" i="9"/>
  <c r="R355" i="9" s="1"/>
  <c r="P360" i="18"/>
  <c r="G354" i="9"/>
  <c r="K360" i="18"/>
  <c r="J355" i="9"/>
  <c r="L355" i="9" s="1"/>
  <c r="F360" i="18"/>
  <c r="D355" i="9"/>
  <c r="F355" i="9" s="1"/>
  <c r="Q355" i="9"/>
  <c r="C361" i="18"/>
  <c r="E361" i="18" s="1"/>
  <c r="L361" i="18"/>
  <c r="N361" i="18" s="1"/>
  <c r="O356" i="9" s="1"/>
  <c r="M361" i="18"/>
  <c r="O361" i="18" s="1"/>
  <c r="H361" i="18"/>
  <c r="J361" i="18" s="1"/>
  <c r="G361" i="18"/>
  <c r="I361" i="18" s="1"/>
  <c r="I356" i="9" s="1"/>
  <c r="B361" i="18"/>
  <c r="D361" i="18" s="1"/>
  <c r="C356" i="9" s="1"/>
  <c r="E355" i="9"/>
  <c r="S354" i="9"/>
  <c r="D67" i="9"/>
  <c r="F67" i="9" s="1"/>
  <c r="C53" i="9"/>
  <c r="B53" i="9" s="1"/>
  <c r="F59" i="18"/>
  <c r="N355" i="9" l="1"/>
  <c r="B355" i="9"/>
  <c r="H355" i="9"/>
  <c r="Q356" i="9"/>
  <c r="M355" i="9"/>
  <c r="C362" i="18"/>
  <c r="E362" i="18" s="1"/>
  <c r="L362" i="18"/>
  <c r="N362" i="18" s="1"/>
  <c r="O357" i="9" s="1"/>
  <c r="M362" i="18"/>
  <c r="O362" i="18" s="1"/>
  <c r="H362" i="18"/>
  <c r="J362" i="18" s="1"/>
  <c r="B362" i="18"/>
  <c r="D362" i="18" s="1"/>
  <c r="C357" i="9" s="1"/>
  <c r="G362" i="18"/>
  <c r="I362" i="18" s="1"/>
  <c r="I357" i="9" s="1"/>
  <c r="K356" i="9"/>
  <c r="D356" i="9"/>
  <c r="F356" i="9" s="1"/>
  <c r="F361" i="18"/>
  <c r="J356" i="9"/>
  <c r="L356" i="9" s="1"/>
  <c r="K361" i="18"/>
  <c r="S355" i="9"/>
  <c r="E356" i="9"/>
  <c r="P361" i="18"/>
  <c r="P356" i="9"/>
  <c r="R356" i="9" s="1"/>
  <c r="S356" i="9" s="1"/>
  <c r="G355" i="9"/>
  <c r="E53" i="9"/>
  <c r="G53" i="9" s="1"/>
  <c r="D68" i="9"/>
  <c r="F68" i="9" s="1"/>
  <c r="C54" i="9"/>
  <c r="B54" i="9" s="1"/>
  <c r="F60" i="18"/>
  <c r="B356" i="9" l="1"/>
  <c r="N356" i="9"/>
  <c r="H356" i="9"/>
  <c r="K357" i="9"/>
  <c r="M356" i="9"/>
  <c r="G356" i="9"/>
  <c r="P357" i="9"/>
  <c r="R357" i="9" s="1"/>
  <c r="P362" i="18"/>
  <c r="F362" i="18"/>
  <c r="D357" i="9"/>
  <c r="F357" i="9" s="1"/>
  <c r="K362" i="18"/>
  <c r="J357" i="9"/>
  <c r="L357" i="9" s="1"/>
  <c r="M357" i="9" s="1"/>
  <c r="Q357" i="9"/>
  <c r="C363" i="18"/>
  <c r="E363" i="18" s="1"/>
  <c r="L363" i="18"/>
  <c r="N363" i="18" s="1"/>
  <c r="O358" i="9" s="1"/>
  <c r="M363" i="18"/>
  <c r="O363" i="18" s="1"/>
  <c r="H363" i="18"/>
  <c r="J363" i="18" s="1"/>
  <c r="G363" i="18"/>
  <c r="I363" i="18" s="1"/>
  <c r="I358" i="9" s="1"/>
  <c r="B363" i="18"/>
  <c r="D363" i="18" s="1"/>
  <c r="C358" i="9" s="1"/>
  <c r="E357" i="9"/>
  <c r="E54" i="9"/>
  <c r="G54" i="9" s="1"/>
  <c r="D69" i="9"/>
  <c r="F69" i="9" s="1"/>
  <c r="C55" i="9"/>
  <c r="B55" i="9" s="1"/>
  <c r="F61" i="18"/>
  <c r="B357" i="9" l="1"/>
  <c r="N357" i="9"/>
  <c r="H357" i="9"/>
  <c r="S357" i="9"/>
  <c r="D358" i="9"/>
  <c r="F358" i="9" s="1"/>
  <c r="F363" i="18"/>
  <c r="G357" i="9"/>
  <c r="C364" i="18"/>
  <c r="E364" i="18" s="1"/>
  <c r="M364" i="18"/>
  <c r="O364" i="18" s="1"/>
  <c r="L364" i="18"/>
  <c r="N364" i="18" s="1"/>
  <c r="O359" i="9" s="1"/>
  <c r="H364" i="18"/>
  <c r="J364" i="18" s="1"/>
  <c r="G364" i="18"/>
  <c r="I364" i="18" s="1"/>
  <c r="I359" i="9" s="1"/>
  <c r="B364" i="18"/>
  <c r="D364" i="18" s="1"/>
  <c r="C359" i="9" s="1"/>
  <c r="E358" i="9"/>
  <c r="K358" i="9"/>
  <c r="Q358" i="9"/>
  <c r="J358" i="9"/>
  <c r="L358" i="9" s="1"/>
  <c r="K363" i="18"/>
  <c r="P363" i="18"/>
  <c r="P358" i="9"/>
  <c r="R358" i="9" s="1"/>
  <c r="E55" i="9"/>
  <c r="G55" i="9" s="1"/>
  <c r="D70" i="9"/>
  <c r="F70" i="9" s="1"/>
  <c r="C56" i="9"/>
  <c r="B56" i="9" s="1"/>
  <c r="F62" i="18"/>
  <c r="N358" i="9" l="1"/>
  <c r="H358" i="9"/>
  <c r="B358" i="9"/>
  <c r="Q359" i="9"/>
  <c r="M358" i="9"/>
  <c r="S358" i="9"/>
  <c r="C365" i="18"/>
  <c r="E365" i="18" s="1"/>
  <c r="L365" i="18"/>
  <c r="N365" i="18" s="1"/>
  <c r="O360" i="9" s="1"/>
  <c r="M365" i="18"/>
  <c r="O365" i="18" s="1"/>
  <c r="H365" i="18"/>
  <c r="J365" i="18" s="1"/>
  <c r="G365" i="18"/>
  <c r="I365" i="18" s="1"/>
  <c r="I360" i="9" s="1"/>
  <c r="B365" i="18"/>
  <c r="D365" i="18" s="1"/>
  <c r="C360" i="9" s="1"/>
  <c r="E359" i="9"/>
  <c r="D359" i="9"/>
  <c r="F359" i="9" s="1"/>
  <c r="F364" i="18"/>
  <c r="J359" i="9"/>
  <c r="L359" i="9" s="1"/>
  <c r="K364" i="18"/>
  <c r="K359" i="9"/>
  <c r="P359" i="9"/>
  <c r="R359" i="9" s="1"/>
  <c r="S359" i="9" s="1"/>
  <c r="P364" i="18"/>
  <c r="G358" i="9"/>
  <c r="E56" i="9"/>
  <c r="G56" i="9" s="1"/>
  <c r="D71" i="9"/>
  <c r="F71" i="9" s="1"/>
  <c r="C57" i="9"/>
  <c r="B57" i="9" s="1"/>
  <c r="F63" i="18"/>
  <c r="B359" i="9" l="1"/>
  <c r="H359" i="9"/>
  <c r="N359" i="9"/>
  <c r="Q360" i="9"/>
  <c r="K360" i="9"/>
  <c r="M359" i="9"/>
  <c r="K365" i="18"/>
  <c r="J360" i="9"/>
  <c r="L360" i="9" s="1"/>
  <c r="D360" i="9"/>
  <c r="F360" i="9" s="1"/>
  <c r="F365" i="18"/>
  <c r="P365" i="18"/>
  <c r="P360" i="9"/>
  <c r="R360" i="9" s="1"/>
  <c r="S360" i="9" s="1"/>
  <c r="G359" i="9"/>
  <c r="C366" i="18"/>
  <c r="E366" i="18" s="1"/>
  <c r="L366" i="18"/>
  <c r="N366" i="18" s="1"/>
  <c r="O361" i="9" s="1"/>
  <c r="M366" i="18"/>
  <c r="O366" i="18" s="1"/>
  <c r="H366" i="18"/>
  <c r="J366" i="18" s="1"/>
  <c r="G366" i="18"/>
  <c r="I366" i="18" s="1"/>
  <c r="I361" i="9" s="1"/>
  <c r="B366" i="18"/>
  <c r="D366" i="18" s="1"/>
  <c r="C361" i="9" s="1"/>
  <c r="E360" i="9"/>
  <c r="E57" i="9"/>
  <c r="G57" i="9" s="1"/>
  <c r="D72" i="9"/>
  <c r="F72" i="9" s="1"/>
  <c r="C58" i="9"/>
  <c r="B58" i="9" s="1"/>
  <c r="F64" i="18"/>
  <c r="B360" i="9" l="1"/>
  <c r="M360" i="9"/>
  <c r="N360" i="9"/>
  <c r="H360" i="9"/>
  <c r="Q361" i="9"/>
  <c r="E58" i="9"/>
  <c r="G58" i="9" s="1"/>
  <c r="K361" i="9"/>
  <c r="C367" i="18"/>
  <c r="E367" i="18" s="1"/>
  <c r="L367" i="18"/>
  <c r="N367" i="18" s="1"/>
  <c r="O362" i="9" s="1"/>
  <c r="M367" i="18"/>
  <c r="O367" i="18" s="1"/>
  <c r="H367" i="18"/>
  <c r="J367" i="18" s="1"/>
  <c r="G367" i="18"/>
  <c r="I367" i="18" s="1"/>
  <c r="I362" i="9" s="1"/>
  <c r="B367" i="18"/>
  <c r="D367" i="18" s="1"/>
  <c r="C362" i="9" s="1"/>
  <c r="G360" i="9"/>
  <c r="E361" i="9"/>
  <c r="D361" i="9"/>
  <c r="F361" i="9" s="1"/>
  <c r="F366" i="18"/>
  <c r="J361" i="9"/>
  <c r="L361" i="9" s="1"/>
  <c r="K366" i="18"/>
  <c r="P361" i="9"/>
  <c r="R361" i="9" s="1"/>
  <c r="S361" i="9" s="1"/>
  <c r="P366" i="18"/>
  <c r="D73" i="9"/>
  <c r="F73" i="9" s="1"/>
  <c r="C59" i="9"/>
  <c r="B59" i="9" s="1"/>
  <c r="F65" i="18"/>
  <c r="B361" i="9" l="1"/>
  <c r="N361" i="9"/>
  <c r="H362" i="9"/>
  <c r="H361" i="9"/>
  <c r="Q362" i="9"/>
  <c r="K362" i="9"/>
  <c r="M361" i="9"/>
  <c r="G361" i="9"/>
  <c r="J362" i="9"/>
  <c r="L362" i="9" s="1"/>
  <c r="K367" i="18"/>
  <c r="P362" i="9"/>
  <c r="R362" i="9" s="1"/>
  <c r="P367" i="18"/>
  <c r="D362" i="9"/>
  <c r="F362" i="9" s="1"/>
  <c r="F367" i="18"/>
  <c r="C368" i="18"/>
  <c r="E368" i="18" s="1"/>
  <c r="L368" i="18"/>
  <c r="N368" i="18" s="1"/>
  <c r="O363" i="9" s="1"/>
  <c r="M368" i="18"/>
  <c r="O368" i="18" s="1"/>
  <c r="H368" i="18"/>
  <c r="J368" i="18" s="1"/>
  <c r="G368" i="18"/>
  <c r="I368" i="18" s="1"/>
  <c r="I363" i="9" s="1"/>
  <c r="B368" i="18"/>
  <c r="D368" i="18" s="1"/>
  <c r="C363" i="9" s="1"/>
  <c r="E362" i="9"/>
  <c r="E59" i="9"/>
  <c r="G59" i="9" s="1"/>
  <c r="D74" i="9"/>
  <c r="F74" i="9" s="1"/>
  <c r="C60" i="9"/>
  <c r="B60" i="9" s="1"/>
  <c r="F66" i="18"/>
  <c r="M362" i="9" l="1"/>
  <c r="B362" i="9"/>
  <c r="N362" i="9"/>
  <c r="S362" i="9"/>
  <c r="K363" i="9"/>
  <c r="G362" i="9"/>
  <c r="Q363" i="9"/>
  <c r="C369" i="18"/>
  <c r="E369" i="18" s="1"/>
  <c r="L369" i="18"/>
  <c r="N369" i="18" s="1"/>
  <c r="O364" i="9" s="1"/>
  <c r="M369" i="18"/>
  <c r="O369" i="18" s="1"/>
  <c r="H369" i="18"/>
  <c r="J369" i="18" s="1"/>
  <c r="G369" i="18"/>
  <c r="I369" i="18" s="1"/>
  <c r="I364" i="9" s="1"/>
  <c r="B369" i="18"/>
  <c r="D369" i="18" s="1"/>
  <c r="C364" i="9" s="1"/>
  <c r="P363" i="9"/>
  <c r="R363" i="9" s="1"/>
  <c r="P368" i="18"/>
  <c r="E363" i="9"/>
  <c r="D363" i="9"/>
  <c r="F363" i="9" s="1"/>
  <c r="F368" i="18"/>
  <c r="J363" i="9"/>
  <c r="L363" i="9" s="1"/>
  <c r="K368" i="18"/>
  <c r="E60" i="9"/>
  <c r="G60" i="9" s="1"/>
  <c r="D75" i="9"/>
  <c r="F75" i="9" s="1"/>
  <c r="C61" i="9"/>
  <c r="B61" i="9" s="1"/>
  <c r="F67" i="18"/>
  <c r="N363" i="9" l="1"/>
  <c r="H363" i="9"/>
  <c r="B363" i="9"/>
  <c r="K364" i="9"/>
  <c r="M363" i="9"/>
  <c r="G363" i="9"/>
  <c r="S363" i="9"/>
  <c r="C370" i="18"/>
  <c r="E370" i="18" s="1"/>
  <c r="L370" i="18"/>
  <c r="N370" i="18" s="1"/>
  <c r="O365" i="9" s="1"/>
  <c r="M370" i="18"/>
  <c r="O370" i="18" s="1"/>
  <c r="G370" i="18"/>
  <c r="I370" i="18" s="1"/>
  <c r="I365" i="9" s="1"/>
  <c r="H370" i="18"/>
  <c r="J370" i="18" s="1"/>
  <c r="B370" i="18"/>
  <c r="D370" i="18" s="1"/>
  <c r="C365" i="9" s="1"/>
  <c r="E364" i="9"/>
  <c r="D364" i="9"/>
  <c r="F364" i="9" s="1"/>
  <c r="F369" i="18"/>
  <c r="J364" i="9"/>
  <c r="L364" i="9" s="1"/>
  <c r="K369" i="18"/>
  <c r="P364" i="9"/>
  <c r="R364" i="9" s="1"/>
  <c r="P369" i="18"/>
  <c r="Q364" i="9"/>
  <c r="E61" i="9"/>
  <c r="G61" i="9" s="1"/>
  <c r="D76" i="9"/>
  <c r="F76" i="9" s="1"/>
  <c r="C62" i="9"/>
  <c r="B62" i="9" s="1"/>
  <c r="F68" i="18"/>
  <c r="H364" i="9" l="1"/>
  <c r="M364" i="9"/>
  <c r="B364" i="9"/>
  <c r="N364" i="9"/>
  <c r="G364" i="9"/>
  <c r="P365" i="9"/>
  <c r="R365" i="9" s="1"/>
  <c r="P370" i="18"/>
  <c r="S364" i="9"/>
  <c r="K365" i="9"/>
  <c r="D365" i="9"/>
  <c r="F365" i="9" s="1"/>
  <c r="F370" i="18"/>
  <c r="C371" i="18"/>
  <c r="E371" i="18" s="1"/>
  <c r="L371" i="18"/>
  <c r="N371" i="18" s="1"/>
  <c r="O366" i="9" s="1"/>
  <c r="M371" i="18"/>
  <c r="O371" i="18" s="1"/>
  <c r="G371" i="18"/>
  <c r="I371" i="18" s="1"/>
  <c r="I366" i="9" s="1"/>
  <c r="H371" i="18"/>
  <c r="J371" i="18" s="1"/>
  <c r="B371" i="18"/>
  <c r="D371" i="18" s="1"/>
  <c r="C366" i="9" s="1"/>
  <c r="Q365" i="9"/>
  <c r="J365" i="9"/>
  <c r="L365" i="9" s="1"/>
  <c r="K370" i="18"/>
  <c r="E365" i="9"/>
  <c r="E62" i="9"/>
  <c r="G62" i="9" s="1"/>
  <c r="D77" i="9"/>
  <c r="F77" i="9" s="1"/>
  <c r="C63" i="9"/>
  <c r="B63" i="9" s="1"/>
  <c r="F69" i="18"/>
  <c r="B365" i="9" l="1"/>
  <c r="N365" i="9"/>
  <c r="H365" i="9"/>
  <c r="K366" i="9"/>
  <c r="M365" i="9"/>
  <c r="G365" i="9"/>
  <c r="C372" i="18"/>
  <c r="E372" i="18" s="1"/>
  <c r="L372" i="18"/>
  <c r="N372" i="18" s="1"/>
  <c r="O367" i="9" s="1"/>
  <c r="M372" i="18"/>
  <c r="O372" i="18" s="1"/>
  <c r="H372" i="18"/>
  <c r="J372" i="18" s="1"/>
  <c r="B372" i="18"/>
  <c r="D372" i="18" s="1"/>
  <c r="C367" i="9" s="1"/>
  <c r="G372" i="18"/>
  <c r="I372" i="18" s="1"/>
  <c r="I367" i="9" s="1"/>
  <c r="D366" i="9"/>
  <c r="F366" i="9" s="1"/>
  <c r="F371" i="18"/>
  <c r="J366" i="9"/>
  <c r="L366" i="9" s="1"/>
  <c r="K371" i="18"/>
  <c r="E366" i="9"/>
  <c r="Q366" i="9"/>
  <c r="P366" i="9"/>
  <c r="R366" i="9" s="1"/>
  <c r="S366" i="9" s="1"/>
  <c r="P371" i="18"/>
  <c r="S365" i="9"/>
  <c r="E63" i="9"/>
  <c r="G63" i="9" s="1"/>
  <c r="D78" i="9"/>
  <c r="F78" i="9" s="1"/>
  <c r="C64" i="9"/>
  <c r="B64" i="9" s="1"/>
  <c r="F70" i="18"/>
  <c r="H366" i="9" l="1"/>
  <c r="B366" i="9"/>
  <c r="M366" i="9"/>
  <c r="N366" i="9"/>
  <c r="G366" i="9"/>
  <c r="C373" i="18"/>
  <c r="E373" i="18" s="1"/>
  <c r="L373" i="18"/>
  <c r="N373" i="18" s="1"/>
  <c r="O368" i="9" s="1"/>
  <c r="M373" i="18"/>
  <c r="O373" i="18" s="1"/>
  <c r="H373" i="18"/>
  <c r="J373" i="18" s="1"/>
  <c r="G373" i="18"/>
  <c r="I373" i="18" s="1"/>
  <c r="I368" i="9" s="1"/>
  <c r="B373" i="18"/>
  <c r="D373" i="18" s="1"/>
  <c r="C368" i="9" s="1"/>
  <c r="D367" i="9"/>
  <c r="F367" i="9" s="1"/>
  <c r="F372" i="18"/>
  <c r="E367" i="9"/>
  <c r="K367" i="9"/>
  <c r="J367" i="9"/>
  <c r="L367" i="9" s="1"/>
  <c r="K372" i="18"/>
  <c r="P372" i="18"/>
  <c r="P367" i="9"/>
  <c r="R367" i="9" s="1"/>
  <c r="Q367" i="9"/>
  <c r="E64" i="9"/>
  <c r="G64" i="9" s="1"/>
  <c r="D79" i="9"/>
  <c r="F79" i="9" s="1"/>
  <c r="C65" i="9"/>
  <c r="B65" i="9" s="1"/>
  <c r="F71" i="18"/>
  <c r="H367" i="9" l="1"/>
  <c r="N367" i="9"/>
  <c r="B368" i="9"/>
  <c r="N368" i="9"/>
  <c r="B367" i="9"/>
  <c r="E368" i="9"/>
  <c r="S367" i="9"/>
  <c r="G367" i="9"/>
  <c r="D368" i="9"/>
  <c r="F368" i="9" s="1"/>
  <c r="F373" i="18"/>
  <c r="C374" i="18"/>
  <c r="E374" i="18" s="1"/>
  <c r="L374" i="18"/>
  <c r="N374" i="18" s="1"/>
  <c r="O369" i="9" s="1"/>
  <c r="M374" i="18"/>
  <c r="O374" i="18" s="1"/>
  <c r="H374" i="18"/>
  <c r="J374" i="18" s="1"/>
  <c r="G374" i="18"/>
  <c r="I374" i="18" s="1"/>
  <c r="I369" i="9" s="1"/>
  <c r="B374" i="18"/>
  <c r="D374" i="18" s="1"/>
  <c r="C369" i="9" s="1"/>
  <c r="P368" i="9"/>
  <c r="R368" i="9" s="1"/>
  <c r="P373" i="18"/>
  <c r="M367" i="9"/>
  <c r="K368" i="9"/>
  <c r="K373" i="18"/>
  <c r="J368" i="9"/>
  <c r="L368" i="9" s="1"/>
  <c r="Q368" i="9"/>
  <c r="E65" i="9"/>
  <c r="G65" i="9" s="1"/>
  <c r="D80" i="9"/>
  <c r="F80" i="9" s="1"/>
  <c r="C66" i="9"/>
  <c r="B66" i="9" s="1"/>
  <c r="F72" i="18"/>
  <c r="G368" i="9" l="1"/>
  <c r="H368" i="9"/>
  <c r="E369" i="9"/>
  <c r="K374" i="18"/>
  <c r="J369" i="9"/>
  <c r="L369" i="9" s="1"/>
  <c r="P374" i="18"/>
  <c r="P369" i="9"/>
  <c r="R369" i="9" s="1"/>
  <c r="K369" i="9"/>
  <c r="M368" i="9"/>
  <c r="S368" i="9"/>
  <c r="F374" i="18"/>
  <c r="D369" i="9"/>
  <c r="F369" i="9" s="1"/>
  <c r="G369" i="9" s="1"/>
  <c r="C375" i="18"/>
  <c r="E375" i="18" s="1"/>
  <c r="M375" i="18"/>
  <c r="O375" i="18" s="1"/>
  <c r="L375" i="18"/>
  <c r="N375" i="18" s="1"/>
  <c r="O370" i="9" s="1"/>
  <c r="H375" i="18"/>
  <c r="J375" i="18" s="1"/>
  <c r="G375" i="18"/>
  <c r="I375" i="18" s="1"/>
  <c r="I370" i="9" s="1"/>
  <c r="B375" i="18"/>
  <c r="D375" i="18" s="1"/>
  <c r="C370" i="9" s="1"/>
  <c r="Q369" i="9"/>
  <c r="E66" i="9"/>
  <c r="G66" i="9" s="1"/>
  <c r="D81" i="9"/>
  <c r="F81" i="9" s="1"/>
  <c r="C67" i="9"/>
  <c r="B67" i="9" s="1"/>
  <c r="F73" i="18"/>
  <c r="B369" i="9" l="1"/>
  <c r="N369" i="9"/>
  <c r="H369" i="9"/>
  <c r="K370" i="9"/>
  <c r="K375" i="18"/>
  <c r="J370" i="9"/>
  <c r="L370" i="9" s="1"/>
  <c r="C376" i="18"/>
  <c r="E376" i="18" s="1"/>
  <c r="L376" i="18"/>
  <c r="N376" i="18" s="1"/>
  <c r="O371" i="9" s="1"/>
  <c r="M376" i="18"/>
  <c r="O376" i="18" s="1"/>
  <c r="H376" i="18"/>
  <c r="J376" i="18" s="1"/>
  <c r="G376" i="18"/>
  <c r="I376" i="18" s="1"/>
  <c r="I371" i="9" s="1"/>
  <c r="B376" i="18"/>
  <c r="D376" i="18" s="1"/>
  <c r="C371" i="9" s="1"/>
  <c r="S369" i="9"/>
  <c r="Q370" i="9"/>
  <c r="P370" i="9"/>
  <c r="R370" i="9" s="1"/>
  <c r="P375" i="18"/>
  <c r="E370" i="9"/>
  <c r="D370" i="9"/>
  <c r="F370" i="9" s="1"/>
  <c r="G370" i="9" s="1"/>
  <c r="F375" i="18"/>
  <c r="M369" i="9"/>
  <c r="E67" i="9"/>
  <c r="G67" i="9" s="1"/>
  <c r="D82" i="9"/>
  <c r="F82" i="9" s="1"/>
  <c r="C68" i="9"/>
  <c r="B68" i="9" s="1"/>
  <c r="F74" i="18"/>
  <c r="N370" i="9" l="1"/>
  <c r="B370" i="9"/>
  <c r="M370" i="9"/>
  <c r="H370" i="9"/>
  <c r="Q371" i="9"/>
  <c r="S370" i="9"/>
  <c r="C377" i="18"/>
  <c r="E377" i="18" s="1"/>
  <c r="L377" i="18"/>
  <c r="N377" i="18" s="1"/>
  <c r="O372" i="9" s="1"/>
  <c r="M377" i="18"/>
  <c r="O377" i="18" s="1"/>
  <c r="H377" i="18"/>
  <c r="J377" i="18" s="1"/>
  <c r="G377" i="18"/>
  <c r="I377" i="18" s="1"/>
  <c r="I372" i="9" s="1"/>
  <c r="B377" i="18"/>
  <c r="D377" i="18" s="1"/>
  <c r="C372" i="9" s="1"/>
  <c r="F376" i="18"/>
  <c r="D371" i="9"/>
  <c r="F371" i="9" s="1"/>
  <c r="J371" i="9"/>
  <c r="L371" i="9" s="1"/>
  <c r="K376" i="18"/>
  <c r="K371" i="9"/>
  <c r="P371" i="9"/>
  <c r="R371" i="9" s="1"/>
  <c r="P376" i="18"/>
  <c r="E371" i="9"/>
  <c r="E68" i="9"/>
  <c r="G68" i="9" s="1"/>
  <c r="D83" i="9"/>
  <c r="F83" i="9" s="1"/>
  <c r="C69" i="9"/>
  <c r="B69" i="9" s="1"/>
  <c r="F75" i="18"/>
  <c r="S371" i="9" l="1"/>
  <c r="H371" i="9"/>
  <c r="N371" i="9"/>
  <c r="B371" i="9"/>
  <c r="Q372" i="9"/>
  <c r="E372" i="9"/>
  <c r="K372" i="9"/>
  <c r="M371" i="9"/>
  <c r="G371" i="9"/>
  <c r="P377" i="18"/>
  <c r="P372" i="9"/>
  <c r="R372" i="9" s="1"/>
  <c r="K377" i="18"/>
  <c r="J372" i="9"/>
  <c r="L372" i="9" s="1"/>
  <c r="F377" i="18"/>
  <c r="D372" i="9"/>
  <c r="F372" i="9" s="1"/>
  <c r="G372" i="9" s="1"/>
  <c r="C378" i="18"/>
  <c r="E378" i="18" s="1"/>
  <c r="L378" i="18"/>
  <c r="N378" i="18" s="1"/>
  <c r="O373" i="9" s="1"/>
  <c r="M378" i="18"/>
  <c r="O378" i="18" s="1"/>
  <c r="H378" i="18"/>
  <c r="J378" i="18" s="1"/>
  <c r="B378" i="18"/>
  <c r="D378" i="18" s="1"/>
  <c r="C373" i="9" s="1"/>
  <c r="G378" i="18"/>
  <c r="I378" i="18" s="1"/>
  <c r="I373" i="9" s="1"/>
  <c r="E69" i="9"/>
  <c r="G69" i="9" s="1"/>
  <c r="D84" i="9"/>
  <c r="F84" i="9" s="1"/>
  <c r="C70" i="9"/>
  <c r="B70" i="9" s="1"/>
  <c r="F76" i="18"/>
  <c r="M372" i="9" l="1"/>
  <c r="B372" i="9"/>
  <c r="H372" i="9"/>
  <c r="N372" i="9"/>
  <c r="S372" i="9"/>
  <c r="Q373" i="9"/>
  <c r="C379" i="18"/>
  <c r="E379" i="18" s="1"/>
  <c r="L379" i="18"/>
  <c r="N379" i="18" s="1"/>
  <c r="O374" i="9" s="1"/>
  <c r="M379" i="18"/>
  <c r="O379" i="18" s="1"/>
  <c r="H379" i="18"/>
  <c r="J379" i="18" s="1"/>
  <c r="G379" i="18"/>
  <c r="I379" i="18" s="1"/>
  <c r="I374" i="9" s="1"/>
  <c r="B379" i="18"/>
  <c r="D379" i="18" s="1"/>
  <c r="C374" i="9" s="1"/>
  <c r="E373" i="9"/>
  <c r="D373" i="9"/>
  <c r="F373" i="9" s="1"/>
  <c r="F378" i="18"/>
  <c r="K378" i="18"/>
  <c r="J373" i="9"/>
  <c r="L373" i="9" s="1"/>
  <c r="K373" i="9"/>
  <c r="P373" i="9"/>
  <c r="R373" i="9" s="1"/>
  <c r="P378" i="18"/>
  <c r="E70" i="9"/>
  <c r="G70" i="9" s="1"/>
  <c r="D85" i="9"/>
  <c r="F85" i="9" s="1"/>
  <c r="C71" i="9"/>
  <c r="B71" i="9" s="1"/>
  <c r="F77" i="18"/>
  <c r="H373" i="9" l="1"/>
  <c r="S373" i="9"/>
  <c r="N373" i="9"/>
  <c r="B373" i="9"/>
  <c r="Q374" i="9"/>
  <c r="E374" i="9"/>
  <c r="M373" i="9"/>
  <c r="G373" i="9"/>
  <c r="P374" i="9"/>
  <c r="R374" i="9" s="1"/>
  <c r="P379" i="18"/>
  <c r="K379" i="18"/>
  <c r="J374" i="9"/>
  <c r="L374" i="9" s="1"/>
  <c r="F379" i="18"/>
  <c r="D374" i="9"/>
  <c r="F374" i="9" s="1"/>
  <c r="G374" i="9" s="1"/>
  <c r="C380" i="18"/>
  <c r="E380" i="18" s="1"/>
  <c r="L380" i="18"/>
  <c r="N380" i="18" s="1"/>
  <c r="O375" i="9" s="1"/>
  <c r="M380" i="18"/>
  <c r="O380" i="18" s="1"/>
  <c r="H380" i="18"/>
  <c r="J380" i="18" s="1"/>
  <c r="B380" i="18"/>
  <c r="D380" i="18" s="1"/>
  <c r="C375" i="9" s="1"/>
  <c r="G380" i="18"/>
  <c r="I380" i="18" s="1"/>
  <c r="I375" i="9" s="1"/>
  <c r="K374" i="9"/>
  <c r="E71" i="9"/>
  <c r="G71" i="9" s="1"/>
  <c r="D86" i="9"/>
  <c r="F86" i="9" s="1"/>
  <c r="C72" i="9"/>
  <c r="B72" i="9" s="1"/>
  <c r="F78" i="18"/>
  <c r="N374" i="9" l="1"/>
  <c r="S374" i="9"/>
  <c r="B374" i="9"/>
  <c r="H374" i="9"/>
  <c r="M374" i="9"/>
  <c r="P375" i="9"/>
  <c r="R375" i="9" s="1"/>
  <c r="P380" i="18"/>
  <c r="D375" i="9"/>
  <c r="F375" i="9" s="1"/>
  <c r="F380" i="18"/>
  <c r="C381" i="18"/>
  <c r="E381" i="18" s="1"/>
  <c r="L381" i="18"/>
  <c r="N381" i="18" s="1"/>
  <c r="O376" i="9" s="1"/>
  <c r="M381" i="18"/>
  <c r="O381" i="18" s="1"/>
  <c r="H381" i="18"/>
  <c r="J381" i="18" s="1"/>
  <c r="B381" i="18"/>
  <c r="D381" i="18" s="1"/>
  <c r="C376" i="9" s="1"/>
  <c r="G381" i="18"/>
  <c r="I381" i="18" s="1"/>
  <c r="I376" i="9" s="1"/>
  <c r="E375" i="9"/>
  <c r="Q375" i="9"/>
  <c r="K375" i="9"/>
  <c r="J375" i="9"/>
  <c r="L375" i="9" s="1"/>
  <c r="K380" i="18"/>
  <c r="E72" i="9"/>
  <c r="G72" i="9" s="1"/>
  <c r="D87" i="9"/>
  <c r="F87" i="9" s="1"/>
  <c r="C73" i="9"/>
  <c r="B73" i="9" s="1"/>
  <c r="F79" i="18"/>
  <c r="N375" i="9" l="1"/>
  <c r="B375" i="9"/>
  <c r="H375" i="9"/>
  <c r="Q376" i="9"/>
  <c r="K376" i="9"/>
  <c r="M375" i="9"/>
  <c r="J376" i="9"/>
  <c r="L376" i="9" s="1"/>
  <c r="K381" i="18"/>
  <c r="P376" i="9"/>
  <c r="R376" i="9" s="1"/>
  <c r="P381" i="18"/>
  <c r="G375" i="9"/>
  <c r="C382" i="18"/>
  <c r="E382" i="18" s="1"/>
  <c r="M382" i="18"/>
  <c r="O382" i="18" s="1"/>
  <c r="L382" i="18"/>
  <c r="N382" i="18" s="1"/>
  <c r="O377" i="9" s="1"/>
  <c r="G382" i="18"/>
  <c r="I382" i="18" s="1"/>
  <c r="I377" i="9" s="1"/>
  <c r="H382" i="18"/>
  <c r="J382" i="18" s="1"/>
  <c r="B382" i="18"/>
  <c r="D382" i="18" s="1"/>
  <c r="C377" i="9" s="1"/>
  <c r="E376" i="9"/>
  <c r="D376" i="9"/>
  <c r="F376" i="9" s="1"/>
  <c r="G376" i="9" s="1"/>
  <c r="F381" i="18"/>
  <c r="S375" i="9"/>
  <c r="E73" i="9"/>
  <c r="G73" i="9" s="1"/>
  <c r="D88" i="9"/>
  <c r="F88" i="9" s="1"/>
  <c r="C74" i="9"/>
  <c r="B74" i="9" s="1"/>
  <c r="F80" i="18"/>
  <c r="H376" i="9" l="1"/>
  <c r="B376" i="9"/>
  <c r="S376" i="9"/>
  <c r="N377" i="9"/>
  <c r="M376" i="9"/>
  <c r="N376" i="9"/>
  <c r="P382" i="18"/>
  <c r="P377" i="9"/>
  <c r="R377" i="9" s="1"/>
  <c r="K377" i="9"/>
  <c r="D377" i="9"/>
  <c r="F377" i="9" s="1"/>
  <c r="F382" i="18"/>
  <c r="C383" i="18"/>
  <c r="E383" i="18" s="1"/>
  <c r="L383" i="18"/>
  <c r="N383" i="18" s="1"/>
  <c r="O378" i="9" s="1"/>
  <c r="M383" i="18"/>
  <c r="O383" i="18" s="1"/>
  <c r="G383" i="18"/>
  <c r="I383" i="18" s="1"/>
  <c r="I378" i="9" s="1"/>
  <c r="H383" i="18"/>
  <c r="J383" i="18" s="1"/>
  <c r="B383" i="18"/>
  <c r="D383" i="18" s="1"/>
  <c r="C378" i="9" s="1"/>
  <c r="Q377" i="9"/>
  <c r="J377" i="9"/>
  <c r="L377" i="9" s="1"/>
  <c r="K382" i="18"/>
  <c r="E377" i="9"/>
  <c r="E74" i="9"/>
  <c r="G74" i="9" s="1"/>
  <c r="D89" i="9"/>
  <c r="F89" i="9" s="1"/>
  <c r="C75" i="9"/>
  <c r="B75" i="9" s="1"/>
  <c r="F81" i="18"/>
  <c r="H377" i="9" l="1"/>
  <c r="B377" i="9"/>
  <c r="B378" i="9"/>
  <c r="M377" i="9"/>
  <c r="G377" i="9"/>
  <c r="P378" i="9"/>
  <c r="R378" i="9" s="1"/>
  <c r="P383" i="18"/>
  <c r="F383" i="18"/>
  <c r="D378" i="9"/>
  <c r="F378" i="9" s="1"/>
  <c r="C384" i="18"/>
  <c r="E384" i="18" s="1"/>
  <c r="L384" i="18"/>
  <c r="N384" i="18" s="1"/>
  <c r="O379" i="9" s="1"/>
  <c r="M384" i="18"/>
  <c r="O384" i="18" s="1"/>
  <c r="H384" i="18"/>
  <c r="J384" i="18" s="1"/>
  <c r="G384" i="18"/>
  <c r="I384" i="18" s="1"/>
  <c r="I379" i="9" s="1"/>
  <c r="B384" i="18"/>
  <c r="D384" i="18" s="1"/>
  <c r="C379" i="9" s="1"/>
  <c r="S377" i="9"/>
  <c r="K383" i="18"/>
  <c r="J378" i="9"/>
  <c r="L378" i="9" s="1"/>
  <c r="E378" i="9"/>
  <c r="Q378" i="9"/>
  <c r="K378" i="9"/>
  <c r="E75" i="9"/>
  <c r="G75" i="9" s="1"/>
  <c r="D90" i="9"/>
  <c r="F90" i="9" s="1"/>
  <c r="C76" i="9"/>
  <c r="B76" i="9" s="1"/>
  <c r="F82" i="18"/>
  <c r="H378" i="9" l="1"/>
  <c r="N378" i="9"/>
  <c r="Q379" i="9"/>
  <c r="E379" i="9"/>
  <c r="K379" i="9"/>
  <c r="M378" i="9"/>
  <c r="F384" i="18"/>
  <c r="D379" i="9"/>
  <c r="F379" i="9" s="1"/>
  <c r="J379" i="9"/>
  <c r="L379" i="9" s="1"/>
  <c r="K384" i="18"/>
  <c r="G378" i="9"/>
  <c r="P379" i="9"/>
  <c r="R379" i="9" s="1"/>
  <c r="S379" i="9" s="1"/>
  <c r="P384" i="18"/>
  <c r="S378" i="9"/>
  <c r="C385" i="18"/>
  <c r="E385" i="18" s="1"/>
  <c r="L385" i="18"/>
  <c r="N385" i="18" s="1"/>
  <c r="O380" i="9" s="1"/>
  <c r="H385" i="18"/>
  <c r="J385" i="18" s="1"/>
  <c r="M385" i="18"/>
  <c r="O385" i="18" s="1"/>
  <c r="G385" i="18"/>
  <c r="I385" i="18" s="1"/>
  <c r="I380" i="9" s="1"/>
  <c r="B385" i="18"/>
  <c r="D385" i="18" s="1"/>
  <c r="C380" i="9" s="1"/>
  <c r="E76" i="9"/>
  <c r="G76" i="9" s="1"/>
  <c r="D91" i="9"/>
  <c r="F91" i="9" s="1"/>
  <c r="C77" i="9"/>
  <c r="B77" i="9" s="1"/>
  <c r="F83" i="18"/>
  <c r="B379" i="9" l="1"/>
  <c r="N379" i="9"/>
  <c r="H379" i="9"/>
  <c r="M379" i="9"/>
  <c r="Q380" i="9"/>
  <c r="G379" i="9"/>
  <c r="C386" i="18"/>
  <c r="E386" i="18" s="1"/>
  <c r="L386" i="18"/>
  <c r="N386" i="18" s="1"/>
  <c r="O381" i="9" s="1"/>
  <c r="M386" i="18"/>
  <c r="O386" i="18" s="1"/>
  <c r="H386" i="18"/>
  <c r="J386" i="18" s="1"/>
  <c r="G386" i="18"/>
  <c r="I386" i="18" s="1"/>
  <c r="I381" i="9" s="1"/>
  <c r="B386" i="18"/>
  <c r="D386" i="18" s="1"/>
  <c r="C381" i="9" s="1"/>
  <c r="D380" i="9"/>
  <c r="F380" i="9" s="1"/>
  <c r="F385" i="18"/>
  <c r="P380" i="9"/>
  <c r="R380" i="9" s="1"/>
  <c r="P385" i="18"/>
  <c r="K380" i="9"/>
  <c r="J380" i="9"/>
  <c r="L380" i="9" s="1"/>
  <c r="K385" i="18"/>
  <c r="E380" i="9"/>
  <c r="E77" i="9"/>
  <c r="G77" i="9" s="1"/>
  <c r="D92" i="9"/>
  <c r="F92" i="9" s="1"/>
  <c r="C78" i="9"/>
  <c r="B78" i="9" s="1"/>
  <c r="F84" i="18"/>
  <c r="H380" i="9" l="1"/>
  <c r="N380" i="9"/>
  <c r="S380" i="9"/>
  <c r="B380" i="9"/>
  <c r="Q381" i="9"/>
  <c r="K381" i="9"/>
  <c r="M380" i="9"/>
  <c r="P386" i="18"/>
  <c r="P381" i="9"/>
  <c r="R381" i="9" s="1"/>
  <c r="J381" i="9"/>
  <c r="L381" i="9" s="1"/>
  <c r="K386" i="18"/>
  <c r="D381" i="9"/>
  <c r="F381" i="9" s="1"/>
  <c r="F386" i="18"/>
  <c r="G380" i="9"/>
  <c r="C387" i="18"/>
  <c r="E387" i="18" s="1"/>
  <c r="L387" i="18"/>
  <c r="N387" i="18" s="1"/>
  <c r="O382" i="9" s="1"/>
  <c r="M387" i="18"/>
  <c r="O387" i="18" s="1"/>
  <c r="H387" i="18"/>
  <c r="J387" i="18" s="1"/>
  <c r="G387" i="18"/>
  <c r="I387" i="18" s="1"/>
  <c r="I382" i="9" s="1"/>
  <c r="B387" i="18"/>
  <c r="D387" i="18" s="1"/>
  <c r="C382" i="9" s="1"/>
  <c r="E381" i="9"/>
  <c r="E78" i="9"/>
  <c r="G78" i="9" s="1"/>
  <c r="D93" i="9"/>
  <c r="F93" i="9" s="1"/>
  <c r="C79" i="9"/>
  <c r="B79" i="9" s="1"/>
  <c r="F85" i="18"/>
  <c r="B381" i="9" l="1"/>
  <c r="S381" i="9"/>
  <c r="N381" i="9"/>
  <c r="H381" i="9"/>
  <c r="N382" i="9"/>
  <c r="Q382" i="9"/>
  <c r="M381" i="9"/>
  <c r="K382" i="9"/>
  <c r="D382" i="9"/>
  <c r="F382" i="9" s="1"/>
  <c r="F387" i="18"/>
  <c r="P382" i="9"/>
  <c r="R382" i="9" s="1"/>
  <c r="P387" i="18"/>
  <c r="C388" i="18"/>
  <c r="E388" i="18" s="1"/>
  <c r="L388" i="18"/>
  <c r="N388" i="18" s="1"/>
  <c r="O383" i="9" s="1"/>
  <c r="M388" i="18"/>
  <c r="O388" i="18" s="1"/>
  <c r="H388" i="18"/>
  <c r="J388" i="18" s="1"/>
  <c r="G388" i="18"/>
  <c r="I388" i="18" s="1"/>
  <c r="I383" i="9" s="1"/>
  <c r="B388" i="18"/>
  <c r="D388" i="18" s="1"/>
  <c r="C383" i="9" s="1"/>
  <c r="G381" i="9"/>
  <c r="E382" i="9"/>
  <c r="J382" i="9"/>
  <c r="L382" i="9" s="1"/>
  <c r="K387" i="18"/>
  <c r="E79" i="9"/>
  <c r="G79" i="9" s="1"/>
  <c r="D94" i="9"/>
  <c r="F94" i="9" s="1"/>
  <c r="C80" i="9"/>
  <c r="B80" i="9" s="1"/>
  <c r="F86" i="18"/>
  <c r="S382" i="9" l="1"/>
  <c r="H382" i="9"/>
  <c r="H383" i="9"/>
  <c r="B382" i="9"/>
  <c r="Q383" i="9"/>
  <c r="E383" i="9"/>
  <c r="M382" i="9"/>
  <c r="K388" i="18"/>
  <c r="J383" i="9"/>
  <c r="L383" i="9" s="1"/>
  <c r="C389" i="18"/>
  <c r="E389" i="18" s="1"/>
  <c r="L389" i="18"/>
  <c r="N389" i="18" s="1"/>
  <c r="O384" i="9" s="1"/>
  <c r="M389" i="18"/>
  <c r="O389" i="18" s="1"/>
  <c r="H389" i="18"/>
  <c r="J389" i="18" s="1"/>
  <c r="G389" i="18"/>
  <c r="I389" i="18" s="1"/>
  <c r="I384" i="9" s="1"/>
  <c r="B389" i="18"/>
  <c r="D389" i="18" s="1"/>
  <c r="C384" i="9" s="1"/>
  <c r="P383" i="9"/>
  <c r="R383" i="9" s="1"/>
  <c r="P388" i="18"/>
  <c r="K383" i="9"/>
  <c r="D383" i="9"/>
  <c r="F383" i="9" s="1"/>
  <c r="F388" i="18"/>
  <c r="G382" i="9"/>
  <c r="E80" i="9"/>
  <c r="G80" i="9" s="1"/>
  <c r="D95" i="9"/>
  <c r="F95" i="9" s="1"/>
  <c r="C81" i="9"/>
  <c r="B81" i="9" s="1"/>
  <c r="F87" i="18"/>
  <c r="N383" i="9" l="1"/>
  <c r="B383" i="9"/>
  <c r="S383" i="9"/>
  <c r="G383" i="9"/>
  <c r="Q384" i="9"/>
  <c r="D384" i="9"/>
  <c r="F384" i="9" s="1"/>
  <c r="F389" i="18"/>
  <c r="M383" i="9"/>
  <c r="K389" i="18"/>
  <c r="J384" i="9"/>
  <c r="L384" i="9" s="1"/>
  <c r="C390" i="18"/>
  <c r="E390" i="18" s="1"/>
  <c r="L390" i="18"/>
  <c r="N390" i="18" s="1"/>
  <c r="O385" i="9" s="1"/>
  <c r="M390" i="18"/>
  <c r="O390" i="18" s="1"/>
  <c r="H390" i="18"/>
  <c r="J390" i="18" s="1"/>
  <c r="B390" i="18"/>
  <c r="D390" i="18" s="1"/>
  <c r="C385" i="9" s="1"/>
  <c r="G390" i="18"/>
  <c r="I390" i="18" s="1"/>
  <c r="I385" i="9" s="1"/>
  <c r="E384" i="9"/>
  <c r="P389" i="18"/>
  <c r="P384" i="9"/>
  <c r="R384" i="9" s="1"/>
  <c r="K384" i="9"/>
  <c r="E81" i="9"/>
  <c r="G81" i="9" s="1"/>
  <c r="D96" i="9"/>
  <c r="F96" i="9" s="1"/>
  <c r="C82" i="9"/>
  <c r="B82" i="9" s="1"/>
  <c r="F88" i="18"/>
  <c r="B384" i="9" l="1"/>
  <c r="S384" i="9"/>
  <c r="N384" i="9"/>
  <c r="N385" i="9"/>
  <c r="H384" i="9"/>
  <c r="K385" i="9"/>
  <c r="E385" i="9"/>
  <c r="J385" i="9"/>
  <c r="L385" i="9" s="1"/>
  <c r="K390" i="18"/>
  <c r="P385" i="9"/>
  <c r="R385" i="9" s="1"/>
  <c r="P390" i="18"/>
  <c r="D385" i="9"/>
  <c r="F385" i="9" s="1"/>
  <c r="F390" i="18"/>
  <c r="C391" i="18"/>
  <c r="E391" i="18" s="1"/>
  <c r="L391" i="18"/>
  <c r="N391" i="18" s="1"/>
  <c r="O386" i="9" s="1"/>
  <c r="M391" i="18"/>
  <c r="O391" i="18" s="1"/>
  <c r="H391" i="18"/>
  <c r="J391" i="18" s="1"/>
  <c r="G391" i="18"/>
  <c r="I391" i="18" s="1"/>
  <c r="I386" i="9" s="1"/>
  <c r="B391" i="18"/>
  <c r="D391" i="18" s="1"/>
  <c r="C386" i="9" s="1"/>
  <c r="Q385" i="9"/>
  <c r="M384" i="9"/>
  <c r="G384" i="9"/>
  <c r="E82" i="9"/>
  <c r="G82" i="9" s="1"/>
  <c r="D97" i="9"/>
  <c r="F97" i="9" s="1"/>
  <c r="C83" i="9"/>
  <c r="B83" i="9" s="1"/>
  <c r="F89" i="18"/>
  <c r="G385" i="9" l="1"/>
  <c r="B385" i="9"/>
  <c r="H385" i="9"/>
  <c r="M385" i="9"/>
  <c r="Q386" i="9"/>
  <c r="E83" i="9"/>
  <c r="G83" i="9" s="1"/>
  <c r="E386" i="9"/>
  <c r="P386" i="9"/>
  <c r="R386" i="9" s="1"/>
  <c r="P391" i="18"/>
  <c r="F391" i="18"/>
  <c r="D386" i="9"/>
  <c r="F386" i="9" s="1"/>
  <c r="S385" i="9"/>
  <c r="C392" i="18"/>
  <c r="E392" i="18" s="1"/>
  <c r="L392" i="18"/>
  <c r="N392" i="18" s="1"/>
  <c r="O387" i="9" s="1"/>
  <c r="M392" i="18"/>
  <c r="O392" i="18" s="1"/>
  <c r="H392" i="18"/>
  <c r="J392" i="18" s="1"/>
  <c r="G392" i="18"/>
  <c r="I392" i="18" s="1"/>
  <c r="I387" i="9" s="1"/>
  <c r="B392" i="18"/>
  <c r="D392" i="18" s="1"/>
  <c r="C387" i="9" s="1"/>
  <c r="K386" i="9"/>
  <c r="J386" i="9"/>
  <c r="L386" i="9" s="1"/>
  <c r="K391" i="18"/>
  <c r="D98" i="9"/>
  <c r="F98" i="9" s="1"/>
  <c r="C84" i="9"/>
  <c r="B84" i="9" s="1"/>
  <c r="F90" i="18"/>
  <c r="N386" i="9" l="1"/>
  <c r="H386" i="9"/>
  <c r="S386" i="9"/>
  <c r="B386" i="9"/>
  <c r="N387" i="9"/>
  <c r="G386" i="9"/>
  <c r="E387" i="9"/>
  <c r="P387" i="9"/>
  <c r="R387" i="9" s="1"/>
  <c r="P392" i="18"/>
  <c r="J387" i="9"/>
  <c r="L387" i="9" s="1"/>
  <c r="K392" i="18"/>
  <c r="Q387" i="9"/>
  <c r="K387" i="9"/>
  <c r="D387" i="9"/>
  <c r="F387" i="9" s="1"/>
  <c r="F392" i="18"/>
  <c r="M386" i="9"/>
  <c r="C393" i="18"/>
  <c r="E393" i="18" s="1"/>
  <c r="M393" i="18"/>
  <c r="O393" i="18" s="1"/>
  <c r="L393" i="18"/>
  <c r="N393" i="18" s="1"/>
  <c r="O388" i="9" s="1"/>
  <c r="H393" i="18"/>
  <c r="J393" i="18" s="1"/>
  <c r="G393" i="18"/>
  <c r="I393" i="18" s="1"/>
  <c r="I388" i="9" s="1"/>
  <c r="B393" i="18"/>
  <c r="D393" i="18" s="1"/>
  <c r="C388" i="9" s="1"/>
  <c r="E84" i="9"/>
  <c r="G84" i="9" s="1"/>
  <c r="D99" i="9"/>
  <c r="F99" i="9" s="1"/>
  <c r="C85" i="9"/>
  <c r="B85" i="9" s="1"/>
  <c r="F91" i="18"/>
  <c r="H387" i="9" l="1"/>
  <c r="G387" i="9"/>
  <c r="B387" i="9"/>
  <c r="E388" i="9"/>
  <c r="S387" i="9"/>
  <c r="Q388" i="9"/>
  <c r="P388" i="9"/>
  <c r="R388" i="9" s="1"/>
  <c r="P393" i="18"/>
  <c r="J388" i="9"/>
  <c r="L388" i="9" s="1"/>
  <c r="K393" i="18"/>
  <c r="D388" i="9"/>
  <c r="F388" i="9" s="1"/>
  <c r="F393" i="18"/>
  <c r="M387" i="9"/>
  <c r="C394" i="18"/>
  <c r="E394" i="18" s="1"/>
  <c r="L394" i="18"/>
  <c r="N394" i="18" s="1"/>
  <c r="O389" i="9" s="1"/>
  <c r="M394" i="18"/>
  <c r="O394" i="18" s="1"/>
  <c r="G394" i="18"/>
  <c r="I394" i="18" s="1"/>
  <c r="I389" i="9" s="1"/>
  <c r="H394" i="18"/>
  <c r="J394" i="18" s="1"/>
  <c r="B394" i="18"/>
  <c r="D394" i="18" s="1"/>
  <c r="C389" i="9" s="1"/>
  <c r="K388" i="9"/>
  <c r="E85" i="9"/>
  <c r="G85" i="9" s="1"/>
  <c r="D100" i="9"/>
  <c r="F100" i="9" s="1"/>
  <c r="C86" i="9"/>
  <c r="B86" i="9" s="1"/>
  <c r="F92" i="18"/>
  <c r="G388" i="9" l="1"/>
  <c r="N388" i="9"/>
  <c r="H388" i="9"/>
  <c r="N389" i="9"/>
  <c r="B388" i="9"/>
  <c r="E389" i="9"/>
  <c r="M388" i="9"/>
  <c r="J389" i="9"/>
  <c r="L389" i="9" s="1"/>
  <c r="K394" i="18"/>
  <c r="P389" i="9"/>
  <c r="R389" i="9" s="1"/>
  <c r="P394" i="18"/>
  <c r="S388" i="9"/>
  <c r="Q389" i="9"/>
  <c r="C395" i="18"/>
  <c r="E395" i="18" s="1"/>
  <c r="L395" i="18"/>
  <c r="N395" i="18" s="1"/>
  <c r="O390" i="9" s="1"/>
  <c r="M395" i="18"/>
  <c r="O395" i="18" s="1"/>
  <c r="G395" i="18"/>
  <c r="I395" i="18" s="1"/>
  <c r="I390" i="9" s="1"/>
  <c r="H395" i="18"/>
  <c r="J395" i="18" s="1"/>
  <c r="B395" i="18"/>
  <c r="D395" i="18" s="1"/>
  <c r="C390" i="9" s="1"/>
  <c r="D389" i="9"/>
  <c r="F389" i="9" s="1"/>
  <c r="F394" i="18"/>
  <c r="K389" i="9"/>
  <c r="E86" i="9"/>
  <c r="G86" i="9" s="1"/>
  <c r="D101" i="9"/>
  <c r="F101" i="9" s="1"/>
  <c r="C87" i="9"/>
  <c r="B87" i="9" s="1"/>
  <c r="F93" i="18"/>
  <c r="B389" i="9" l="1"/>
  <c r="G389" i="9"/>
  <c r="H389" i="9"/>
  <c r="B390" i="9"/>
  <c r="N390" i="9"/>
  <c r="Q390" i="9"/>
  <c r="K390" i="9"/>
  <c r="M389" i="9"/>
  <c r="S389" i="9"/>
  <c r="F395" i="18"/>
  <c r="D390" i="9"/>
  <c r="F390" i="9" s="1"/>
  <c r="C396" i="18"/>
  <c r="E396" i="18" s="1"/>
  <c r="M396" i="18"/>
  <c r="O396" i="18" s="1"/>
  <c r="H396" i="18"/>
  <c r="J396" i="18" s="1"/>
  <c r="L396" i="18"/>
  <c r="N396" i="18" s="1"/>
  <c r="O391" i="9" s="1"/>
  <c r="B396" i="18"/>
  <c r="D396" i="18" s="1"/>
  <c r="C391" i="9" s="1"/>
  <c r="G396" i="18"/>
  <c r="I396" i="18" s="1"/>
  <c r="I391" i="9" s="1"/>
  <c r="J390" i="9"/>
  <c r="L390" i="9" s="1"/>
  <c r="K395" i="18"/>
  <c r="P390" i="9"/>
  <c r="R390" i="9" s="1"/>
  <c r="P395" i="18"/>
  <c r="E390" i="9"/>
  <c r="E87" i="9"/>
  <c r="G87" i="9" s="1"/>
  <c r="D102" i="9"/>
  <c r="F102" i="9" s="1"/>
  <c r="C88" i="9"/>
  <c r="B88" i="9" s="1"/>
  <c r="F94" i="18"/>
  <c r="H390" i="9" l="1"/>
  <c r="S390" i="9"/>
  <c r="Q391" i="9"/>
  <c r="M390" i="9"/>
  <c r="D391" i="9"/>
  <c r="F391" i="9" s="1"/>
  <c r="F396" i="18"/>
  <c r="C397" i="18"/>
  <c r="E397" i="18" s="1"/>
  <c r="L397" i="18"/>
  <c r="N397" i="18" s="1"/>
  <c r="O392" i="9" s="1"/>
  <c r="M397" i="18"/>
  <c r="O397" i="18" s="1"/>
  <c r="H397" i="18"/>
  <c r="J397" i="18" s="1"/>
  <c r="G397" i="18"/>
  <c r="I397" i="18" s="1"/>
  <c r="I392" i="9" s="1"/>
  <c r="B397" i="18"/>
  <c r="D397" i="18" s="1"/>
  <c r="C392" i="9" s="1"/>
  <c r="E391" i="9"/>
  <c r="G390" i="9"/>
  <c r="P396" i="18"/>
  <c r="P391" i="9"/>
  <c r="R391" i="9" s="1"/>
  <c r="S391" i="9" s="1"/>
  <c r="K391" i="9"/>
  <c r="J391" i="9"/>
  <c r="L391" i="9" s="1"/>
  <c r="K396" i="18"/>
  <c r="E88" i="9"/>
  <c r="G88" i="9" s="1"/>
  <c r="D103" i="9"/>
  <c r="F103" i="9" s="1"/>
  <c r="C89" i="9"/>
  <c r="B89" i="9" s="1"/>
  <c r="F95" i="18"/>
  <c r="N391" i="9" l="1"/>
  <c r="B391" i="9"/>
  <c r="H391" i="9"/>
  <c r="D392" i="9"/>
  <c r="F392" i="9" s="1"/>
  <c r="F397" i="18"/>
  <c r="C398" i="18"/>
  <c r="E398" i="18" s="1"/>
  <c r="L398" i="18"/>
  <c r="N398" i="18" s="1"/>
  <c r="O393" i="9" s="1"/>
  <c r="M398" i="18"/>
  <c r="O398" i="18" s="1"/>
  <c r="H398" i="18"/>
  <c r="J398" i="18" s="1"/>
  <c r="B398" i="18"/>
  <c r="D398" i="18" s="1"/>
  <c r="C393" i="9" s="1"/>
  <c r="G398" i="18"/>
  <c r="I398" i="18" s="1"/>
  <c r="I393" i="9" s="1"/>
  <c r="K392" i="9"/>
  <c r="Q392" i="9"/>
  <c r="J392" i="9"/>
  <c r="L392" i="9" s="1"/>
  <c r="K397" i="18"/>
  <c r="E392" i="9"/>
  <c r="M391" i="9"/>
  <c r="P392" i="9"/>
  <c r="R392" i="9" s="1"/>
  <c r="P397" i="18"/>
  <c r="G391" i="9"/>
  <c r="E89" i="9"/>
  <c r="G89" i="9" s="1"/>
  <c r="D104" i="9"/>
  <c r="F104" i="9" s="1"/>
  <c r="C90" i="9"/>
  <c r="B90" i="9" s="1"/>
  <c r="F96" i="18"/>
  <c r="B392" i="9" l="1"/>
  <c r="N392" i="9"/>
  <c r="H392" i="9"/>
  <c r="K393" i="9"/>
  <c r="S392" i="9"/>
  <c r="D393" i="9"/>
  <c r="F393" i="9" s="1"/>
  <c r="F398" i="18"/>
  <c r="C399" i="18"/>
  <c r="E399" i="18" s="1"/>
  <c r="L399" i="18"/>
  <c r="N399" i="18" s="1"/>
  <c r="O394" i="9" s="1"/>
  <c r="M399" i="18"/>
  <c r="O399" i="18" s="1"/>
  <c r="H399" i="18"/>
  <c r="J399" i="18" s="1"/>
  <c r="B399" i="18"/>
  <c r="D399" i="18" s="1"/>
  <c r="C394" i="9" s="1"/>
  <c r="G399" i="18"/>
  <c r="I399" i="18" s="1"/>
  <c r="I394" i="9" s="1"/>
  <c r="E393" i="9"/>
  <c r="M392" i="9"/>
  <c r="K398" i="18"/>
  <c r="J393" i="9"/>
  <c r="L393" i="9" s="1"/>
  <c r="Q393" i="9"/>
  <c r="P393" i="9"/>
  <c r="R393" i="9" s="1"/>
  <c r="P398" i="18"/>
  <c r="G392" i="9"/>
  <c r="E90" i="9"/>
  <c r="G90" i="9" s="1"/>
  <c r="D105" i="9"/>
  <c r="F105" i="9" s="1"/>
  <c r="C91" i="9"/>
  <c r="B91" i="9" s="1"/>
  <c r="F97" i="18"/>
  <c r="N393" i="9" l="1"/>
  <c r="B393" i="9"/>
  <c r="H393" i="9"/>
  <c r="M393" i="9"/>
  <c r="Q394" i="9"/>
  <c r="C400" i="18"/>
  <c r="E400" i="18" s="1"/>
  <c r="M400" i="18"/>
  <c r="O400" i="18" s="1"/>
  <c r="L400" i="18"/>
  <c r="N400" i="18" s="1"/>
  <c r="O395" i="9" s="1"/>
  <c r="H400" i="18"/>
  <c r="J400" i="18" s="1"/>
  <c r="G400" i="18"/>
  <c r="I400" i="18" s="1"/>
  <c r="I395" i="9" s="1"/>
  <c r="B400" i="18"/>
  <c r="D400" i="18" s="1"/>
  <c r="C395" i="9" s="1"/>
  <c r="F399" i="18"/>
  <c r="D394" i="9"/>
  <c r="F394" i="9" s="1"/>
  <c r="K394" i="9"/>
  <c r="J394" i="9"/>
  <c r="L394" i="9" s="1"/>
  <c r="K399" i="18"/>
  <c r="P399" i="18"/>
  <c r="P394" i="9"/>
  <c r="R394" i="9" s="1"/>
  <c r="G393" i="9"/>
  <c r="S393" i="9"/>
  <c r="E394" i="9"/>
  <c r="E91" i="9"/>
  <c r="G91" i="9" s="1"/>
  <c r="D106" i="9"/>
  <c r="F106" i="9" s="1"/>
  <c r="C92" i="9"/>
  <c r="B92" i="9" s="1"/>
  <c r="F98" i="18"/>
  <c r="N394" i="9" l="1"/>
  <c r="S394" i="9"/>
  <c r="B394" i="9"/>
  <c r="H394" i="9"/>
  <c r="E395" i="9"/>
  <c r="G394" i="9"/>
  <c r="J395" i="9"/>
  <c r="L395" i="9" s="1"/>
  <c r="K400" i="18"/>
  <c r="P400" i="18"/>
  <c r="P395" i="9"/>
  <c r="R395" i="9" s="1"/>
  <c r="Q395" i="9"/>
  <c r="D395" i="9"/>
  <c r="F395" i="9" s="1"/>
  <c r="F400" i="18"/>
  <c r="M394" i="9"/>
  <c r="C401" i="18"/>
  <c r="E401" i="18" s="1"/>
  <c r="L401" i="18"/>
  <c r="N401" i="18" s="1"/>
  <c r="O396" i="9" s="1"/>
  <c r="M401" i="18"/>
  <c r="O401" i="18" s="1"/>
  <c r="H401" i="18"/>
  <c r="J401" i="18" s="1"/>
  <c r="G401" i="18"/>
  <c r="I401" i="18" s="1"/>
  <c r="I396" i="9" s="1"/>
  <c r="B401" i="18"/>
  <c r="D401" i="18" s="1"/>
  <c r="C396" i="9" s="1"/>
  <c r="K395" i="9"/>
  <c r="E92" i="9"/>
  <c r="G92" i="9" s="1"/>
  <c r="D107" i="9"/>
  <c r="F107" i="9" s="1"/>
  <c r="C93" i="9"/>
  <c r="B93" i="9" s="1"/>
  <c r="F99" i="18"/>
  <c r="G395" i="9" l="1"/>
  <c r="N395" i="9"/>
  <c r="H395" i="9"/>
  <c r="B395" i="9"/>
  <c r="K396" i="9"/>
  <c r="C402" i="18"/>
  <c r="E402" i="18" s="1"/>
  <c r="L402" i="18"/>
  <c r="N402" i="18" s="1"/>
  <c r="O397" i="9" s="1"/>
  <c r="M402" i="18"/>
  <c r="O402" i="18" s="1"/>
  <c r="H402" i="18"/>
  <c r="J402" i="18" s="1"/>
  <c r="G402" i="18"/>
  <c r="I402" i="18" s="1"/>
  <c r="I397" i="9" s="1"/>
  <c r="B402" i="18"/>
  <c r="D402" i="18" s="1"/>
  <c r="C397" i="9" s="1"/>
  <c r="S395" i="9"/>
  <c r="E396" i="9"/>
  <c r="J396" i="9"/>
  <c r="L396" i="9" s="1"/>
  <c r="K401" i="18"/>
  <c r="P396" i="9"/>
  <c r="R396" i="9" s="1"/>
  <c r="P401" i="18"/>
  <c r="M395" i="9"/>
  <c r="D396" i="9"/>
  <c r="F396" i="9" s="1"/>
  <c r="F401" i="18"/>
  <c r="Q396" i="9"/>
  <c r="E93" i="9"/>
  <c r="G93" i="9" s="1"/>
  <c r="D108" i="9"/>
  <c r="F108" i="9" s="1"/>
  <c r="C94" i="9"/>
  <c r="B94" i="9" s="1"/>
  <c r="F100" i="18"/>
  <c r="N396" i="9" l="1"/>
  <c r="B396" i="9"/>
  <c r="M396" i="9"/>
  <c r="H396" i="9"/>
  <c r="K397" i="9"/>
  <c r="S396" i="9"/>
  <c r="K402" i="18"/>
  <c r="J397" i="9"/>
  <c r="L397" i="9" s="1"/>
  <c r="P397" i="9"/>
  <c r="R397" i="9" s="1"/>
  <c r="P402" i="18"/>
  <c r="F402" i="18"/>
  <c r="D397" i="9"/>
  <c r="F397" i="9" s="1"/>
  <c r="C403" i="18"/>
  <c r="E403" i="18" s="1"/>
  <c r="L403" i="18"/>
  <c r="N403" i="18" s="1"/>
  <c r="O398" i="9" s="1"/>
  <c r="M403" i="18"/>
  <c r="O403" i="18" s="1"/>
  <c r="H403" i="18"/>
  <c r="J403" i="18" s="1"/>
  <c r="G403" i="18"/>
  <c r="I403" i="18" s="1"/>
  <c r="I398" i="9" s="1"/>
  <c r="B403" i="18"/>
  <c r="D403" i="18" s="1"/>
  <c r="C398" i="9" s="1"/>
  <c r="G396" i="9"/>
  <c r="Q397" i="9"/>
  <c r="E397" i="9"/>
  <c r="E94" i="9"/>
  <c r="G94" i="9" s="1"/>
  <c r="D109" i="9"/>
  <c r="F109" i="9" s="1"/>
  <c r="C95" i="9"/>
  <c r="B95" i="9" s="1"/>
  <c r="F101" i="18"/>
  <c r="B397" i="9" l="1"/>
  <c r="M397" i="9"/>
  <c r="H397" i="9"/>
  <c r="N397" i="9"/>
  <c r="Q398" i="9"/>
  <c r="K398" i="9"/>
  <c r="P398" i="9"/>
  <c r="R398" i="9" s="1"/>
  <c r="P403" i="18"/>
  <c r="D398" i="9"/>
  <c r="F398" i="9" s="1"/>
  <c r="F403" i="18"/>
  <c r="S397" i="9"/>
  <c r="C404" i="18"/>
  <c r="E404" i="18" s="1"/>
  <c r="L404" i="18"/>
  <c r="N404" i="18" s="1"/>
  <c r="O399" i="9" s="1"/>
  <c r="M404" i="18"/>
  <c r="O404" i="18" s="1"/>
  <c r="H404" i="18"/>
  <c r="J404" i="18" s="1"/>
  <c r="G404" i="18"/>
  <c r="I404" i="18" s="1"/>
  <c r="I399" i="9" s="1"/>
  <c r="B404" i="18"/>
  <c r="D404" i="18" s="1"/>
  <c r="C399" i="9" s="1"/>
  <c r="E398" i="9"/>
  <c r="K403" i="18"/>
  <c r="J398" i="9"/>
  <c r="L398" i="9" s="1"/>
  <c r="G397" i="9"/>
  <c r="E95" i="9"/>
  <c r="G95" i="9" s="1"/>
  <c r="D110" i="9"/>
  <c r="F110" i="9" s="1"/>
  <c r="C96" i="9"/>
  <c r="B96" i="9" s="1"/>
  <c r="F102" i="18"/>
  <c r="N398" i="9" l="1"/>
  <c r="M398" i="9"/>
  <c r="N399" i="9"/>
  <c r="H398" i="9"/>
  <c r="B398" i="9"/>
  <c r="S398" i="9"/>
  <c r="Q399" i="9"/>
  <c r="E399" i="9"/>
  <c r="P399" i="9"/>
  <c r="R399" i="9" s="1"/>
  <c r="P404" i="18"/>
  <c r="G398" i="9"/>
  <c r="K404" i="18"/>
  <c r="J399" i="9"/>
  <c r="L399" i="9" s="1"/>
  <c r="K399" i="9"/>
  <c r="D399" i="9"/>
  <c r="F399" i="9" s="1"/>
  <c r="F404" i="18"/>
  <c r="C405" i="18"/>
  <c r="E405" i="18" s="1"/>
  <c r="L405" i="18"/>
  <c r="N405" i="18" s="1"/>
  <c r="O400" i="9" s="1"/>
  <c r="M405" i="18"/>
  <c r="O405" i="18" s="1"/>
  <c r="H405" i="18"/>
  <c r="J405" i="18" s="1"/>
  <c r="G405" i="18"/>
  <c r="I405" i="18" s="1"/>
  <c r="I400" i="9" s="1"/>
  <c r="B405" i="18"/>
  <c r="D405" i="18" s="1"/>
  <c r="C400" i="9" s="1"/>
  <c r="E96" i="9"/>
  <c r="G96" i="9" s="1"/>
  <c r="D111" i="9"/>
  <c r="F111" i="9" s="1"/>
  <c r="C97" i="9"/>
  <c r="B97" i="9" s="1"/>
  <c r="F103" i="18"/>
  <c r="H399" i="9" l="1"/>
  <c r="G399" i="9"/>
  <c r="S399" i="9"/>
  <c r="B399" i="9"/>
  <c r="Q400" i="9"/>
  <c r="M399" i="9"/>
  <c r="C406" i="18"/>
  <c r="E406" i="18" s="1"/>
  <c r="L406" i="18"/>
  <c r="N406" i="18" s="1"/>
  <c r="O401" i="9" s="1"/>
  <c r="M406" i="18"/>
  <c r="O406" i="18" s="1"/>
  <c r="G406" i="18"/>
  <c r="I406" i="18" s="1"/>
  <c r="I401" i="9" s="1"/>
  <c r="H406" i="18"/>
  <c r="J406" i="18" s="1"/>
  <c r="B406" i="18"/>
  <c r="D406" i="18" s="1"/>
  <c r="C401" i="9" s="1"/>
  <c r="K405" i="18"/>
  <c r="J400" i="9"/>
  <c r="L400" i="9" s="1"/>
  <c r="P400" i="9"/>
  <c r="R400" i="9" s="1"/>
  <c r="P405" i="18"/>
  <c r="E400" i="9"/>
  <c r="D400" i="9"/>
  <c r="F400" i="9" s="1"/>
  <c r="F405" i="18"/>
  <c r="K400" i="9"/>
  <c r="E97" i="9"/>
  <c r="G97" i="9" s="1"/>
  <c r="D112" i="9"/>
  <c r="F112" i="9" s="1"/>
  <c r="C98" i="9"/>
  <c r="B98" i="9" s="1"/>
  <c r="F104" i="18"/>
  <c r="H400" i="9" l="1"/>
  <c r="N400" i="9"/>
  <c r="B400" i="9"/>
  <c r="S400" i="9"/>
  <c r="K401" i="9"/>
  <c r="M400" i="9"/>
  <c r="G400" i="9"/>
  <c r="F406" i="18"/>
  <c r="D401" i="9"/>
  <c r="F401" i="9" s="1"/>
  <c r="C407" i="18"/>
  <c r="E407" i="18" s="1"/>
  <c r="L407" i="18"/>
  <c r="N407" i="18" s="1"/>
  <c r="O402" i="9" s="1"/>
  <c r="M407" i="18"/>
  <c r="O407" i="18" s="1"/>
  <c r="G407" i="18"/>
  <c r="I407" i="18" s="1"/>
  <c r="I402" i="9" s="1"/>
  <c r="H407" i="18"/>
  <c r="J407" i="18" s="1"/>
  <c r="B407" i="18"/>
  <c r="D407" i="18" s="1"/>
  <c r="C402" i="9" s="1"/>
  <c r="P401" i="9"/>
  <c r="R401" i="9" s="1"/>
  <c r="P406" i="18"/>
  <c r="J401" i="9"/>
  <c r="L401" i="9" s="1"/>
  <c r="K406" i="18"/>
  <c r="E401" i="9"/>
  <c r="Q401" i="9"/>
  <c r="E98" i="9"/>
  <c r="G98" i="9" s="1"/>
  <c r="D113" i="9"/>
  <c r="F113" i="9" s="1"/>
  <c r="C99" i="9"/>
  <c r="B99" i="9" s="1"/>
  <c r="F105" i="18"/>
  <c r="H401" i="9" l="1"/>
  <c r="N401" i="9"/>
  <c r="B401" i="9"/>
  <c r="M401" i="9"/>
  <c r="K402" i="9"/>
  <c r="S401" i="9"/>
  <c r="C408" i="18"/>
  <c r="E408" i="18" s="1"/>
  <c r="L408" i="18"/>
  <c r="N408" i="18" s="1"/>
  <c r="O403" i="9" s="1"/>
  <c r="M408" i="18"/>
  <c r="O408" i="18" s="1"/>
  <c r="H408" i="18"/>
  <c r="J408" i="18" s="1"/>
  <c r="B408" i="18"/>
  <c r="D408" i="18" s="1"/>
  <c r="C403" i="9" s="1"/>
  <c r="G408" i="18"/>
  <c r="I408" i="18" s="1"/>
  <c r="I403" i="9" s="1"/>
  <c r="D402" i="9"/>
  <c r="F402" i="9" s="1"/>
  <c r="F407" i="18"/>
  <c r="K407" i="18"/>
  <c r="J402" i="9"/>
  <c r="L402" i="9" s="1"/>
  <c r="E402" i="9"/>
  <c r="G401" i="9"/>
  <c r="P402" i="9"/>
  <c r="R402" i="9" s="1"/>
  <c r="P407" i="18"/>
  <c r="Q402" i="9"/>
  <c r="E99" i="9"/>
  <c r="G99" i="9" s="1"/>
  <c r="D114" i="9"/>
  <c r="F114" i="9" s="1"/>
  <c r="C100" i="9"/>
  <c r="B100" i="9" s="1"/>
  <c r="F106" i="18"/>
  <c r="B402" i="9" l="1"/>
  <c r="H402" i="9"/>
  <c r="M402" i="9"/>
  <c r="N402" i="9"/>
  <c r="S402" i="9"/>
  <c r="G402" i="9"/>
  <c r="P403" i="9"/>
  <c r="R403" i="9" s="1"/>
  <c r="P408" i="18"/>
  <c r="F408" i="18"/>
  <c r="D403" i="9"/>
  <c r="F403" i="9" s="1"/>
  <c r="K408" i="18"/>
  <c r="J403" i="9"/>
  <c r="L403" i="9" s="1"/>
  <c r="C409" i="18"/>
  <c r="E409" i="18" s="1"/>
  <c r="L409" i="18"/>
  <c r="N409" i="18" s="1"/>
  <c r="O404" i="9" s="1"/>
  <c r="M409" i="18"/>
  <c r="O409" i="18" s="1"/>
  <c r="H409" i="18"/>
  <c r="J409" i="18" s="1"/>
  <c r="G409" i="18"/>
  <c r="I409" i="18" s="1"/>
  <c r="I404" i="9" s="1"/>
  <c r="B409" i="18"/>
  <c r="D409" i="18" s="1"/>
  <c r="C404" i="9" s="1"/>
  <c r="K403" i="9"/>
  <c r="Q403" i="9"/>
  <c r="E403" i="9"/>
  <c r="E100" i="9"/>
  <c r="G100" i="9" s="1"/>
  <c r="D115" i="9"/>
  <c r="F115" i="9" s="1"/>
  <c r="C101" i="9"/>
  <c r="B101" i="9" s="1"/>
  <c r="F107" i="18"/>
  <c r="N403" i="9" l="1"/>
  <c r="H403" i="9"/>
  <c r="B403" i="9"/>
  <c r="E404" i="9"/>
  <c r="G403" i="9"/>
  <c r="F409" i="18"/>
  <c r="D404" i="9"/>
  <c r="F404" i="9" s="1"/>
  <c r="C410" i="18"/>
  <c r="E410" i="18" s="1"/>
  <c r="L410" i="18"/>
  <c r="N410" i="18" s="1"/>
  <c r="O405" i="9" s="1"/>
  <c r="M410" i="18"/>
  <c r="O410" i="18" s="1"/>
  <c r="G410" i="18"/>
  <c r="I410" i="18" s="1"/>
  <c r="I405" i="9" s="1"/>
  <c r="H410" i="18"/>
  <c r="J410" i="18" s="1"/>
  <c r="B410" i="18"/>
  <c r="D410" i="18" s="1"/>
  <c r="C405" i="9" s="1"/>
  <c r="Q404" i="9"/>
  <c r="K404" i="9"/>
  <c r="P404" i="9"/>
  <c r="R404" i="9" s="1"/>
  <c r="P409" i="18"/>
  <c r="J404" i="9"/>
  <c r="L404" i="9" s="1"/>
  <c r="K409" i="18"/>
  <c r="M403" i="9"/>
  <c r="S403" i="9"/>
  <c r="E101" i="9"/>
  <c r="G101" i="9" s="1"/>
  <c r="D116" i="9"/>
  <c r="F116" i="9" s="1"/>
  <c r="C102" i="9"/>
  <c r="B102" i="9" s="1"/>
  <c r="F108" i="18"/>
  <c r="N404" i="9" l="1"/>
  <c r="H404" i="9"/>
  <c r="B405" i="9"/>
  <c r="G404" i="9"/>
  <c r="B404" i="9"/>
  <c r="E405" i="9"/>
  <c r="S404" i="9"/>
  <c r="M404" i="9"/>
  <c r="F410" i="18"/>
  <c r="D405" i="9"/>
  <c r="F405" i="9" s="1"/>
  <c r="J405" i="9"/>
  <c r="L405" i="9" s="1"/>
  <c r="K410" i="18"/>
  <c r="K405" i="9"/>
  <c r="P405" i="9"/>
  <c r="R405" i="9" s="1"/>
  <c r="P410" i="18"/>
  <c r="C411" i="18"/>
  <c r="E411" i="18" s="1"/>
  <c r="M411" i="18"/>
  <c r="O411" i="18" s="1"/>
  <c r="L411" i="18"/>
  <c r="N411" i="18" s="1"/>
  <c r="O406" i="9" s="1"/>
  <c r="H411" i="18"/>
  <c r="J411" i="18" s="1"/>
  <c r="G411" i="18"/>
  <c r="I411" i="18" s="1"/>
  <c r="I406" i="9" s="1"/>
  <c r="B411" i="18"/>
  <c r="D411" i="18" s="1"/>
  <c r="C406" i="9" s="1"/>
  <c r="Q405" i="9"/>
  <c r="E102" i="9"/>
  <c r="G102" i="9" s="1"/>
  <c r="D117" i="9"/>
  <c r="F117" i="9" s="1"/>
  <c r="C103" i="9"/>
  <c r="B103" i="9" s="1"/>
  <c r="F109" i="18"/>
  <c r="G405" i="9" l="1"/>
  <c r="H405" i="9"/>
  <c r="N405" i="9"/>
  <c r="Q406" i="9"/>
  <c r="E406" i="9"/>
  <c r="K406" i="9"/>
  <c r="M405" i="9"/>
  <c r="P411" i="18"/>
  <c r="P406" i="9"/>
  <c r="R406" i="9" s="1"/>
  <c r="C412" i="18"/>
  <c r="E412" i="18" s="1"/>
  <c r="L412" i="18"/>
  <c r="N412" i="18" s="1"/>
  <c r="O407" i="9" s="1"/>
  <c r="M412" i="18"/>
  <c r="O412" i="18" s="1"/>
  <c r="H412" i="18"/>
  <c r="J412" i="18" s="1"/>
  <c r="G412" i="18"/>
  <c r="I412" i="18" s="1"/>
  <c r="I407" i="9" s="1"/>
  <c r="B412" i="18"/>
  <c r="D412" i="18" s="1"/>
  <c r="C407" i="9" s="1"/>
  <c r="J406" i="9"/>
  <c r="L406" i="9" s="1"/>
  <c r="K411" i="18"/>
  <c r="S405" i="9"/>
  <c r="D406" i="9"/>
  <c r="F406" i="9" s="1"/>
  <c r="F411" i="18"/>
  <c r="E103" i="9"/>
  <c r="G103" i="9" s="1"/>
  <c r="D118" i="9"/>
  <c r="F118" i="9" s="1"/>
  <c r="C104" i="9"/>
  <c r="B104" i="9" s="1"/>
  <c r="F110" i="18"/>
  <c r="S406" i="9" l="1"/>
  <c r="N406" i="9"/>
  <c r="H406" i="9"/>
  <c r="G406" i="9"/>
  <c r="B407" i="9"/>
  <c r="B406" i="9"/>
  <c r="H407" i="9"/>
  <c r="M406" i="9"/>
  <c r="K407" i="9"/>
  <c r="Q407" i="9"/>
  <c r="C413" i="18"/>
  <c r="E413" i="18" s="1"/>
  <c r="L413" i="18"/>
  <c r="N413" i="18" s="1"/>
  <c r="O408" i="9" s="1"/>
  <c r="M413" i="18"/>
  <c r="O413" i="18" s="1"/>
  <c r="H413" i="18"/>
  <c r="J413" i="18" s="1"/>
  <c r="G413" i="18"/>
  <c r="I413" i="18" s="1"/>
  <c r="I408" i="9" s="1"/>
  <c r="B413" i="18"/>
  <c r="D413" i="18" s="1"/>
  <c r="C408" i="9" s="1"/>
  <c r="F412" i="18"/>
  <c r="D407" i="9"/>
  <c r="F407" i="9" s="1"/>
  <c r="E407" i="9"/>
  <c r="J407" i="9"/>
  <c r="L407" i="9" s="1"/>
  <c r="M407" i="9" s="1"/>
  <c r="K412" i="18"/>
  <c r="P412" i="18"/>
  <c r="P407" i="9"/>
  <c r="R407" i="9" s="1"/>
  <c r="E104" i="9"/>
  <c r="G104" i="9" s="1"/>
  <c r="D119" i="9"/>
  <c r="F119" i="9" s="1"/>
  <c r="C105" i="9"/>
  <c r="B105" i="9" s="1"/>
  <c r="F111" i="18"/>
  <c r="N407" i="9" l="1"/>
  <c r="S407" i="9"/>
  <c r="C414" i="18"/>
  <c r="E414" i="18" s="1"/>
  <c r="M414" i="18"/>
  <c r="O414" i="18" s="1"/>
  <c r="L414" i="18"/>
  <c r="N414" i="18" s="1"/>
  <c r="O409" i="9" s="1"/>
  <c r="H414" i="18"/>
  <c r="J414" i="18" s="1"/>
  <c r="B414" i="18"/>
  <c r="D414" i="18" s="1"/>
  <c r="C409" i="9" s="1"/>
  <c r="G414" i="18"/>
  <c r="I414" i="18" s="1"/>
  <c r="I409" i="9" s="1"/>
  <c r="F413" i="18"/>
  <c r="D408" i="9"/>
  <c r="F408" i="9" s="1"/>
  <c r="E408" i="9"/>
  <c r="J408" i="9"/>
  <c r="L408" i="9" s="1"/>
  <c r="K413" i="18"/>
  <c r="G407" i="9"/>
  <c r="K408" i="9"/>
  <c r="P408" i="9"/>
  <c r="R408" i="9" s="1"/>
  <c r="P413" i="18"/>
  <c r="Q408" i="9"/>
  <c r="E105" i="9"/>
  <c r="G105" i="9" s="1"/>
  <c r="D120" i="9"/>
  <c r="F120" i="9" s="1"/>
  <c r="C106" i="9"/>
  <c r="B106" i="9" s="1"/>
  <c r="F112" i="18"/>
  <c r="B408" i="9" l="1"/>
  <c r="N408" i="9"/>
  <c r="H408" i="9"/>
  <c r="K409" i="9"/>
  <c r="G408" i="9"/>
  <c r="S408" i="9"/>
  <c r="D409" i="9"/>
  <c r="F409" i="9" s="1"/>
  <c r="F414" i="18"/>
  <c r="C415" i="18"/>
  <c r="E415" i="18" s="1"/>
  <c r="L415" i="18"/>
  <c r="N415" i="18" s="1"/>
  <c r="O410" i="9" s="1"/>
  <c r="M415" i="18"/>
  <c r="O415" i="18" s="1"/>
  <c r="H415" i="18"/>
  <c r="J415" i="18" s="1"/>
  <c r="G415" i="18"/>
  <c r="I415" i="18" s="1"/>
  <c r="I410" i="9" s="1"/>
  <c r="B415" i="18"/>
  <c r="D415" i="18" s="1"/>
  <c r="C410" i="9" s="1"/>
  <c r="P414" i="18"/>
  <c r="P409" i="9"/>
  <c r="R409" i="9" s="1"/>
  <c r="E409" i="9"/>
  <c r="M408" i="9"/>
  <c r="K414" i="18"/>
  <c r="J409" i="9"/>
  <c r="L409" i="9" s="1"/>
  <c r="M409" i="9" s="1"/>
  <c r="Q409" i="9"/>
  <c r="E106" i="9"/>
  <c r="G106" i="9" s="1"/>
  <c r="D121" i="9"/>
  <c r="F121" i="9" s="1"/>
  <c r="C107" i="9"/>
  <c r="B107" i="9" s="1"/>
  <c r="F113" i="18"/>
  <c r="B409" i="9" l="1"/>
  <c r="H409" i="9"/>
  <c r="N409" i="9"/>
  <c r="C416" i="18"/>
  <c r="E416" i="18" s="1"/>
  <c r="L416" i="18"/>
  <c r="N416" i="18" s="1"/>
  <c r="O411" i="9" s="1"/>
  <c r="M416" i="18"/>
  <c r="O416" i="18" s="1"/>
  <c r="H416" i="18"/>
  <c r="J416" i="18" s="1"/>
  <c r="B416" i="18"/>
  <c r="D416" i="18" s="1"/>
  <c r="C411" i="9" s="1"/>
  <c r="G416" i="18"/>
  <c r="I416" i="18" s="1"/>
  <c r="I411" i="9" s="1"/>
  <c r="K410" i="9"/>
  <c r="J410" i="9"/>
  <c r="L410" i="9" s="1"/>
  <c r="K415" i="18"/>
  <c r="F415" i="18"/>
  <c r="D410" i="9"/>
  <c r="F410" i="9" s="1"/>
  <c r="P415" i="18"/>
  <c r="P410" i="9"/>
  <c r="R410" i="9" s="1"/>
  <c r="G409" i="9"/>
  <c r="E410" i="9"/>
  <c r="S409" i="9"/>
  <c r="Q410" i="9"/>
  <c r="E107" i="9"/>
  <c r="G107" i="9" s="1"/>
  <c r="D122" i="9"/>
  <c r="F122" i="9" s="1"/>
  <c r="C108" i="9"/>
  <c r="B108" i="9" s="1"/>
  <c r="F114" i="18"/>
  <c r="H410" i="9" l="1"/>
  <c r="B410" i="9"/>
  <c r="N410" i="9"/>
  <c r="K411" i="9"/>
  <c r="S410" i="9"/>
  <c r="M410" i="9"/>
  <c r="P411" i="9"/>
  <c r="R411" i="9" s="1"/>
  <c r="P416" i="18"/>
  <c r="K416" i="18"/>
  <c r="J411" i="9"/>
  <c r="L411" i="9" s="1"/>
  <c r="D411" i="9"/>
  <c r="F411" i="9" s="1"/>
  <c r="F416" i="18"/>
  <c r="G410" i="9"/>
  <c r="C417" i="18"/>
  <c r="E417" i="18" s="1"/>
  <c r="L417" i="18"/>
  <c r="N417" i="18" s="1"/>
  <c r="O412" i="9" s="1"/>
  <c r="M417" i="18"/>
  <c r="O417" i="18" s="1"/>
  <c r="H417" i="18"/>
  <c r="J417" i="18" s="1"/>
  <c r="G417" i="18"/>
  <c r="I417" i="18" s="1"/>
  <c r="I412" i="9" s="1"/>
  <c r="B417" i="18"/>
  <c r="D417" i="18" s="1"/>
  <c r="C412" i="9" s="1"/>
  <c r="Q411" i="9"/>
  <c r="E411" i="9"/>
  <c r="E108" i="9"/>
  <c r="G108" i="9" s="1"/>
  <c r="D123" i="9"/>
  <c r="F123" i="9" s="1"/>
  <c r="C109" i="9"/>
  <c r="B109" i="9" s="1"/>
  <c r="F115" i="18"/>
  <c r="B411" i="9" l="1"/>
  <c r="H411" i="9"/>
  <c r="N411" i="9"/>
  <c r="M411" i="9"/>
  <c r="Q412" i="9"/>
  <c r="G411" i="9"/>
  <c r="F417" i="18"/>
  <c r="D412" i="9"/>
  <c r="F412" i="9" s="1"/>
  <c r="C418" i="18"/>
  <c r="E418" i="18" s="1"/>
  <c r="M418" i="18"/>
  <c r="O418" i="18" s="1"/>
  <c r="L418" i="18"/>
  <c r="N418" i="18" s="1"/>
  <c r="O413" i="9" s="1"/>
  <c r="G418" i="18"/>
  <c r="I418" i="18" s="1"/>
  <c r="I413" i="9" s="1"/>
  <c r="H418" i="18"/>
  <c r="J418" i="18" s="1"/>
  <c r="B418" i="18"/>
  <c r="D418" i="18" s="1"/>
  <c r="C413" i="9" s="1"/>
  <c r="K412" i="9"/>
  <c r="J412" i="9"/>
  <c r="L412" i="9" s="1"/>
  <c r="K417" i="18"/>
  <c r="E412" i="9"/>
  <c r="P412" i="9"/>
  <c r="R412" i="9" s="1"/>
  <c r="P417" i="18"/>
  <c r="S411" i="9"/>
  <c r="E109" i="9"/>
  <c r="G109" i="9" s="1"/>
  <c r="D124" i="9"/>
  <c r="F124" i="9" s="1"/>
  <c r="C110" i="9"/>
  <c r="B110" i="9" s="1"/>
  <c r="F116" i="18"/>
  <c r="B412" i="9" l="1"/>
  <c r="S412" i="9"/>
  <c r="N412" i="9"/>
  <c r="H412" i="9"/>
  <c r="K413" i="9"/>
  <c r="M412" i="9"/>
  <c r="C419" i="18"/>
  <c r="E419" i="18" s="1"/>
  <c r="L419" i="18"/>
  <c r="N419" i="18" s="1"/>
  <c r="O414" i="9" s="1"/>
  <c r="M419" i="18"/>
  <c r="O419" i="18" s="1"/>
  <c r="G419" i="18"/>
  <c r="I419" i="18" s="1"/>
  <c r="I414" i="9" s="1"/>
  <c r="H419" i="18"/>
  <c r="J419" i="18" s="1"/>
  <c r="B419" i="18"/>
  <c r="D419" i="18" s="1"/>
  <c r="C414" i="9" s="1"/>
  <c r="J413" i="9"/>
  <c r="L413" i="9" s="1"/>
  <c r="M413" i="9" s="1"/>
  <c r="K418" i="18"/>
  <c r="E413" i="9"/>
  <c r="G412" i="9"/>
  <c r="D413" i="9"/>
  <c r="F413" i="9" s="1"/>
  <c r="F418" i="18"/>
  <c r="Q413" i="9"/>
  <c r="P413" i="9"/>
  <c r="R413" i="9" s="1"/>
  <c r="S413" i="9" s="1"/>
  <c r="P418" i="18"/>
  <c r="E110" i="9"/>
  <c r="G110" i="9" s="1"/>
  <c r="D125" i="9"/>
  <c r="F125" i="9" s="1"/>
  <c r="C111" i="9"/>
  <c r="B111" i="9" s="1"/>
  <c r="F117" i="18"/>
  <c r="H413" i="9" l="1"/>
  <c r="B413" i="9"/>
  <c r="N413" i="9"/>
  <c r="P419" i="18"/>
  <c r="P414" i="9"/>
  <c r="R414" i="9" s="1"/>
  <c r="F419" i="18"/>
  <c r="D414" i="9"/>
  <c r="F414" i="9" s="1"/>
  <c r="Q414" i="9"/>
  <c r="C420" i="18"/>
  <c r="E420" i="18" s="1"/>
  <c r="L420" i="18"/>
  <c r="N420" i="18" s="1"/>
  <c r="O415" i="9" s="1"/>
  <c r="M420" i="18"/>
  <c r="O420" i="18" s="1"/>
  <c r="H420" i="18"/>
  <c r="J420" i="18" s="1"/>
  <c r="G420" i="18"/>
  <c r="I420" i="18" s="1"/>
  <c r="I415" i="9" s="1"/>
  <c r="B420" i="18"/>
  <c r="D420" i="18" s="1"/>
  <c r="C415" i="9" s="1"/>
  <c r="K414" i="9"/>
  <c r="G413" i="9"/>
  <c r="J414" i="9"/>
  <c r="L414" i="9" s="1"/>
  <c r="K419" i="18"/>
  <c r="E414" i="9"/>
  <c r="E111" i="9"/>
  <c r="G111" i="9" s="1"/>
  <c r="D126" i="9"/>
  <c r="F126" i="9" s="1"/>
  <c r="C112" i="9"/>
  <c r="B112" i="9" s="1"/>
  <c r="F118" i="18"/>
  <c r="N414" i="9" l="1"/>
  <c r="H414" i="9"/>
  <c r="B414" i="9"/>
  <c r="K415" i="9"/>
  <c r="S414" i="9"/>
  <c r="G414" i="9"/>
  <c r="F420" i="18"/>
  <c r="D415" i="9"/>
  <c r="F415" i="9" s="1"/>
  <c r="P415" i="9"/>
  <c r="R415" i="9" s="1"/>
  <c r="P420" i="18"/>
  <c r="C421" i="18"/>
  <c r="E421" i="18" s="1"/>
  <c r="L421" i="18"/>
  <c r="N421" i="18" s="1"/>
  <c r="O416" i="9" s="1"/>
  <c r="M421" i="18"/>
  <c r="O421" i="18" s="1"/>
  <c r="H421" i="18"/>
  <c r="J421" i="18" s="1"/>
  <c r="G421" i="18"/>
  <c r="I421" i="18" s="1"/>
  <c r="I416" i="9" s="1"/>
  <c r="B421" i="18"/>
  <c r="D421" i="18" s="1"/>
  <c r="C416" i="9" s="1"/>
  <c r="Q415" i="9"/>
  <c r="E415" i="9"/>
  <c r="M414" i="9"/>
  <c r="J415" i="9"/>
  <c r="L415" i="9" s="1"/>
  <c r="K420" i="18"/>
  <c r="E112" i="9"/>
  <c r="G112" i="9" s="1"/>
  <c r="D127" i="9"/>
  <c r="F127" i="9" s="1"/>
  <c r="C113" i="9"/>
  <c r="B113" i="9" s="1"/>
  <c r="F119" i="18"/>
  <c r="B415" i="9" l="1"/>
  <c r="N415" i="9"/>
  <c r="H415" i="9"/>
  <c r="M415" i="9"/>
  <c r="K416" i="9"/>
  <c r="S415" i="9"/>
  <c r="J416" i="9"/>
  <c r="L416" i="9" s="1"/>
  <c r="K421" i="18"/>
  <c r="G415" i="9"/>
  <c r="P416" i="9"/>
  <c r="R416" i="9" s="1"/>
  <c r="P421" i="18"/>
  <c r="D416" i="9"/>
  <c r="F416" i="9" s="1"/>
  <c r="F421" i="18"/>
  <c r="C422" i="18"/>
  <c r="E422" i="18" s="1"/>
  <c r="L422" i="18"/>
  <c r="N422" i="18" s="1"/>
  <c r="O417" i="9" s="1"/>
  <c r="M422" i="18"/>
  <c r="O422" i="18" s="1"/>
  <c r="G422" i="18"/>
  <c r="I422" i="18" s="1"/>
  <c r="I417" i="9" s="1"/>
  <c r="H422" i="18"/>
  <c r="J422" i="18" s="1"/>
  <c r="B422" i="18"/>
  <c r="D422" i="18" s="1"/>
  <c r="C417" i="9" s="1"/>
  <c r="E416" i="9"/>
  <c r="Q416" i="9"/>
  <c r="E113" i="9"/>
  <c r="G113" i="9" s="1"/>
  <c r="D128" i="9"/>
  <c r="F128" i="9" s="1"/>
  <c r="C114" i="9"/>
  <c r="B114" i="9" s="1"/>
  <c r="F120" i="18"/>
  <c r="N416" i="9" l="1"/>
  <c r="H416" i="9"/>
  <c r="M416" i="9"/>
  <c r="B416" i="9"/>
  <c r="K417" i="9"/>
  <c r="S416" i="9"/>
  <c r="C423" i="18"/>
  <c r="E423" i="18" s="1"/>
  <c r="L423" i="18"/>
  <c r="N423" i="18" s="1"/>
  <c r="O418" i="9" s="1"/>
  <c r="M423" i="18"/>
  <c r="O423" i="18" s="1"/>
  <c r="H423" i="18"/>
  <c r="J423" i="18" s="1"/>
  <c r="G423" i="18"/>
  <c r="I423" i="18" s="1"/>
  <c r="I418" i="9" s="1"/>
  <c r="B423" i="18"/>
  <c r="D423" i="18" s="1"/>
  <c r="C418" i="9" s="1"/>
  <c r="K422" i="18"/>
  <c r="J417" i="9"/>
  <c r="L417" i="9" s="1"/>
  <c r="E417" i="9"/>
  <c r="Q417" i="9"/>
  <c r="F422" i="18"/>
  <c r="D417" i="9"/>
  <c r="F417" i="9" s="1"/>
  <c r="P417" i="9"/>
  <c r="R417" i="9" s="1"/>
  <c r="P422" i="18"/>
  <c r="G416" i="9"/>
  <c r="E114" i="9"/>
  <c r="G114" i="9" s="1"/>
  <c r="D129" i="9"/>
  <c r="F129" i="9" s="1"/>
  <c r="C115" i="9"/>
  <c r="B115" i="9" s="1"/>
  <c r="F121" i="18"/>
  <c r="H417" i="9" l="1"/>
  <c r="B417" i="9"/>
  <c r="N417" i="9"/>
  <c r="M417" i="9"/>
  <c r="K418" i="9"/>
  <c r="S417" i="9"/>
  <c r="P418" i="9"/>
  <c r="R418" i="9" s="1"/>
  <c r="P423" i="18"/>
  <c r="F423" i="18"/>
  <c r="D418" i="9"/>
  <c r="F418" i="9" s="1"/>
  <c r="C424" i="18"/>
  <c r="E424" i="18" s="1"/>
  <c r="L424" i="18"/>
  <c r="N424" i="18" s="1"/>
  <c r="O419" i="9" s="1"/>
  <c r="M424" i="18"/>
  <c r="O424" i="18" s="1"/>
  <c r="H424" i="18"/>
  <c r="J424" i="18" s="1"/>
  <c r="G424" i="18"/>
  <c r="I424" i="18" s="1"/>
  <c r="I419" i="9" s="1"/>
  <c r="B424" i="18"/>
  <c r="D424" i="18" s="1"/>
  <c r="C419" i="9" s="1"/>
  <c r="E418" i="9"/>
  <c r="G417" i="9"/>
  <c r="K423" i="18"/>
  <c r="J418" i="9"/>
  <c r="L418" i="9" s="1"/>
  <c r="M418" i="9" s="1"/>
  <c r="Q418" i="9"/>
  <c r="E115" i="9"/>
  <c r="G115" i="9" s="1"/>
  <c r="D130" i="9"/>
  <c r="F130" i="9" s="1"/>
  <c r="C116" i="9"/>
  <c r="B116" i="9" s="1"/>
  <c r="F122" i="18"/>
  <c r="B418" i="9" l="1"/>
  <c r="N418" i="9"/>
  <c r="H418" i="9"/>
  <c r="E419" i="9"/>
  <c r="S418" i="9"/>
  <c r="K424" i="18"/>
  <c r="J419" i="9"/>
  <c r="L419" i="9" s="1"/>
  <c r="G418" i="9"/>
  <c r="P424" i="18"/>
  <c r="P419" i="9"/>
  <c r="R419" i="9" s="1"/>
  <c r="Q419" i="9"/>
  <c r="F424" i="18"/>
  <c r="D419" i="9"/>
  <c r="F419" i="9" s="1"/>
  <c r="K419" i="9"/>
  <c r="C425" i="18"/>
  <c r="E425" i="18" s="1"/>
  <c r="L425" i="18"/>
  <c r="N425" i="18" s="1"/>
  <c r="O420" i="9" s="1"/>
  <c r="M425" i="18"/>
  <c r="O425" i="18" s="1"/>
  <c r="H425" i="18"/>
  <c r="J425" i="18" s="1"/>
  <c r="G425" i="18"/>
  <c r="I425" i="18" s="1"/>
  <c r="I420" i="9" s="1"/>
  <c r="B425" i="18"/>
  <c r="D425" i="18" s="1"/>
  <c r="C420" i="9" s="1"/>
  <c r="E116" i="9"/>
  <c r="G116" i="9" s="1"/>
  <c r="D131" i="9"/>
  <c r="F131" i="9" s="1"/>
  <c r="C117" i="9"/>
  <c r="B117" i="9" s="1"/>
  <c r="F123" i="18"/>
  <c r="H419" i="9" l="1"/>
  <c r="B419" i="9"/>
  <c r="N419" i="9"/>
  <c r="E420" i="9"/>
  <c r="G419" i="9"/>
  <c r="K420" i="9"/>
  <c r="S419" i="9"/>
  <c r="K425" i="18"/>
  <c r="J420" i="9"/>
  <c r="L420" i="9" s="1"/>
  <c r="P420" i="9"/>
  <c r="R420" i="9" s="1"/>
  <c r="P425" i="18"/>
  <c r="D420" i="9"/>
  <c r="F420" i="9" s="1"/>
  <c r="F425" i="18"/>
  <c r="M419" i="9"/>
  <c r="C426" i="18"/>
  <c r="E426" i="18" s="1"/>
  <c r="L426" i="18"/>
  <c r="N426" i="18" s="1"/>
  <c r="O421" i="9" s="1"/>
  <c r="M426" i="18"/>
  <c r="O426" i="18" s="1"/>
  <c r="H426" i="18"/>
  <c r="J426" i="18" s="1"/>
  <c r="B426" i="18"/>
  <c r="D426" i="18" s="1"/>
  <c r="C421" i="9" s="1"/>
  <c r="G426" i="18"/>
  <c r="I426" i="18" s="1"/>
  <c r="I421" i="9" s="1"/>
  <c r="Q420" i="9"/>
  <c r="E117" i="9"/>
  <c r="G117" i="9" s="1"/>
  <c r="D132" i="9"/>
  <c r="F132" i="9" s="1"/>
  <c r="C118" i="9"/>
  <c r="B118" i="9" s="1"/>
  <c r="F124" i="18"/>
  <c r="N420" i="9" l="1"/>
  <c r="B420" i="9"/>
  <c r="H420" i="9"/>
  <c r="Q421" i="9"/>
  <c r="G420" i="9"/>
  <c r="M420" i="9"/>
  <c r="E421" i="9"/>
  <c r="J421" i="9"/>
  <c r="L421" i="9" s="1"/>
  <c r="K426" i="18"/>
  <c r="S420" i="9"/>
  <c r="C427" i="18"/>
  <c r="E427" i="18" s="1"/>
  <c r="L427" i="18"/>
  <c r="N427" i="18" s="1"/>
  <c r="O422" i="9" s="1"/>
  <c r="M427" i="18"/>
  <c r="O427" i="18" s="1"/>
  <c r="H427" i="18"/>
  <c r="J427" i="18" s="1"/>
  <c r="G427" i="18"/>
  <c r="I427" i="18" s="1"/>
  <c r="I422" i="9" s="1"/>
  <c r="B427" i="18"/>
  <c r="D427" i="18" s="1"/>
  <c r="C422" i="9" s="1"/>
  <c r="P421" i="9"/>
  <c r="R421" i="9" s="1"/>
  <c r="P426" i="18"/>
  <c r="D421" i="9"/>
  <c r="F421" i="9" s="1"/>
  <c r="F426" i="18"/>
  <c r="K421" i="9"/>
  <c r="E118" i="9"/>
  <c r="G118" i="9" s="1"/>
  <c r="D133" i="9"/>
  <c r="F133" i="9" s="1"/>
  <c r="C119" i="9"/>
  <c r="B119" i="9" s="1"/>
  <c r="F125" i="18"/>
  <c r="B421" i="9" l="1"/>
  <c r="S421" i="9"/>
  <c r="N421" i="9"/>
  <c r="H422" i="9"/>
  <c r="H421" i="9"/>
  <c r="Q422" i="9"/>
  <c r="E119" i="9"/>
  <c r="G119" i="9" s="1"/>
  <c r="G421" i="9"/>
  <c r="J422" i="9"/>
  <c r="L422" i="9" s="1"/>
  <c r="K427" i="18"/>
  <c r="C428" i="18"/>
  <c r="E428" i="18" s="1"/>
  <c r="M428" i="18"/>
  <c r="O428" i="18" s="1"/>
  <c r="L428" i="18"/>
  <c r="N428" i="18" s="1"/>
  <c r="O423" i="9" s="1"/>
  <c r="H428" i="18"/>
  <c r="J428" i="18" s="1"/>
  <c r="G428" i="18"/>
  <c r="I428" i="18" s="1"/>
  <c r="I423" i="9" s="1"/>
  <c r="B428" i="18"/>
  <c r="D428" i="18" s="1"/>
  <c r="C423" i="9" s="1"/>
  <c r="P427" i="18"/>
  <c r="P422" i="9"/>
  <c r="R422" i="9" s="1"/>
  <c r="M421" i="9"/>
  <c r="K422" i="9"/>
  <c r="D422" i="9"/>
  <c r="F422" i="9" s="1"/>
  <c r="F427" i="18"/>
  <c r="E422" i="9"/>
  <c r="D134" i="9"/>
  <c r="F134" i="9" s="1"/>
  <c r="C120" i="9"/>
  <c r="B120" i="9" s="1"/>
  <c r="F126" i="18"/>
  <c r="S422" i="9" l="1"/>
  <c r="B422" i="9"/>
  <c r="B423" i="9"/>
  <c r="N422" i="9"/>
  <c r="Q423" i="9"/>
  <c r="M422" i="9"/>
  <c r="F428" i="18"/>
  <c r="D423" i="9"/>
  <c r="F423" i="9" s="1"/>
  <c r="C429" i="18"/>
  <c r="E429" i="18" s="1"/>
  <c r="L429" i="18"/>
  <c r="N429" i="18" s="1"/>
  <c r="O424" i="9" s="1"/>
  <c r="M429" i="18"/>
  <c r="O429" i="18" s="1"/>
  <c r="H429" i="18"/>
  <c r="J429" i="18" s="1"/>
  <c r="G429" i="18"/>
  <c r="I429" i="18" s="1"/>
  <c r="I424" i="9" s="1"/>
  <c r="B429" i="18"/>
  <c r="D429" i="18" s="1"/>
  <c r="C424" i="9" s="1"/>
  <c r="E423" i="9"/>
  <c r="K428" i="18"/>
  <c r="J423" i="9"/>
  <c r="L423" i="9" s="1"/>
  <c r="P428" i="18"/>
  <c r="P423" i="9"/>
  <c r="R423" i="9" s="1"/>
  <c r="G422" i="9"/>
  <c r="K423" i="9"/>
  <c r="E120" i="9"/>
  <c r="G120" i="9" s="1"/>
  <c r="D135" i="9"/>
  <c r="F135" i="9" s="1"/>
  <c r="C121" i="9"/>
  <c r="B121" i="9" s="1"/>
  <c r="F127" i="18"/>
  <c r="H423" i="9" l="1"/>
  <c r="N423" i="9"/>
  <c r="S423" i="9"/>
  <c r="Q424" i="9"/>
  <c r="K424" i="9"/>
  <c r="M423" i="9"/>
  <c r="D424" i="9"/>
  <c r="F424" i="9" s="1"/>
  <c r="F429" i="18"/>
  <c r="C430" i="18"/>
  <c r="E430" i="18" s="1"/>
  <c r="L430" i="18"/>
  <c r="N430" i="18" s="1"/>
  <c r="O425" i="9" s="1"/>
  <c r="M430" i="18"/>
  <c r="O430" i="18" s="1"/>
  <c r="H430" i="18"/>
  <c r="J430" i="18" s="1"/>
  <c r="G430" i="18"/>
  <c r="I430" i="18" s="1"/>
  <c r="I425" i="9" s="1"/>
  <c r="B430" i="18"/>
  <c r="D430" i="18" s="1"/>
  <c r="C425" i="9" s="1"/>
  <c r="E424" i="9"/>
  <c r="K429" i="18"/>
  <c r="J424" i="9"/>
  <c r="L424" i="9" s="1"/>
  <c r="G423" i="9"/>
  <c r="P424" i="9"/>
  <c r="R424" i="9" s="1"/>
  <c r="P429" i="18"/>
  <c r="E121" i="9"/>
  <c r="G121" i="9" s="1"/>
  <c r="D136" i="9"/>
  <c r="F136" i="9" s="1"/>
  <c r="C122" i="9"/>
  <c r="B122" i="9" s="1"/>
  <c r="F128" i="18"/>
  <c r="H424" i="9" l="1"/>
  <c r="S424" i="9"/>
  <c r="M424" i="9"/>
  <c r="N424" i="9"/>
  <c r="B424" i="9"/>
  <c r="K425" i="9"/>
  <c r="D425" i="9"/>
  <c r="F425" i="9" s="1"/>
  <c r="F430" i="18"/>
  <c r="C431" i="18"/>
  <c r="E431" i="18" s="1"/>
  <c r="L431" i="18"/>
  <c r="N431" i="18" s="1"/>
  <c r="O426" i="9" s="1"/>
  <c r="M431" i="18"/>
  <c r="O431" i="18" s="1"/>
  <c r="G431" i="18"/>
  <c r="I431" i="18" s="1"/>
  <c r="I426" i="9" s="1"/>
  <c r="H431" i="18"/>
  <c r="J431" i="18" s="1"/>
  <c r="B431" i="18"/>
  <c r="D431" i="18" s="1"/>
  <c r="C426" i="9" s="1"/>
  <c r="E425" i="9"/>
  <c r="J425" i="9"/>
  <c r="L425" i="9" s="1"/>
  <c r="M425" i="9" s="1"/>
  <c r="K430" i="18"/>
  <c r="Q425" i="9"/>
  <c r="P425" i="9"/>
  <c r="R425" i="9" s="1"/>
  <c r="P430" i="18"/>
  <c r="G424" i="9"/>
  <c r="E122" i="9"/>
  <c r="G122" i="9" s="1"/>
  <c r="D137" i="9"/>
  <c r="F137" i="9" s="1"/>
  <c r="C123" i="9"/>
  <c r="B123" i="9" s="1"/>
  <c r="F129" i="18"/>
  <c r="H425" i="9" l="1"/>
  <c r="N425" i="9"/>
  <c r="B425" i="9"/>
  <c r="Q426" i="9"/>
  <c r="K426" i="9"/>
  <c r="S425" i="9"/>
  <c r="D426" i="9"/>
  <c r="F426" i="9" s="1"/>
  <c r="F431" i="18"/>
  <c r="C432" i="18"/>
  <c r="E432" i="18" s="1"/>
  <c r="L432" i="18"/>
  <c r="N432" i="18" s="1"/>
  <c r="O427" i="9" s="1"/>
  <c r="M432" i="18"/>
  <c r="O432" i="18" s="1"/>
  <c r="H432" i="18"/>
  <c r="J432" i="18" s="1"/>
  <c r="B432" i="18"/>
  <c r="D432" i="18" s="1"/>
  <c r="C427" i="9" s="1"/>
  <c r="G432" i="18"/>
  <c r="I432" i="18" s="1"/>
  <c r="I427" i="9" s="1"/>
  <c r="J426" i="9"/>
  <c r="L426" i="9" s="1"/>
  <c r="K431" i="18"/>
  <c r="E426" i="9"/>
  <c r="P426" i="9"/>
  <c r="R426" i="9" s="1"/>
  <c r="P431" i="18"/>
  <c r="G425" i="9"/>
  <c r="E123" i="9"/>
  <c r="G123" i="9" s="1"/>
  <c r="D138" i="9"/>
  <c r="F138" i="9" s="1"/>
  <c r="C124" i="9"/>
  <c r="B124" i="9" s="1"/>
  <c r="F130" i="18"/>
  <c r="B426" i="9" l="1"/>
  <c r="S426" i="9"/>
  <c r="H426" i="9"/>
  <c r="M426" i="9"/>
  <c r="N426" i="9"/>
  <c r="D427" i="9"/>
  <c r="F427" i="9" s="1"/>
  <c r="F432" i="18"/>
  <c r="C433" i="18"/>
  <c r="E433" i="18" s="1"/>
  <c r="L433" i="18"/>
  <c r="N433" i="18" s="1"/>
  <c r="O428" i="9" s="1"/>
  <c r="M433" i="18"/>
  <c r="O433" i="18" s="1"/>
  <c r="H433" i="18"/>
  <c r="J433" i="18" s="1"/>
  <c r="B433" i="18"/>
  <c r="D433" i="18" s="1"/>
  <c r="C428" i="9" s="1"/>
  <c r="G433" i="18"/>
  <c r="I433" i="18" s="1"/>
  <c r="I428" i="9" s="1"/>
  <c r="E427" i="9"/>
  <c r="K427" i="9"/>
  <c r="J427" i="9"/>
  <c r="L427" i="9" s="1"/>
  <c r="K432" i="18"/>
  <c r="Q427" i="9"/>
  <c r="P427" i="9"/>
  <c r="R427" i="9" s="1"/>
  <c r="S427" i="9" s="1"/>
  <c r="P432" i="18"/>
  <c r="G426" i="9"/>
  <c r="E124" i="9"/>
  <c r="G124" i="9" s="1"/>
  <c r="D139" i="9"/>
  <c r="F139" i="9" s="1"/>
  <c r="C125" i="9"/>
  <c r="B125" i="9" s="1"/>
  <c r="F131" i="18"/>
  <c r="H427" i="9" l="1"/>
  <c r="N427" i="9"/>
  <c r="H428" i="9"/>
  <c r="B427" i="9"/>
  <c r="G427" i="9"/>
  <c r="E428" i="9"/>
  <c r="M427" i="9"/>
  <c r="D428" i="9"/>
  <c r="F428" i="9" s="1"/>
  <c r="F433" i="18"/>
  <c r="C434" i="18"/>
  <c r="E434" i="18" s="1"/>
  <c r="L434" i="18"/>
  <c r="N434" i="18" s="1"/>
  <c r="O429" i="9" s="1"/>
  <c r="M434" i="18"/>
  <c r="O434" i="18" s="1"/>
  <c r="H434" i="18"/>
  <c r="J434" i="18" s="1"/>
  <c r="G434" i="18"/>
  <c r="I434" i="18" s="1"/>
  <c r="I429" i="9" s="1"/>
  <c r="B434" i="18"/>
  <c r="D434" i="18" s="1"/>
  <c r="C429" i="9" s="1"/>
  <c r="K428" i="9"/>
  <c r="J428" i="9"/>
  <c r="L428" i="9" s="1"/>
  <c r="K433" i="18"/>
  <c r="Q428" i="9"/>
  <c r="P428" i="9"/>
  <c r="R428" i="9" s="1"/>
  <c r="P433" i="18"/>
  <c r="E125" i="9"/>
  <c r="G125" i="9" s="1"/>
  <c r="D140" i="9"/>
  <c r="F140" i="9" s="1"/>
  <c r="C126" i="9"/>
  <c r="B126" i="9" s="1"/>
  <c r="F132" i="18"/>
  <c r="N428" i="9" l="1"/>
  <c r="G428" i="9"/>
  <c r="B428" i="9"/>
  <c r="S428" i="9"/>
  <c r="M428" i="9"/>
  <c r="D429" i="9"/>
  <c r="F429" i="9" s="1"/>
  <c r="F434" i="18"/>
  <c r="C435" i="18"/>
  <c r="E435" i="18" s="1"/>
  <c r="L435" i="18"/>
  <c r="N435" i="18" s="1"/>
  <c r="O430" i="9" s="1"/>
  <c r="M435" i="18"/>
  <c r="O435" i="18" s="1"/>
  <c r="H435" i="18"/>
  <c r="J435" i="18" s="1"/>
  <c r="G435" i="18"/>
  <c r="I435" i="18" s="1"/>
  <c r="I430" i="9" s="1"/>
  <c r="B435" i="18"/>
  <c r="D435" i="18" s="1"/>
  <c r="C430" i="9" s="1"/>
  <c r="K429" i="9"/>
  <c r="K434" i="18"/>
  <c r="J429" i="9"/>
  <c r="L429" i="9" s="1"/>
  <c r="E429" i="9"/>
  <c r="Q429" i="9"/>
  <c r="P429" i="9"/>
  <c r="R429" i="9" s="1"/>
  <c r="S429" i="9" s="1"/>
  <c r="P434" i="18"/>
  <c r="E126" i="9"/>
  <c r="G126" i="9" s="1"/>
  <c r="D141" i="9"/>
  <c r="F141" i="9" s="1"/>
  <c r="C127" i="9"/>
  <c r="B127" i="9" s="1"/>
  <c r="F133" i="18"/>
  <c r="H429" i="9" l="1"/>
  <c r="B429" i="9"/>
  <c r="N429" i="9"/>
  <c r="K430" i="9"/>
  <c r="D430" i="9"/>
  <c r="F430" i="9" s="1"/>
  <c r="F435" i="18"/>
  <c r="C436" i="18"/>
  <c r="E436" i="18" s="1"/>
  <c r="L436" i="18"/>
  <c r="N436" i="18" s="1"/>
  <c r="O431" i="9" s="1"/>
  <c r="M436" i="18"/>
  <c r="O436" i="18" s="1"/>
  <c r="H436" i="18"/>
  <c r="J436" i="18" s="1"/>
  <c r="G436" i="18"/>
  <c r="I436" i="18" s="1"/>
  <c r="I431" i="9" s="1"/>
  <c r="B436" i="18"/>
  <c r="D436" i="18" s="1"/>
  <c r="C431" i="9" s="1"/>
  <c r="Q430" i="9"/>
  <c r="E430" i="9"/>
  <c r="M429" i="9"/>
  <c r="J430" i="9"/>
  <c r="L430" i="9" s="1"/>
  <c r="K435" i="18"/>
  <c r="P430" i="9"/>
  <c r="R430" i="9" s="1"/>
  <c r="P435" i="18"/>
  <c r="G429" i="9"/>
  <c r="E127" i="9"/>
  <c r="G127" i="9" s="1"/>
  <c r="D142" i="9"/>
  <c r="F142" i="9" s="1"/>
  <c r="C128" i="9"/>
  <c r="B128" i="9" s="1"/>
  <c r="F134" i="18"/>
  <c r="B430" i="9" l="1"/>
  <c r="M430" i="9"/>
  <c r="N430" i="9"/>
  <c r="H430" i="9"/>
  <c r="E431" i="9"/>
  <c r="S430" i="9"/>
  <c r="F436" i="18"/>
  <c r="D431" i="9"/>
  <c r="F431" i="9" s="1"/>
  <c r="C437" i="18"/>
  <c r="E437" i="18" s="1"/>
  <c r="L437" i="18"/>
  <c r="N437" i="18" s="1"/>
  <c r="O432" i="9" s="1"/>
  <c r="M437" i="18"/>
  <c r="O437" i="18" s="1"/>
  <c r="H437" i="18"/>
  <c r="J437" i="18" s="1"/>
  <c r="G437" i="18"/>
  <c r="I437" i="18" s="1"/>
  <c r="I432" i="9" s="1"/>
  <c r="B437" i="18"/>
  <c r="D437" i="18" s="1"/>
  <c r="C432" i="9" s="1"/>
  <c r="J431" i="9"/>
  <c r="L431" i="9" s="1"/>
  <c r="K436" i="18"/>
  <c r="P431" i="9"/>
  <c r="R431" i="9" s="1"/>
  <c r="P436" i="18"/>
  <c r="G430" i="9"/>
  <c r="K431" i="9"/>
  <c r="Q431" i="9"/>
  <c r="E128" i="9"/>
  <c r="G128" i="9" s="1"/>
  <c r="D143" i="9"/>
  <c r="F143" i="9" s="1"/>
  <c r="C129" i="9"/>
  <c r="B129" i="9" s="1"/>
  <c r="F135" i="18"/>
  <c r="B431" i="9" l="1"/>
  <c r="N431" i="9"/>
  <c r="G431" i="9"/>
  <c r="H431" i="9"/>
  <c r="C438" i="18"/>
  <c r="E438" i="18" s="1"/>
  <c r="L438" i="18"/>
  <c r="N438" i="18" s="1"/>
  <c r="O433" i="9" s="1"/>
  <c r="M438" i="18"/>
  <c r="O438" i="18" s="1"/>
  <c r="H438" i="18"/>
  <c r="J438" i="18" s="1"/>
  <c r="G438" i="18"/>
  <c r="I438" i="18" s="1"/>
  <c r="I433" i="9" s="1"/>
  <c r="B438" i="18"/>
  <c r="D438" i="18" s="1"/>
  <c r="C433" i="9" s="1"/>
  <c r="K432" i="9"/>
  <c r="Q432" i="9"/>
  <c r="M431" i="9"/>
  <c r="E432" i="9"/>
  <c r="J432" i="9"/>
  <c r="L432" i="9" s="1"/>
  <c r="K437" i="18"/>
  <c r="D432" i="9"/>
  <c r="F432" i="9" s="1"/>
  <c r="F437" i="18"/>
  <c r="S431" i="9"/>
  <c r="P432" i="9"/>
  <c r="R432" i="9" s="1"/>
  <c r="P437" i="18"/>
  <c r="E129" i="9"/>
  <c r="G129" i="9" s="1"/>
  <c r="D144" i="9"/>
  <c r="F144" i="9" s="1"/>
  <c r="C130" i="9"/>
  <c r="B130" i="9" s="1"/>
  <c r="F136" i="18"/>
  <c r="B432" i="9" l="1"/>
  <c r="N432" i="9"/>
  <c r="H432" i="9"/>
  <c r="K433" i="9"/>
  <c r="M432" i="9"/>
  <c r="G432" i="9"/>
  <c r="S432" i="9"/>
  <c r="P438" i="18"/>
  <c r="P433" i="9"/>
  <c r="R433" i="9" s="1"/>
  <c r="D433" i="9"/>
  <c r="F433" i="9" s="1"/>
  <c r="F438" i="18"/>
  <c r="L439" i="18"/>
  <c r="N439" i="18" s="1"/>
  <c r="O434" i="9" s="1"/>
  <c r="M439" i="18"/>
  <c r="O439" i="18" s="1"/>
  <c r="C439" i="18"/>
  <c r="E439" i="18" s="1"/>
  <c r="H439" i="18"/>
  <c r="J439" i="18" s="1"/>
  <c r="G439" i="18"/>
  <c r="I439" i="18" s="1"/>
  <c r="I434" i="9" s="1"/>
  <c r="B439" i="18"/>
  <c r="D439" i="18" s="1"/>
  <c r="C434" i="9" s="1"/>
  <c r="E433" i="9"/>
  <c r="J433" i="9"/>
  <c r="L433" i="9" s="1"/>
  <c r="K438" i="18"/>
  <c r="Q433" i="9"/>
  <c r="E130" i="9"/>
  <c r="G130" i="9" s="1"/>
  <c r="D145" i="9"/>
  <c r="F145" i="9" s="1"/>
  <c r="C131" i="9"/>
  <c r="B131" i="9" s="1"/>
  <c r="F137" i="18"/>
  <c r="N433" i="9" l="1"/>
  <c r="H433" i="9"/>
  <c r="B433" i="9"/>
  <c r="Q434" i="9"/>
  <c r="M433" i="9"/>
  <c r="C440" i="18"/>
  <c r="E440" i="18" s="1"/>
  <c r="L440" i="18"/>
  <c r="N440" i="18" s="1"/>
  <c r="O435" i="9" s="1"/>
  <c r="M440" i="18"/>
  <c r="O440" i="18" s="1"/>
  <c r="H440" i="18"/>
  <c r="J440" i="18" s="1"/>
  <c r="G440" i="18"/>
  <c r="I440" i="18" s="1"/>
  <c r="I435" i="9" s="1"/>
  <c r="B440" i="18"/>
  <c r="D440" i="18" s="1"/>
  <c r="C435" i="9" s="1"/>
  <c r="J434" i="9"/>
  <c r="L434" i="9" s="1"/>
  <c r="K439" i="18"/>
  <c r="F439" i="18"/>
  <c r="D434" i="9"/>
  <c r="F434" i="9" s="1"/>
  <c r="G433" i="9"/>
  <c r="P434" i="9"/>
  <c r="R434" i="9" s="1"/>
  <c r="P439" i="18"/>
  <c r="S433" i="9"/>
  <c r="E434" i="9"/>
  <c r="K434" i="9"/>
  <c r="E131" i="9"/>
  <c r="G131" i="9" s="1"/>
  <c r="D146" i="9"/>
  <c r="F146" i="9" s="1"/>
  <c r="C132" i="9"/>
  <c r="B132" i="9" s="1"/>
  <c r="F138" i="18"/>
  <c r="N434" i="9" l="1"/>
  <c r="S434" i="9"/>
  <c r="H434" i="9"/>
  <c r="B434" i="9"/>
  <c r="K435" i="9"/>
  <c r="G434" i="9"/>
  <c r="M434" i="9"/>
  <c r="K440" i="18"/>
  <c r="J435" i="9"/>
  <c r="L435" i="9" s="1"/>
  <c r="P440" i="18"/>
  <c r="P435" i="9"/>
  <c r="R435" i="9" s="1"/>
  <c r="F440" i="18"/>
  <c r="D435" i="9"/>
  <c r="F435" i="9" s="1"/>
  <c r="C441" i="18"/>
  <c r="E441" i="18" s="1"/>
  <c r="L441" i="18"/>
  <c r="N441" i="18" s="1"/>
  <c r="O436" i="9" s="1"/>
  <c r="M441" i="18"/>
  <c r="O441" i="18" s="1"/>
  <c r="H441" i="18"/>
  <c r="J441" i="18" s="1"/>
  <c r="G441" i="18"/>
  <c r="I441" i="18" s="1"/>
  <c r="I436" i="9" s="1"/>
  <c r="B441" i="18"/>
  <c r="D441" i="18" s="1"/>
  <c r="C436" i="9" s="1"/>
  <c r="Q435" i="9"/>
  <c r="E435" i="9"/>
  <c r="E132" i="9"/>
  <c r="G132" i="9" s="1"/>
  <c r="D147" i="9"/>
  <c r="F147" i="9" s="1"/>
  <c r="C133" i="9"/>
  <c r="B133" i="9" s="1"/>
  <c r="F139" i="18"/>
  <c r="H435" i="9" l="1"/>
  <c r="N435" i="9"/>
  <c r="B435" i="9"/>
  <c r="M435" i="9"/>
  <c r="K436" i="9"/>
  <c r="S435" i="9"/>
  <c r="P441" i="18"/>
  <c r="P436" i="9"/>
  <c r="R436" i="9" s="1"/>
  <c r="D436" i="9"/>
  <c r="F436" i="9" s="1"/>
  <c r="F441" i="18"/>
  <c r="C442" i="18"/>
  <c r="E442" i="18" s="1"/>
  <c r="L442" i="18"/>
  <c r="N442" i="18" s="1"/>
  <c r="O437" i="9" s="1"/>
  <c r="M442" i="18"/>
  <c r="O442" i="18" s="1"/>
  <c r="H442" i="18"/>
  <c r="J442" i="18" s="1"/>
  <c r="G442" i="18"/>
  <c r="I442" i="18" s="1"/>
  <c r="I437" i="9" s="1"/>
  <c r="B442" i="18"/>
  <c r="D442" i="18" s="1"/>
  <c r="C437" i="9" s="1"/>
  <c r="Q436" i="9"/>
  <c r="E436" i="9"/>
  <c r="J436" i="9"/>
  <c r="L436" i="9" s="1"/>
  <c r="K441" i="18"/>
  <c r="G435" i="9"/>
  <c r="E133" i="9"/>
  <c r="G133" i="9" s="1"/>
  <c r="D148" i="9"/>
  <c r="F148" i="9" s="1"/>
  <c r="C134" i="9"/>
  <c r="B134" i="9" s="1"/>
  <c r="F140" i="18"/>
  <c r="B436" i="9" l="1"/>
  <c r="H436" i="9"/>
  <c r="N436" i="9"/>
  <c r="E437" i="9"/>
  <c r="M436" i="9"/>
  <c r="P437" i="9"/>
  <c r="R437" i="9" s="1"/>
  <c r="P442" i="18"/>
  <c r="G436" i="9"/>
  <c r="K442" i="18"/>
  <c r="J437" i="9"/>
  <c r="L437" i="9" s="1"/>
  <c r="K437" i="9"/>
  <c r="D437" i="9"/>
  <c r="F437" i="9" s="1"/>
  <c r="G437" i="9" s="1"/>
  <c r="F442" i="18"/>
  <c r="S436" i="9"/>
  <c r="Q437" i="9"/>
  <c r="C443" i="18"/>
  <c r="E443" i="18" s="1"/>
  <c r="M443" i="18"/>
  <c r="O443" i="18" s="1"/>
  <c r="G443" i="18"/>
  <c r="I443" i="18" s="1"/>
  <c r="I438" i="9" s="1"/>
  <c r="L443" i="18"/>
  <c r="N443" i="18" s="1"/>
  <c r="O438" i="9" s="1"/>
  <c r="H443" i="18"/>
  <c r="J443" i="18" s="1"/>
  <c r="B443" i="18"/>
  <c r="D443" i="18" s="1"/>
  <c r="C438" i="9" s="1"/>
  <c r="E134" i="9"/>
  <c r="G134" i="9" s="1"/>
  <c r="D149" i="9"/>
  <c r="F149" i="9" s="1"/>
  <c r="C135" i="9"/>
  <c r="B135" i="9" s="1"/>
  <c r="F141" i="18"/>
  <c r="H437" i="9" l="1"/>
  <c r="B437" i="9"/>
  <c r="N437" i="9"/>
  <c r="Q438" i="9"/>
  <c r="M437" i="9"/>
  <c r="S437" i="9"/>
  <c r="D438" i="9"/>
  <c r="F438" i="9" s="1"/>
  <c r="F443" i="18"/>
  <c r="C444" i="18"/>
  <c r="E444" i="18" s="1"/>
  <c r="L444" i="18"/>
  <c r="N444" i="18" s="1"/>
  <c r="O439" i="9" s="1"/>
  <c r="M444" i="18"/>
  <c r="O444" i="18" s="1"/>
  <c r="H444" i="18"/>
  <c r="J444" i="18" s="1"/>
  <c r="B444" i="18"/>
  <c r="D444" i="18" s="1"/>
  <c r="C439" i="9" s="1"/>
  <c r="G444" i="18"/>
  <c r="I444" i="18" s="1"/>
  <c r="I439" i="9" s="1"/>
  <c r="P443" i="18"/>
  <c r="P438" i="9"/>
  <c r="R438" i="9" s="1"/>
  <c r="J438" i="9"/>
  <c r="L438" i="9" s="1"/>
  <c r="K443" i="18"/>
  <c r="E438" i="9"/>
  <c r="K438" i="9"/>
  <c r="E135" i="9"/>
  <c r="G135" i="9" s="1"/>
  <c r="D150" i="9"/>
  <c r="F150" i="9" s="1"/>
  <c r="C136" i="9"/>
  <c r="B136" i="9" s="1"/>
  <c r="F142" i="18"/>
  <c r="N438" i="9" l="1"/>
  <c r="S438" i="9"/>
  <c r="H438" i="9"/>
  <c r="B438" i="9"/>
  <c r="Q439" i="9"/>
  <c r="F444" i="18"/>
  <c r="D439" i="9"/>
  <c r="F439" i="9" s="1"/>
  <c r="E439" i="9"/>
  <c r="C445" i="18"/>
  <c r="E445" i="18" s="1"/>
  <c r="L445" i="18"/>
  <c r="N445" i="18" s="1"/>
  <c r="O440" i="9" s="1"/>
  <c r="M445" i="18"/>
  <c r="O445" i="18" s="1"/>
  <c r="H445" i="18"/>
  <c r="J445" i="18" s="1"/>
  <c r="G445" i="18"/>
  <c r="I445" i="18" s="1"/>
  <c r="I440" i="9" s="1"/>
  <c r="B445" i="18"/>
  <c r="D445" i="18" s="1"/>
  <c r="C440" i="9" s="1"/>
  <c r="K444" i="18"/>
  <c r="J439" i="9"/>
  <c r="L439" i="9" s="1"/>
  <c r="P439" i="9"/>
  <c r="R439" i="9" s="1"/>
  <c r="P444" i="18"/>
  <c r="G438" i="9"/>
  <c r="M438" i="9"/>
  <c r="K439" i="9"/>
  <c r="E136" i="9"/>
  <c r="G136" i="9" s="1"/>
  <c r="D151" i="9"/>
  <c r="F151" i="9" s="1"/>
  <c r="C137" i="9"/>
  <c r="B137" i="9" s="1"/>
  <c r="F143" i="18"/>
  <c r="B439" i="9" l="1"/>
  <c r="S439" i="9"/>
  <c r="H439" i="9"/>
  <c r="N439" i="9"/>
  <c r="Q440" i="9"/>
  <c r="K440" i="9"/>
  <c r="F445" i="18"/>
  <c r="D440" i="9"/>
  <c r="F440" i="9" s="1"/>
  <c r="J440" i="9"/>
  <c r="L440" i="9" s="1"/>
  <c r="K445" i="18"/>
  <c r="E440" i="9"/>
  <c r="C446" i="18"/>
  <c r="E446" i="18" s="1"/>
  <c r="L446" i="18"/>
  <c r="N446" i="18" s="1"/>
  <c r="O441" i="9" s="1"/>
  <c r="M446" i="18"/>
  <c r="O446" i="18" s="1"/>
  <c r="H446" i="18"/>
  <c r="J446" i="18" s="1"/>
  <c r="B446" i="18"/>
  <c r="D446" i="18" s="1"/>
  <c r="C441" i="9" s="1"/>
  <c r="G446" i="18"/>
  <c r="I446" i="18" s="1"/>
  <c r="I441" i="9" s="1"/>
  <c r="P445" i="18"/>
  <c r="P440" i="9"/>
  <c r="R440" i="9" s="1"/>
  <c r="G439" i="9"/>
  <c r="M439" i="9"/>
  <c r="E137" i="9"/>
  <c r="G137" i="9" s="1"/>
  <c r="D152" i="9"/>
  <c r="F152" i="9" s="1"/>
  <c r="C138" i="9"/>
  <c r="B138" i="9" s="1"/>
  <c r="F144" i="18"/>
  <c r="S440" i="9" l="1"/>
  <c r="H440" i="9"/>
  <c r="B440" i="9"/>
  <c r="N440" i="9"/>
  <c r="M440" i="9"/>
  <c r="K441" i="9"/>
  <c r="E441" i="9"/>
  <c r="G440" i="9"/>
  <c r="P441" i="9"/>
  <c r="R441" i="9" s="1"/>
  <c r="P446" i="18"/>
  <c r="F446" i="18"/>
  <c r="D441" i="9"/>
  <c r="F441" i="9" s="1"/>
  <c r="C447" i="18"/>
  <c r="E447" i="18" s="1"/>
  <c r="L447" i="18"/>
  <c r="N447" i="18" s="1"/>
  <c r="O442" i="9" s="1"/>
  <c r="M447" i="18"/>
  <c r="O447" i="18" s="1"/>
  <c r="H447" i="18"/>
  <c r="J447" i="18" s="1"/>
  <c r="B447" i="18"/>
  <c r="D447" i="18" s="1"/>
  <c r="C442" i="9" s="1"/>
  <c r="G447" i="18"/>
  <c r="I447" i="18" s="1"/>
  <c r="I442" i="9" s="1"/>
  <c r="J441" i="9"/>
  <c r="L441" i="9" s="1"/>
  <c r="K446" i="18"/>
  <c r="Q441" i="9"/>
  <c r="E138" i="9"/>
  <c r="G138" i="9" s="1"/>
  <c r="D153" i="9"/>
  <c r="F153" i="9" s="1"/>
  <c r="C139" i="9"/>
  <c r="B139" i="9" s="1"/>
  <c r="F145" i="18"/>
  <c r="N441" i="9" l="1"/>
  <c r="H441" i="9"/>
  <c r="B441" i="9"/>
  <c r="M441" i="9"/>
  <c r="K442" i="9"/>
  <c r="E442" i="9"/>
  <c r="G441" i="9"/>
  <c r="J442" i="9"/>
  <c r="L442" i="9" s="1"/>
  <c r="K447" i="18"/>
  <c r="P442" i="9"/>
  <c r="R442" i="9" s="1"/>
  <c r="P447" i="18"/>
  <c r="Q442" i="9"/>
  <c r="D442" i="9"/>
  <c r="F442" i="9" s="1"/>
  <c r="G442" i="9" s="1"/>
  <c r="F447" i="18"/>
  <c r="C448" i="18"/>
  <c r="E448" i="18" s="1"/>
  <c r="L448" i="18"/>
  <c r="N448" i="18" s="1"/>
  <c r="O443" i="9" s="1"/>
  <c r="M448" i="18"/>
  <c r="O448" i="18" s="1"/>
  <c r="H448" i="18"/>
  <c r="J448" i="18" s="1"/>
  <c r="G448" i="18"/>
  <c r="I448" i="18" s="1"/>
  <c r="I443" i="9" s="1"/>
  <c r="B448" i="18"/>
  <c r="D448" i="18" s="1"/>
  <c r="C443" i="9" s="1"/>
  <c r="S441" i="9"/>
  <c r="E139" i="9"/>
  <c r="G139" i="9" s="1"/>
  <c r="D154" i="9"/>
  <c r="F154" i="9" s="1"/>
  <c r="C140" i="9"/>
  <c r="B140" i="9" s="1"/>
  <c r="F146" i="18"/>
  <c r="N442" i="9" l="1"/>
  <c r="B442" i="9"/>
  <c r="H442" i="9"/>
  <c r="Q443" i="9"/>
  <c r="M442" i="9"/>
  <c r="E443" i="9"/>
  <c r="F448" i="18"/>
  <c r="D443" i="9"/>
  <c r="F443" i="9" s="1"/>
  <c r="K443" i="9"/>
  <c r="J443" i="9"/>
  <c r="L443" i="9" s="1"/>
  <c r="K448" i="18"/>
  <c r="S442" i="9"/>
  <c r="P448" i="18"/>
  <c r="P443" i="9"/>
  <c r="R443" i="9" s="1"/>
  <c r="C449" i="18"/>
  <c r="E449" i="18" s="1"/>
  <c r="L449" i="18"/>
  <c r="N449" i="18" s="1"/>
  <c r="O444" i="9" s="1"/>
  <c r="M449" i="18"/>
  <c r="O449" i="18" s="1"/>
  <c r="H449" i="18"/>
  <c r="J449" i="18" s="1"/>
  <c r="G449" i="18"/>
  <c r="I449" i="18" s="1"/>
  <c r="I444" i="9" s="1"/>
  <c r="B449" i="18"/>
  <c r="D449" i="18" s="1"/>
  <c r="C444" i="9" s="1"/>
  <c r="E140" i="9"/>
  <c r="G140" i="9" s="1"/>
  <c r="D155" i="9"/>
  <c r="F155" i="9" s="1"/>
  <c r="C141" i="9"/>
  <c r="B141" i="9" s="1"/>
  <c r="F147" i="18"/>
  <c r="N443" i="9" l="1"/>
  <c r="B443" i="9"/>
  <c r="H443" i="9"/>
  <c r="S443" i="9"/>
  <c r="Q444" i="9"/>
  <c r="G443" i="9"/>
  <c r="M443" i="9"/>
  <c r="F449" i="18"/>
  <c r="D444" i="9"/>
  <c r="F444" i="9" s="1"/>
  <c r="C450" i="18"/>
  <c r="E450" i="18" s="1"/>
  <c r="L450" i="18"/>
  <c r="N450" i="18" s="1"/>
  <c r="O445" i="9" s="1"/>
  <c r="M450" i="18"/>
  <c r="O450" i="18" s="1"/>
  <c r="H450" i="18"/>
  <c r="J450" i="18" s="1"/>
  <c r="G450" i="18"/>
  <c r="I450" i="18" s="1"/>
  <c r="I445" i="9" s="1"/>
  <c r="B450" i="18"/>
  <c r="D450" i="18" s="1"/>
  <c r="C445" i="9" s="1"/>
  <c r="K449" i="18"/>
  <c r="J444" i="9"/>
  <c r="L444" i="9" s="1"/>
  <c r="K444" i="9"/>
  <c r="P444" i="9"/>
  <c r="R444" i="9" s="1"/>
  <c r="P449" i="18"/>
  <c r="E444" i="9"/>
  <c r="E141" i="9"/>
  <c r="G141" i="9" s="1"/>
  <c r="D156" i="9"/>
  <c r="F156" i="9" s="1"/>
  <c r="C142" i="9"/>
  <c r="B142" i="9" s="1"/>
  <c r="F148" i="18"/>
  <c r="B444" i="9" l="1"/>
  <c r="N444" i="9"/>
  <c r="H444" i="9"/>
  <c r="S444" i="9"/>
  <c r="Q445" i="9"/>
  <c r="M444" i="9"/>
  <c r="D445" i="9"/>
  <c r="F445" i="9" s="1"/>
  <c r="F450" i="18"/>
  <c r="C451" i="18"/>
  <c r="E451" i="18" s="1"/>
  <c r="L451" i="18"/>
  <c r="N451" i="18" s="1"/>
  <c r="O446" i="9" s="1"/>
  <c r="M451" i="18"/>
  <c r="O451" i="18" s="1"/>
  <c r="H451" i="18"/>
  <c r="J451" i="18" s="1"/>
  <c r="G451" i="18"/>
  <c r="I451" i="18" s="1"/>
  <c r="I446" i="9" s="1"/>
  <c r="B451" i="18"/>
  <c r="D451" i="18" s="1"/>
  <c r="C446" i="9" s="1"/>
  <c r="K445" i="9"/>
  <c r="J445" i="9"/>
  <c r="L445" i="9" s="1"/>
  <c r="K450" i="18"/>
  <c r="G444" i="9"/>
  <c r="E445" i="9"/>
  <c r="P450" i="18"/>
  <c r="P445" i="9"/>
  <c r="R445" i="9" s="1"/>
  <c r="S445" i="9" s="1"/>
  <c r="E142" i="9"/>
  <c r="G142" i="9" s="1"/>
  <c r="D157" i="9"/>
  <c r="F157" i="9" s="1"/>
  <c r="C143" i="9"/>
  <c r="B143" i="9" s="1"/>
  <c r="F149" i="18"/>
  <c r="N445" i="9" l="1"/>
  <c r="H445" i="9"/>
  <c r="B445" i="9"/>
  <c r="K446" i="9"/>
  <c r="D446" i="9"/>
  <c r="F446" i="9" s="1"/>
  <c r="F451" i="18"/>
  <c r="C452" i="18"/>
  <c r="E452" i="18" s="1"/>
  <c r="L452" i="18"/>
  <c r="N452" i="18" s="1"/>
  <c r="O447" i="9" s="1"/>
  <c r="M452" i="18"/>
  <c r="O452" i="18" s="1"/>
  <c r="H452" i="18"/>
  <c r="J452" i="18" s="1"/>
  <c r="G452" i="18"/>
  <c r="I452" i="18" s="1"/>
  <c r="I447" i="9" s="1"/>
  <c r="B452" i="18"/>
  <c r="D452" i="18" s="1"/>
  <c r="C447" i="9" s="1"/>
  <c r="E446" i="9"/>
  <c r="M445" i="9"/>
  <c r="J446" i="9"/>
  <c r="L446" i="9" s="1"/>
  <c r="M446" i="9" s="1"/>
  <c r="K451" i="18"/>
  <c r="Q446" i="9"/>
  <c r="P446" i="9"/>
  <c r="R446" i="9" s="1"/>
  <c r="P451" i="18"/>
  <c r="G445" i="9"/>
  <c r="E143" i="9"/>
  <c r="G143" i="9" s="1"/>
  <c r="D158" i="9"/>
  <c r="F158" i="9" s="1"/>
  <c r="C144" i="9"/>
  <c r="B144" i="9" s="1"/>
  <c r="F150" i="18"/>
  <c r="N446" i="9" l="1"/>
  <c r="H446" i="9"/>
  <c r="B446" i="9"/>
  <c r="K447" i="9"/>
  <c r="S446" i="9"/>
  <c r="D447" i="9"/>
  <c r="F447" i="9" s="1"/>
  <c r="F452" i="18"/>
  <c r="C453" i="18"/>
  <c r="E453" i="18" s="1"/>
  <c r="L453" i="18"/>
  <c r="N453" i="18" s="1"/>
  <c r="O448" i="9" s="1"/>
  <c r="M453" i="18"/>
  <c r="O453" i="18" s="1"/>
  <c r="H453" i="18"/>
  <c r="J453" i="18" s="1"/>
  <c r="G453" i="18"/>
  <c r="I453" i="18" s="1"/>
  <c r="I448" i="9" s="1"/>
  <c r="B453" i="18"/>
  <c r="D453" i="18" s="1"/>
  <c r="C448" i="9" s="1"/>
  <c r="E447" i="9"/>
  <c r="K452" i="18"/>
  <c r="J447" i="9"/>
  <c r="L447" i="9" s="1"/>
  <c r="Q447" i="9"/>
  <c r="P447" i="9"/>
  <c r="R447" i="9" s="1"/>
  <c r="P452" i="18"/>
  <c r="G446" i="9"/>
  <c r="E144" i="9"/>
  <c r="G144" i="9" s="1"/>
  <c r="D159" i="9"/>
  <c r="F159" i="9" s="1"/>
  <c r="C145" i="9"/>
  <c r="B145" i="9" s="1"/>
  <c r="F151" i="18"/>
  <c r="H447" i="9" l="1"/>
  <c r="B447" i="9"/>
  <c r="N447" i="9"/>
  <c r="M447" i="9"/>
  <c r="K448" i="9"/>
  <c r="S447" i="9"/>
  <c r="D448" i="9"/>
  <c r="F448" i="9" s="1"/>
  <c r="F453" i="18"/>
  <c r="C454" i="18"/>
  <c r="E454" i="18" s="1"/>
  <c r="L454" i="18"/>
  <c r="N454" i="18" s="1"/>
  <c r="O449" i="9" s="1"/>
  <c r="M454" i="18"/>
  <c r="O454" i="18" s="1"/>
  <c r="H454" i="18"/>
  <c r="J454" i="18" s="1"/>
  <c r="G454" i="18"/>
  <c r="I454" i="18" s="1"/>
  <c r="I449" i="9" s="1"/>
  <c r="B454" i="18"/>
  <c r="D454" i="18" s="1"/>
  <c r="C449" i="9" s="1"/>
  <c r="E448" i="9"/>
  <c r="K453" i="18"/>
  <c r="J448" i="9"/>
  <c r="L448" i="9" s="1"/>
  <c r="Q448" i="9"/>
  <c r="P448" i="9"/>
  <c r="R448" i="9" s="1"/>
  <c r="P453" i="18"/>
  <c r="G447" i="9"/>
  <c r="E145" i="9"/>
  <c r="G145" i="9" s="1"/>
  <c r="D160" i="9"/>
  <c r="F160" i="9" s="1"/>
  <c r="C146" i="9"/>
  <c r="B146" i="9" s="1"/>
  <c r="F152" i="18"/>
  <c r="B448" i="9" l="1"/>
  <c r="N448" i="9"/>
  <c r="M448" i="9"/>
  <c r="H448" i="9"/>
  <c r="K449" i="9"/>
  <c r="S448" i="9"/>
  <c r="D449" i="9"/>
  <c r="F449" i="9" s="1"/>
  <c r="F454" i="18"/>
  <c r="C455" i="18"/>
  <c r="E455" i="18" s="1"/>
  <c r="M455" i="18"/>
  <c r="O455" i="18" s="1"/>
  <c r="L455" i="18"/>
  <c r="N455" i="18" s="1"/>
  <c r="O450" i="9" s="1"/>
  <c r="G455" i="18"/>
  <c r="I455" i="18" s="1"/>
  <c r="I450" i="9" s="1"/>
  <c r="H455" i="18"/>
  <c r="J455" i="18" s="1"/>
  <c r="B455" i="18"/>
  <c r="D455" i="18" s="1"/>
  <c r="C450" i="9" s="1"/>
  <c r="E449" i="9"/>
  <c r="K454" i="18"/>
  <c r="J449" i="9"/>
  <c r="L449" i="9" s="1"/>
  <c r="M449" i="9" s="1"/>
  <c r="Q449" i="9"/>
  <c r="P449" i="9"/>
  <c r="R449" i="9" s="1"/>
  <c r="P454" i="18"/>
  <c r="G448" i="9"/>
  <c r="E146" i="9"/>
  <c r="G146" i="9" s="1"/>
  <c r="D161" i="9"/>
  <c r="F161" i="9" s="1"/>
  <c r="C147" i="9"/>
  <c r="B147" i="9" s="1"/>
  <c r="F153" i="18"/>
  <c r="N449" i="9" l="1"/>
  <c r="H449" i="9"/>
  <c r="B449" i="9"/>
  <c r="Q450" i="9"/>
  <c r="K450" i="9"/>
  <c r="S449" i="9"/>
  <c r="D450" i="9"/>
  <c r="F450" i="9" s="1"/>
  <c r="F455" i="18"/>
  <c r="P450" i="9"/>
  <c r="R450" i="9" s="1"/>
  <c r="P455" i="18"/>
  <c r="C456" i="18"/>
  <c r="E456" i="18" s="1"/>
  <c r="L456" i="18"/>
  <c r="N456" i="18" s="1"/>
  <c r="O451" i="9" s="1"/>
  <c r="M456" i="18"/>
  <c r="O456" i="18" s="1"/>
  <c r="H456" i="18"/>
  <c r="J456" i="18" s="1"/>
  <c r="G456" i="18"/>
  <c r="I456" i="18" s="1"/>
  <c r="I451" i="9" s="1"/>
  <c r="B456" i="18"/>
  <c r="D456" i="18" s="1"/>
  <c r="C451" i="9" s="1"/>
  <c r="K455" i="18"/>
  <c r="J450" i="9"/>
  <c r="L450" i="9" s="1"/>
  <c r="E450" i="9"/>
  <c r="G449" i="9"/>
  <c r="E147" i="9"/>
  <c r="G147" i="9" s="1"/>
  <c r="D162" i="9"/>
  <c r="F162" i="9" s="1"/>
  <c r="C148" i="9"/>
  <c r="B148" i="9" s="1"/>
  <c r="F154" i="18"/>
  <c r="S450" i="9" l="1"/>
  <c r="H450" i="9"/>
  <c r="N450" i="9"/>
  <c r="B450" i="9"/>
  <c r="Q451" i="9"/>
  <c r="M450" i="9"/>
  <c r="E451" i="9"/>
  <c r="G450" i="9"/>
  <c r="K456" i="18"/>
  <c r="J451" i="9"/>
  <c r="L451" i="9" s="1"/>
  <c r="P456" i="18"/>
  <c r="P451" i="9"/>
  <c r="R451" i="9" s="1"/>
  <c r="C457" i="18"/>
  <c r="E457" i="18" s="1"/>
  <c r="L457" i="18"/>
  <c r="N457" i="18" s="1"/>
  <c r="O452" i="9" s="1"/>
  <c r="M457" i="18"/>
  <c r="O457" i="18" s="1"/>
  <c r="H457" i="18"/>
  <c r="J457" i="18" s="1"/>
  <c r="G457" i="18"/>
  <c r="I457" i="18" s="1"/>
  <c r="I452" i="9" s="1"/>
  <c r="B457" i="18"/>
  <c r="D457" i="18" s="1"/>
  <c r="C452" i="9" s="1"/>
  <c r="K451" i="9"/>
  <c r="F456" i="18"/>
  <c r="D451" i="9"/>
  <c r="F451" i="9" s="1"/>
  <c r="E148" i="9"/>
  <c r="G148" i="9" s="1"/>
  <c r="D163" i="9"/>
  <c r="F163" i="9" s="1"/>
  <c r="C149" i="9"/>
  <c r="B149" i="9" s="1"/>
  <c r="F155" i="18"/>
  <c r="S451" i="9" l="1"/>
  <c r="N451" i="9"/>
  <c r="B451" i="9"/>
  <c r="H451" i="9"/>
  <c r="G451" i="9"/>
  <c r="J452" i="9"/>
  <c r="L452" i="9" s="1"/>
  <c r="K457" i="18"/>
  <c r="P452" i="9"/>
  <c r="R452" i="9" s="1"/>
  <c r="P457" i="18"/>
  <c r="M451" i="9"/>
  <c r="C458" i="18"/>
  <c r="E458" i="18" s="1"/>
  <c r="L458" i="18"/>
  <c r="N458" i="18" s="1"/>
  <c r="O453" i="9" s="1"/>
  <c r="M458" i="18"/>
  <c r="O458" i="18" s="1"/>
  <c r="H458" i="18"/>
  <c r="J458" i="18" s="1"/>
  <c r="G458" i="18"/>
  <c r="I458" i="18" s="1"/>
  <c r="I453" i="9" s="1"/>
  <c r="B458" i="18"/>
  <c r="D458" i="18" s="1"/>
  <c r="C453" i="9" s="1"/>
  <c r="E452" i="9"/>
  <c r="Q452" i="9"/>
  <c r="D452" i="9"/>
  <c r="F452" i="9" s="1"/>
  <c r="F457" i="18"/>
  <c r="K452" i="9"/>
  <c r="E149" i="9"/>
  <c r="G149" i="9" s="1"/>
  <c r="D164" i="9"/>
  <c r="F164" i="9" s="1"/>
  <c r="C150" i="9"/>
  <c r="B150" i="9" s="1"/>
  <c r="F156" i="18"/>
  <c r="N452" i="9" l="1"/>
  <c r="H452" i="9"/>
  <c r="B452" i="9"/>
  <c r="E453" i="9"/>
  <c r="G452" i="9"/>
  <c r="S452" i="9"/>
  <c r="K458" i="18"/>
  <c r="J453" i="9"/>
  <c r="L453" i="9" s="1"/>
  <c r="Q453" i="9"/>
  <c r="D453" i="9"/>
  <c r="F453" i="9" s="1"/>
  <c r="F458" i="18"/>
  <c r="P453" i="9"/>
  <c r="R453" i="9" s="1"/>
  <c r="P458" i="18"/>
  <c r="C459" i="18"/>
  <c r="E459" i="18" s="1"/>
  <c r="L459" i="18"/>
  <c r="N459" i="18" s="1"/>
  <c r="O454" i="9" s="1"/>
  <c r="M459" i="18"/>
  <c r="O459" i="18" s="1"/>
  <c r="H459" i="18"/>
  <c r="J459" i="18" s="1"/>
  <c r="G459" i="18"/>
  <c r="I459" i="18" s="1"/>
  <c r="I454" i="9" s="1"/>
  <c r="B459" i="18"/>
  <c r="D459" i="18" s="1"/>
  <c r="C454" i="9" s="1"/>
  <c r="M452" i="9"/>
  <c r="K453" i="9"/>
  <c r="E150" i="9"/>
  <c r="G150" i="9" s="1"/>
  <c r="D165" i="9"/>
  <c r="F165" i="9" s="1"/>
  <c r="C151" i="9"/>
  <c r="B151" i="9" s="1"/>
  <c r="F157" i="18"/>
  <c r="N453" i="9" l="1"/>
  <c r="G453" i="9"/>
  <c r="B453" i="9"/>
  <c r="H453" i="9"/>
  <c r="K454" i="9"/>
  <c r="D454" i="9"/>
  <c r="F454" i="9" s="1"/>
  <c r="F459" i="18"/>
  <c r="C460" i="18"/>
  <c r="E460" i="18" s="1"/>
  <c r="L460" i="18"/>
  <c r="N460" i="18" s="1"/>
  <c r="O455" i="9" s="1"/>
  <c r="M460" i="18"/>
  <c r="O460" i="18" s="1"/>
  <c r="H460" i="18"/>
  <c r="J460" i="18" s="1"/>
  <c r="B460" i="18"/>
  <c r="D460" i="18" s="1"/>
  <c r="C455" i="9" s="1"/>
  <c r="G460" i="18"/>
  <c r="I460" i="18" s="1"/>
  <c r="I455" i="9" s="1"/>
  <c r="E454" i="9"/>
  <c r="Q454" i="9"/>
  <c r="J454" i="9"/>
  <c r="L454" i="9" s="1"/>
  <c r="K459" i="18"/>
  <c r="M453" i="9"/>
  <c r="P454" i="9"/>
  <c r="R454" i="9" s="1"/>
  <c r="P459" i="18"/>
  <c r="S453" i="9"/>
  <c r="E151" i="9"/>
  <c r="G151" i="9" s="1"/>
  <c r="D166" i="9"/>
  <c r="F166" i="9" s="1"/>
  <c r="C152" i="9"/>
  <c r="B152" i="9" s="1"/>
  <c r="F158" i="18"/>
  <c r="B454" i="9" l="1"/>
  <c r="N454" i="9"/>
  <c r="M454" i="9"/>
  <c r="H454" i="9"/>
  <c r="K455" i="9"/>
  <c r="F460" i="18"/>
  <c r="D455" i="9"/>
  <c r="F455" i="9" s="1"/>
  <c r="C461" i="18"/>
  <c r="E461" i="18" s="1"/>
  <c r="L461" i="18"/>
  <c r="N461" i="18" s="1"/>
  <c r="O456" i="9" s="1"/>
  <c r="M461" i="18"/>
  <c r="O461" i="18" s="1"/>
  <c r="H461" i="18"/>
  <c r="J461" i="18" s="1"/>
  <c r="G461" i="18"/>
  <c r="I461" i="18" s="1"/>
  <c r="I456" i="9" s="1"/>
  <c r="B461" i="18"/>
  <c r="D461" i="18" s="1"/>
  <c r="C456" i="9" s="1"/>
  <c r="E455" i="9"/>
  <c r="Q455" i="9"/>
  <c r="S454" i="9"/>
  <c r="J455" i="9"/>
  <c r="L455" i="9" s="1"/>
  <c r="K460" i="18"/>
  <c r="P460" i="18"/>
  <c r="P455" i="9"/>
  <c r="R455" i="9" s="1"/>
  <c r="G454" i="9"/>
  <c r="E152" i="9"/>
  <c r="G152" i="9" s="1"/>
  <c r="D167" i="9"/>
  <c r="F167" i="9" s="1"/>
  <c r="C153" i="9"/>
  <c r="B153" i="9" s="1"/>
  <c r="F159" i="18"/>
  <c r="B455" i="9" l="1"/>
  <c r="N455" i="9"/>
  <c r="H455" i="9"/>
  <c r="E456" i="9"/>
  <c r="M455" i="9"/>
  <c r="F461" i="18"/>
  <c r="D456" i="9"/>
  <c r="F456" i="9" s="1"/>
  <c r="C462" i="18"/>
  <c r="E462" i="18" s="1"/>
  <c r="L462" i="18"/>
  <c r="N462" i="18" s="1"/>
  <c r="O457" i="9" s="1"/>
  <c r="M462" i="18"/>
  <c r="O462" i="18" s="1"/>
  <c r="H462" i="18"/>
  <c r="J462" i="18" s="1"/>
  <c r="B462" i="18"/>
  <c r="D462" i="18" s="1"/>
  <c r="C457" i="9" s="1"/>
  <c r="G462" i="18"/>
  <c r="I462" i="18" s="1"/>
  <c r="I457" i="9" s="1"/>
  <c r="K456" i="9"/>
  <c r="J456" i="9"/>
  <c r="L456" i="9" s="1"/>
  <c r="K461" i="18"/>
  <c r="G455" i="9"/>
  <c r="Q456" i="9"/>
  <c r="S455" i="9"/>
  <c r="P456" i="9"/>
  <c r="R456" i="9" s="1"/>
  <c r="P461" i="18"/>
  <c r="E153" i="9"/>
  <c r="G153" i="9" s="1"/>
  <c r="D168" i="9"/>
  <c r="F168" i="9" s="1"/>
  <c r="C154" i="9"/>
  <c r="B154" i="9" s="1"/>
  <c r="F160" i="18"/>
  <c r="N456" i="9" l="1"/>
  <c r="H456" i="9"/>
  <c r="B456" i="9"/>
  <c r="K457" i="9"/>
  <c r="G456" i="9"/>
  <c r="D457" i="9"/>
  <c r="F457" i="9" s="1"/>
  <c r="F462" i="18"/>
  <c r="C463" i="18"/>
  <c r="E463" i="18" s="1"/>
  <c r="L463" i="18"/>
  <c r="N463" i="18" s="1"/>
  <c r="O458" i="9" s="1"/>
  <c r="M463" i="18"/>
  <c r="O463" i="18" s="1"/>
  <c r="H463" i="18"/>
  <c r="J463" i="18" s="1"/>
  <c r="G463" i="18"/>
  <c r="I463" i="18" s="1"/>
  <c r="I458" i="9" s="1"/>
  <c r="B463" i="18"/>
  <c r="D463" i="18" s="1"/>
  <c r="C458" i="9" s="1"/>
  <c r="E457" i="9"/>
  <c r="J457" i="9"/>
  <c r="L457" i="9" s="1"/>
  <c r="K462" i="18"/>
  <c r="Q457" i="9"/>
  <c r="S456" i="9"/>
  <c r="M456" i="9"/>
  <c r="P457" i="9"/>
  <c r="R457" i="9" s="1"/>
  <c r="P462" i="18"/>
  <c r="E154" i="9"/>
  <c r="G154" i="9" s="1"/>
  <c r="D169" i="9"/>
  <c r="F169" i="9" s="1"/>
  <c r="C155" i="9"/>
  <c r="B155" i="9" s="1"/>
  <c r="F161" i="18"/>
  <c r="N457" i="9" l="1"/>
  <c r="B457" i="9"/>
  <c r="H457" i="9"/>
  <c r="Q458" i="9"/>
  <c r="M457" i="9"/>
  <c r="E458" i="9"/>
  <c r="S457" i="9"/>
  <c r="F463" i="18"/>
  <c r="D458" i="9"/>
  <c r="F458" i="9" s="1"/>
  <c r="C464" i="18"/>
  <c r="E464" i="18" s="1"/>
  <c r="L464" i="18"/>
  <c r="N464" i="18" s="1"/>
  <c r="O459" i="9" s="1"/>
  <c r="M464" i="18"/>
  <c r="O464" i="18" s="1"/>
  <c r="H464" i="18"/>
  <c r="J464" i="18" s="1"/>
  <c r="G464" i="18"/>
  <c r="I464" i="18" s="1"/>
  <c r="I459" i="9" s="1"/>
  <c r="B464" i="18"/>
  <c r="D464" i="18" s="1"/>
  <c r="C459" i="9" s="1"/>
  <c r="K458" i="9"/>
  <c r="J458" i="9"/>
  <c r="L458" i="9" s="1"/>
  <c r="K463" i="18"/>
  <c r="P458" i="9"/>
  <c r="R458" i="9" s="1"/>
  <c r="P463" i="18"/>
  <c r="G457" i="9"/>
  <c r="E155" i="9"/>
  <c r="G155" i="9" s="1"/>
  <c r="D170" i="9"/>
  <c r="F170" i="9" s="1"/>
  <c r="C156" i="9"/>
  <c r="B156" i="9" s="1"/>
  <c r="F162" i="18"/>
  <c r="H458" i="9" l="1"/>
  <c r="S458" i="9"/>
  <c r="N458" i="9"/>
  <c r="B459" i="9"/>
  <c r="B458" i="9"/>
  <c r="K459" i="9"/>
  <c r="G458" i="9"/>
  <c r="F464" i="18"/>
  <c r="D459" i="9"/>
  <c r="F459" i="9" s="1"/>
  <c r="C465" i="18"/>
  <c r="E465" i="18" s="1"/>
  <c r="L465" i="18"/>
  <c r="N465" i="18" s="1"/>
  <c r="O460" i="9" s="1"/>
  <c r="M465" i="18"/>
  <c r="O465" i="18" s="1"/>
  <c r="H465" i="18"/>
  <c r="J465" i="18" s="1"/>
  <c r="G465" i="18"/>
  <c r="I465" i="18" s="1"/>
  <c r="I460" i="9" s="1"/>
  <c r="B465" i="18"/>
  <c r="D465" i="18" s="1"/>
  <c r="C460" i="9" s="1"/>
  <c r="Q459" i="9"/>
  <c r="E459" i="9"/>
  <c r="J459" i="9"/>
  <c r="L459" i="9" s="1"/>
  <c r="K464" i="18"/>
  <c r="M458" i="9"/>
  <c r="P459" i="9"/>
  <c r="R459" i="9" s="1"/>
  <c r="P464" i="18"/>
  <c r="E156" i="9"/>
  <c r="G156" i="9" s="1"/>
  <c r="D171" i="9"/>
  <c r="F171" i="9" s="1"/>
  <c r="C157" i="9"/>
  <c r="B157" i="9" s="1"/>
  <c r="F163" i="18"/>
  <c r="H459" i="9" l="1"/>
  <c r="N459" i="9"/>
  <c r="M459" i="9"/>
  <c r="S459" i="9"/>
  <c r="F465" i="18"/>
  <c r="D460" i="9"/>
  <c r="F460" i="9" s="1"/>
  <c r="C466" i="18"/>
  <c r="E466" i="18" s="1"/>
  <c r="L466" i="18"/>
  <c r="N466" i="18" s="1"/>
  <c r="O461" i="9" s="1"/>
  <c r="M466" i="18"/>
  <c r="O466" i="18" s="1"/>
  <c r="H466" i="18"/>
  <c r="J466" i="18" s="1"/>
  <c r="G466" i="18"/>
  <c r="I466" i="18" s="1"/>
  <c r="I461" i="9" s="1"/>
  <c r="B466" i="18"/>
  <c r="D466" i="18" s="1"/>
  <c r="C461" i="9" s="1"/>
  <c r="E460" i="9"/>
  <c r="J460" i="9"/>
  <c r="L460" i="9" s="1"/>
  <c r="K465" i="18"/>
  <c r="G459" i="9"/>
  <c r="Q460" i="9"/>
  <c r="K460" i="9"/>
  <c r="P465" i="18"/>
  <c r="P460" i="9"/>
  <c r="R460" i="9" s="1"/>
  <c r="E157" i="9"/>
  <c r="G157" i="9" s="1"/>
  <c r="D172" i="9"/>
  <c r="F172" i="9" s="1"/>
  <c r="C158" i="9"/>
  <c r="B158" i="9" s="1"/>
  <c r="F164" i="18"/>
  <c r="H460" i="9" l="1"/>
  <c r="N460" i="9"/>
  <c r="B460" i="9"/>
  <c r="K461" i="9"/>
  <c r="D461" i="9"/>
  <c r="F461" i="9" s="1"/>
  <c r="F466" i="18"/>
  <c r="C467" i="18"/>
  <c r="E467" i="18" s="1"/>
  <c r="L467" i="18"/>
  <c r="N467" i="18" s="1"/>
  <c r="O462" i="9" s="1"/>
  <c r="M467" i="18"/>
  <c r="O467" i="18" s="1"/>
  <c r="G467" i="18"/>
  <c r="I467" i="18" s="1"/>
  <c r="I462" i="9" s="1"/>
  <c r="H467" i="18"/>
  <c r="J467" i="18" s="1"/>
  <c r="B467" i="18"/>
  <c r="D467" i="18" s="1"/>
  <c r="C462" i="9" s="1"/>
  <c r="E461" i="9"/>
  <c r="S460" i="9"/>
  <c r="J461" i="9"/>
  <c r="L461" i="9" s="1"/>
  <c r="K466" i="18"/>
  <c r="G460" i="9"/>
  <c r="M460" i="9"/>
  <c r="Q461" i="9"/>
  <c r="P461" i="9"/>
  <c r="R461" i="9" s="1"/>
  <c r="S461" i="9" s="1"/>
  <c r="P466" i="18"/>
  <c r="E158" i="9"/>
  <c r="G158" i="9" s="1"/>
  <c r="D173" i="9"/>
  <c r="F173" i="9" s="1"/>
  <c r="C159" i="9"/>
  <c r="B159" i="9" s="1"/>
  <c r="F165" i="18"/>
  <c r="H461" i="9" l="1"/>
  <c r="B461" i="9"/>
  <c r="M461" i="9"/>
  <c r="N461" i="9"/>
  <c r="G461" i="9"/>
  <c r="K462" i="9"/>
  <c r="D462" i="9"/>
  <c r="F462" i="9" s="1"/>
  <c r="F467" i="18"/>
  <c r="C468" i="18"/>
  <c r="E468" i="18" s="1"/>
  <c r="L468" i="18"/>
  <c r="N468" i="18" s="1"/>
  <c r="O463" i="9" s="1"/>
  <c r="M468" i="18"/>
  <c r="O468" i="18" s="1"/>
  <c r="H468" i="18"/>
  <c r="J468" i="18" s="1"/>
  <c r="B468" i="18"/>
  <c r="D468" i="18" s="1"/>
  <c r="C463" i="9" s="1"/>
  <c r="G468" i="18"/>
  <c r="I468" i="18" s="1"/>
  <c r="I463" i="9" s="1"/>
  <c r="J462" i="9"/>
  <c r="L462" i="9" s="1"/>
  <c r="M462" i="9" s="1"/>
  <c r="K467" i="18"/>
  <c r="E462" i="9"/>
  <c r="Q462" i="9"/>
  <c r="P462" i="9"/>
  <c r="R462" i="9" s="1"/>
  <c r="P467" i="18"/>
  <c r="E159" i="9"/>
  <c r="G159" i="9" s="1"/>
  <c r="D174" i="9"/>
  <c r="F174" i="9" s="1"/>
  <c r="C160" i="9"/>
  <c r="B160" i="9" s="1"/>
  <c r="F166" i="18"/>
  <c r="H462" i="9" l="1"/>
  <c r="N462" i="9"/>
  <c r="B462" i="9"/>
  <c r="S462" i="9"/>
  <c r="F468" i="18"/>
  <c r="D463" i="9"/>
  <c r="F463" i="9" s="1"/>
  <c r="C469" i="18"/>
  <c r="E469" i="18" s="1"/>
  <c r="L469" i="18"/>
  <c r="N469" i="18" s="1"/>
  <c r="O464" i="9" s="1"/>
  <c r="M469" i="18"/>
  <c r="O469" i="18" s="1"/>
  <c r="H469" i="18"/>
  <c r="J469" i="18" s="1"/>
  <c r="B469" i="18"/>
  <c r="D469" i="18" s="1"/>
  <c r="C464" i="9" s="1"/>
  <c r="G469" i="18"/>
  <c r="I469" i="18" s="1"/>
  <c r="I464" i="9" s="1"/>
  <c r="E463" i="9"/>
  <c r="J463" i="9"/>
  <c r="L463" i="9" s="1"/>
  <c r="K468" i="18"/>
  <c r="Q463" i="9"/>
  <c r="K463" i="9"/>
  <c r="P468" i="18"/>
  <c r="P463" i="9"/>
  <c r="R463" i="9" s="1"/>
  <c r="G462" i="9"/>
  <c r="E160" i="9"/>
  <c r="G160" i="9" s="1"/>
  <c r="D175" i="9"/>
  <c r="F175" i="9" s="1"/>
  <c r="C161" i="9"/>
  <c r="B161" i="9" s="1"/>
  <c r="F167" i="18"/>
  <c r="N463" i="9" l="1"/>
  <c r="H463" i="9"/>
  <c r="B463" i="9"/>
  <c r="E464" i="9"/>
  <c r="G463" i="9"/>
  <c r="S463" i="9"/>
  <c r="D464" i="9"/>
  <c r="F464" i="9" s="1"/>
  <c r="G464" i="9" s="1"/>
  <c r="F469" i="18"/>
  <c r="C470" i="18"/>
  <c r="E470" i="18" s="1"/>
  <c r="M470" i="18"/>
  <c r="O470" i="18" s="1"/>
  <c r="L470" i="18"/>
  <c r="N470" i="18" s="1"/>
  <c r="O465" i="9" s="1"/>
  <c r="H470" i="18"/>
  <c r="J470" i="18" s="1"/>
  <c r="G470" i="18"/>
  <c r="I470" i="18" s="1"/>
  <c r="I465" i="9" s="1"/>
  <c r="B470" i="18"/>
  <c r="D470" i="18" s="1"/>
  <c r="C465" i="9" s="1"/>
  <c r="K464" i="9"/>
  <c r="J464" i="9"/>
  <c r="L464" i="9" s="1"/>
  <c r="K469" i="18"/>
  <c r="M463" i="9"/>
  <c r="Q464" i="9"/>
  <c r="P469" i="18"/>
  <c r="P464" i="9"/>
  <c r="R464" i="9" s="1"/>
  <c r="E161" i="9"/>
  <c r="G161" i="9" s="1"/>
  <c r="D176" i="9"/>
  <c r="F176" i="9" s="1"/>
  <c r="C162" i="9"/>
  <c r="B162" i="9" s="1"/>
  <c r="F168" i="18"/>
  <c r="N464" i="9" l="1"/>
  <c r="B464" i="9"/>
  <c r="H464" i="9"/>
  <c r="Q465" i="9"/>
  <c r="E465" i="9"/>
  <c r="K465" i="9"/>
  <c r="M464" i="9"/>
  <c r="D465" i="9"/>
  <c r="F465" i="9" s="1"/>
  <c r="F470" i="18"/>
  <c r="P465" i="9"/>
  <c r="R465" i="9" s="1"/>
  <c r="P470" i="18"/>
  <c r="C471" i="18"/>
  <c r="E471" i="18" s="1"/>
  <c r="L471" i="18"/>
  <c r="N471" i="18" s="1"/>
  <c r="O466" i="9" s="1"/>
  <c r="M471" i="18"/>
  <c r="O471" i="18" s="1"/>
  <c r="H471" i="18"/>
  <c r="J471" i="18" s="1"/>
  <c r="G471" i="18"/>
  <c r="I471" i="18" s="1"/>
  <c r="I466" i="9" s="1"/>
  <c r="B471" i="18"/>
  <c r="D471" i="18" s="1"/>
  <c r="C466" i="9" s="1"/>
  <c r="K470" i="18"/>
  <c r="J465" i="9"/>
  <c r="L465" i="9" s="1"/>
  <c r="S464" i="9"/>
  <c r="E162" i="9"/>
  <c r="G162" i="9" s="1"/>
  <c r="D177" i="9"/>
  <c r="F177" i="9" s="1"/>
  <c r="C163" i="9"/>
  <c r="B163" i="9" s="1"/>
  <c r="F169" i="18"/>
  <c r="B465" i="9" l="1"/>
  <c r="S465" i="9"/>
  <c r="G465" i="9"/>
  <c r="N465" i="9"/>
  <c r="H465" i="9"/>
  <c r="Q466" i="9"/>
  <c r="M465" i="9"/>
  <c r="E466" i="9"/>
  <c r="J466" i="9"/>
  <c r="L466" i="9" s="1"/>
  <c r="K471" i="18"/>
  <c r="P466" i="9"/>
  <c r="R466" i="9" s="1"/>
  <c r="P471" i="18"/>
  <c r="D466" i="9"/>
  <c r="F466" i="9" s="1"/>
  <c r="F471" i="18"/>
  <c r="K466" i="9"/>
  <c r="C472" i="18"/>
  <c r="E472" i="18" s="1"/>
  <c r="L472" i="18"/>
  <c r="N472" i="18" s="1"/>
  <c r="O467" i="9" s="1"/>
  <c r="M472" i="18"/>
  <c r="O472" i="18" s="1"/>
  <c r="H472" i="18"/>
  <c r="J472" i="18" s="1"/>
  <c r="G472" i="18"/>
  <c r="I472" i="18" s="1"/>
  <c r="I467" i="9" s="1"/>
  <c r="B472" i="18"/>
  <c r="D472" i="18" s="1"/>
  <c r="C467" i="9" s="1"/>
  <c r="E163" i="9"/>
  <c r="G163" i="9" s="1"/>
  <c r="D178" i="9"/>
  <c r="F178" i="9" s="1"/>
  <c r="C164" i="9"/>
  <c r="B164" i="9" s="1"/>
  <c r="F170" i="18"/>
  <c r="H466" i="9" l="1"/>
  <c r="N466" i="9"/>
  <c r="S466" i="9"/>
  <c r="B466" i="9"/>
  <c r="Q467" i="9"/>
  <c r="G466" i="9"/>
  <c r="C473" i="18"/>
  <c r="E473" i="18" s="1"/>
  <c r="L473" i="18"/>
  <c r="N473" i="18" s="1"/>
  <c r="O468" i="9" s="1"/>
  <c r="M473" i="18"/>
  <c r="O473" i="18" s="1"/>
  <c r="H473" i="18"/>
  <c r="J473" i="18" s="1"/>
  <c r="G473" i="18"/>
  <c r="I473" i="18" s="1"/>
  <c r="I468" i="9" s="1"/>
  <c r="B473" i="18"/>
  <c r="D473" i="18" s="1"/>
  <c r="C468" i="9" s="1"/>
  <c r="E467" i="9"/>
  <c r="K472" i="18"/>
  <c r="J467" i="9"/>
  <c r="L467" i="9" s="1"/>
  <c r="D467" i="9"/>
  <c r="F467" i="9" s="1"/>
  <c r="F472" i="18"/>
  <c r="K467" i="9"/>
  <c r="P472" i="18"/>
  <c r="P467" i="9"/>
  <c r="R467" i="9" s="1"/>
  <c r="S467" i="9" s="1"/>
  <c r="M466" i="9"/>
  <c r="E164" i="9"/>
  <c r="G164" i="9" s="1"/>
  <c r="D179" i="9"/>
  <c r="F179" i="9" s="1"/>
  <c r="C165" i="9"/>
  <c r="B165" i="9" s="1"/>
  <c r="F171" i="18"/>
  <c r="N467" i="9" l="1"/>
  <c r="B467" i="9"/>
  <c r="H467" i="9"/>
  <c r="Q468" i="9"/>
  <c r="K468" i="9"/>
  <c r="P468" i="9"/>
  <c r="R468" i="9" s="1"/>
  <c r="S468" i="9" s="1"/>
  <c r="P473" i="18"/>
  <c r="J468" i="9"/>
  <c r="L468" i="9" s="1"/>
  <c r="K473" i="18"/>
  <c r="M467" i="9"/>
  <c r="D468" i="9"/>
  <c r="F468" i="9" s="1"/>
  <c r="F473" i="18"/>
  <c r="C474" i="18"/>
  <c r="E474" i="18" s="1"/>
  <c r="L474" i="18"/>
  <c r="N474" i="18" s="1"/>
  <c r="O469" i="9" s="1"/>
  <c r="M474" i="18"/>
  <c r="O474" i="18" s="1"/>
  <c r="H474" i="18"/>
  <c r="J474" i="18" s="1"/>
  <c r="G474" i="18"/>
  <c r="I474" i="18" s="1"/>
  <c r="I469" i="9" s="1"/>
  <c r="B474" i="18"/>
  <c r="D474" i="18" s="1"/>
  <c r="C469" i="9" s="1"/>
  <c r="G467" i="9"/>
  <c r="E468" i="9"/>
  <c r="E165" i="9"/>
  <c r="G165" i="9" s="1"/>
  <c r="D180" i="9"/>
  <c r="F180" i="9" s="1"/>
  <c r="C166" i="9"/>
  <c r="B166" i="9" s="1"/>
  <c r="F172" i="18"/>
  <c r="B468" i="9" l="1"/>
  <c r="B469" i="9"/>
  <c r="N468" i="9"/>
  <c r="H469" i="9"/>
  <c r="H468" i="9"/>
  <c r="M468" i="9"/>
  <c r="K469" i="9"/>
  <c r="D469" i="9"/>
  <c r="F469" i="9" s="1"/>
  <c r="F474" i="18"/>
  <c r="C475" i="18"/>
  <c r="E475" i="18" s="1"/>
  <c r="L475" i="18"/>
  <c r="N475" i="18" s="1"/>
  <c r="O470" i="9" s="1"/>
  <c r="M475" i="18"/>
  <c r="O475" i="18" s="1"/>
  <c r="H475" i="18"/>
  <c r="J475" i="18" s="1"/>
  <c r="G475" i="18"/>
  <c r="I475" i="18" s="1"/>
  <c r="I470" i="9" s="1"/>
  <c r="B475" i="18"/>
  <c r="D475" i="18" s="1"/>
  <c r="C470" i="9" s="1"/>
  <c r="E469" i="9"/>
  <c r="Q469" i="9"/>
  <c r="K474" i="18"/>
  <c r="J469" i="9"/>
  <c r="L469" i="9" s="1"/>
  <c r="P469" i="9"/>
  <c r="R469" i="9" s="1"/>
  <c r="P474" i="18"/>
  <c r="G468" i="9"/>
  <c r="E166" i="9"/>
  <c r="G166" i="9" s="1"/>
  <c r="D181" i="9"/>
  <c r="F181" i="9" s="1"/>
  <c r="C167" i="9"/>
  <c r="B167" i="9" s="1"/>
  <c r="F173" i="18"/>
  <c r="N469" i="9" l="1"/>
  <c r="M469" i="9"/>
  <c r="Q470" i="9"/>
  <c r="K470" i="9"/>
  <c r="S469" i="9"/>
  <c r="D470" i="9"/>
  <c r="F470" i="9" s="1"/>
  <c r="F475" i="18"/>
  <c r="C476" i="18"/>
  <c r="E476" i="18" s="1"/>
  <c r="L476" i="18"/>
  <c r="N476" i="18" s="1"/>
  <c r="O471" i="9" s="1"/>
  <c r="M476" i="18"/>
  <c r="O476" i="18" s="1"/>
  <c r="H476" i="18"/>
  <c r="J476" i="18" s="1"/>
  <c r="B476" i="18"/>
  <c r="D476" i="18" s="1"/>
  <c r="C471" i="9" s="1"/>
  <c r="G476" i="18"/>
  <c r="I476" i="18" s="1"/>
  <c r="I471" i="9" s="1"/>
  <c r="E470" i="9"/>
  <c r="J470" i="9"/>
  <c r="L470" i="9" s="1"/>
  <c r="K475" i="18"/>
  <c r="P470" i="9"/>
  <c r="R470" i="9" s="1"/>
  <c r="S470" i="9" s="1"/>
  <c r="P475" i="18"/>
  <c r="G469" i="9"/>
  <c r="E167" i="9"/>
  <c r="G167" i="9" s="1"/>
  <c r="D182" i="9"/>
  <c r="F182" i="9" s="1"/>
  <c r="C168" i="9"/>
  <c r="B168" i="9" s="1"/>
  <c r="F174" i="18"/>
  <c r="H470" i="9" l="1"/>
  <c r="N470" i="9"/>
  <c r="B470" i="9"/>
  <c r="M470" i="9"/>
  <c r="G470" i="9"/>
  <c r="F476" i="18"/>
  <c r="D471" i="9"/>
  <c r="F471" i="9" s="1"/>
  <c r="C477" i="18"/>
  <c r="E477" i="18" s="1"/>
  <c r="L477" i="18"/>
  <c r="N477" i="18" s="1"/>
  <c r="O472" i="9" s="1"/>
  <c r="M477" i="18"/>
  <c r="O477" i="18" s="1"/>
  <c r="H477" i="18"/>
  <c r="J477" i="18" s="1"/>
  <c r="G477" i="18"/>
  <c r="I477" i="18" s="1"/>
  <c r="I472" i="9" s="1"/>
  <c r="B477" i="18"/>
  <c r="D477" i="18" s="1"/>
  <c r="C472" i="9" s="1"/>
  <c r="K471" i="9"/>
  <c r="E471" i="9"/>
  <c r="J471" i="9"/>
  <c r="L471" i="9" s="1"/>
  <c r="K476" i="18"/>
  <c r="Q471" i="9"/>
  <c r="P471" i="9"/>
  <c r="R471" i="9" s="1"/>
  <c r="P476" i="18"/>
  <c r="E168" i="9"/>
  <c r="G168" i="9" s="1"/>
  <c r="D183" i="9"/>
  <c r="F183" i="9" s="1"/>
  <c r="C169" i="9"/>
  <c r="B169" i="9" s="1"/>
  <c r="F175" i="18"/>
  <c r="S471" i="9" l="1"/>
  <c r="N471" i="9"/>
  <c r="H471" i="9"/>
  <c r="B471" i="9"/>
  <c r="E472" i="9"/>
  <c r="M471" i="9"/>
  <c r="C478" i="18"/>
  <c r="E478" i="18" s="1"/>
  <c r="L478" i="18"/>
  <c r="N478" i="18" s="1"/>
  <c r="O473" i="9" s="1"/>
  <c r="M478" i="18"/>
  <c r="O478" i="18" s="1"/>
  <c r="H478" i="18"/>
  <c r="J478" i="18" s="1"/>
  <c r="G478" i="18"/>
  <c r="I478" i="18" s="1"/>
  <c r="I473" i="9" s="1"/>
  <c r="B478" i="18"/>
  <c r="D478" i="18" s="1"/>
  <c r="C473" i="9" s="1"/>
  <c r="D472" i="9"/>
  <c r="F472" i="9" s="1"/>
  <c r="G472" i="9" s="1"/>
  <c r="F477" i="18"/>
  <c r="K472" i="9"/>
  <c r="J472" i="9"/>
  <c r="L472" i="9" s="1"/>
  <c r="K477" i="18"/>
  <c r="G471" i="9"/>
  <c r="Q472" i="9"/>
  <c r="P477" i="18"/>
  <c r="P472" i="9"/>
  <c r="R472" i="9" s="1"/>
  <c r="E169" i="9"/>
  <c r="G169" i="9" s="1"/>
  <c r="D184" i="9"/>
  <c r="F184" i="9" s="1"/>
  <c r="C170" i="9"/>
  <c r="B170" i="9" s="1"/>
  <c r="F176" i="18"/>
  <c r="B472" i="9" l="1"/>
  <c r="H472" i="9"/>
  <c r="N472" i="9"/>
  <c r="K473" i="9"/>
  <c r="M472" i="9"/>
  <c r="P478" i="18"/>
  <c r="P473" i="9"/>
  <c r="R473" i="9" s="1"/>
  <c r="D473" i="9"/>
  <c r="F473" i="9" s="1"/>
  <c r="F478" i="18"/>
  <c r="C479" i="18"/>
  <c r="E479" i="18" s="1"/>
  <c r="M479" i="18"/>
  <c r="O479" i="18" s="1"/>
  <c r="G479" i="18"/>
  <c r="I479" i="18" s="1"/>
  <c r="I474" i="9" s="1"/>
  <c r="H479" i="18"/>
  <c r="J479" i="18" s="1"/>
  <c r="L479" i="18"/>
  <c r="N479" i="18" s="1"/>
  <c r="O474" i="9" s="1"/>
  <c r="B479" i="18"/>
  <c r="D479" i="18" s="1"/>
  <c r="C474" i="9" s="1"/>
  <c r="E473" i="9"/>
  <c r="S472" i="9"/>
  <c r="J473" i="9"/>
  <c r="L473" i="9" s="1"/>
  <c r="M473" i="9" s="1"/>
  <c r="K478" i="18"/>
  <c r="Q473" i="9"/>
  <c r="E170" i="9"/>
  <c r="G170" i="9" s="1"/>
  <c r="D185" i="9"/>
  <c r="F185" i="9" s="1"/>
  <c r="C171" i="9"/>
  <c r="B171" i="9" s="1"/>
  <c r="F177" i="18"/>
  <c r="B473" i="9" l="1"/>
  <c r="N473" i="9"/>
  <c r="H473" i="9"/>
  <c r="E474" i="9"/>
  <c r="G473" i="9"/>
  <c r="P474" i="9"/>
  <c r="R474" i="9" s="1"/>
  <c r="P479" i="18"/>
  <c r="S473" i="9"/>
  <c r="K474" i="9"/>
  <c r="Q474" i="9"/>
  <c r="D474" i="9"/>
  <c r="F474" i="9" s="1"/>
  <c r="F479" i="18"/>
  <c r="J474" i="9"/>
  <c r="L474" i="9" s="1"/>
  <c r="K479" i="18"/>
  <c r="C480" i="18"/>
  <c r="E480" i="18" s="1"/>
  <c r="L480" i="18"/>
  <c r="N480" i="18" s="1"/>
  <c r="O475" i="9" s="1"/>
  <c r="M480" i="18"/>
  <c r="O480" i="18" s="1"/>
  <c r="H480" i="18"/>
  <c r="J480" i="18" s="1"/>
  <c r="B480" i="18"/>
  <c r="D480" i="18" s="1"/>
  <c r="C475" i="9" s="1"/>
  <c r="G480" i="18"/>
  <c r="I480" i="18" s="1"/>
  <c r="I475" i="9" s="1"/>
  <c r="E171" i="9"/>
  <c r="G171" i="9" s="1"/>
  <c r="D186" i="9"/>
  <c r="F186" i="9" s="1"/>
  <c r="C172" i="9"/>
  <c r="B172" i="9" s="1"/>
  <c r="F178" i="18"/>
  <c r="N474" i="9" l="1"/>
  <c r="G474" i="9"/>
  <c r="B474" i="9"/>
  <c r="H474" i="9"/>
  <c r="M474" i="9"/>
  <c r="S474" i="9"/>
  <c r="P480" i="18"/>
  <c r="P475" i="9"/>
  <c r="R475" i="9" s="1"/>
  <c r="F480" i="18"/>
  <c r="D475" i="9"/>
  <c r="F475" i="9" s="1"/>
  <c r="J475" i="9"/>
  <c r="L475" i="9" s="1"/>
  <c r="K480" i="18"/>
  <c r="C481" i="18"/>
  <c r="E481" i="18" s="1"/>
  <c r="L481" i="18"/>
  <c r="N481" i="18" s="1"/>
  <c r="O476" i="9" s="1"/>
  <c r="M481" i="18"/>
  <c r="O481" i="18" s="1"/>
  <c r="H481" i="18"/>
  <c r="J481" i="18" s="1"/>
  <c r="G481" i="18"/>
  <c r="I481" i="18" s="1"/>
  <c r="I476" i="9" s="1"/>
  <c r="B481" i="18"/>
  <c r="D481" i="18" s="1"/>
  <c r="C476" i="9" s="1"/>
  <c r="K475" i="9"/>
  <c r="E475" i="9"/>
  <c r="Q475" i="9"/>
  <c r="E172" i="9"/>
  <c r="G172" i="9" s="1"/>
  <c r="D187" i="9"/>
  <c r="F187" i="9" s="1"/>
  <c r="C173" i="9"/>
  <c r="B173" i="9" s="1"/>
  <c r="F179" i="18"/>
  <c r="B475" i="9" l="1"/>
  <c r="H475" i="9"/>
  <c r="N475" i="9"/>
  <c r="Q476" i="9"/>
  <c r="E476" i="9"/>
  <c r="P476" i="9"/>
  <c r="R476" i="9" s="1"/>
  <c r="S476" i="9" s="1"/>
  <c r="P481" i="18"/>
  <c r="M475" i="9"/>
  <c r="D476" i="9"/>
  <c r="F476" i="9" s="1"/>
  <c r="F481" i="18"/>
  <c r="C482" i="18"/>
  <c r="E482" i="18" s="1"/>
  <c r="L482" i="18"/>
  <c r="N482" i="18" s="1"/>
  <c r="O477" i="9" s="1"/>
  <c r="M482" i="18"/>
  <c r="O482" i="18" s="1"/>
  <c r="H482" i="18"/>
  <c r="J482" i="18" s="1"/>
  <c r="G482" i="18"/>
  <c r="I482" i="18" s="1"/>
  <c r="I477" i="9" s="1"/>
  <c r="B482" i="18"/>
  <c r="D482" i="18" s="1"/>
  <c r="C477" i="9" s="1"/>
  <c r="G475" i="9"/>
  <c r="K476" i="9"/>
  <c r="S475" i="9"/>
  <c r="J476" i="9"/>
  <c r="L476" i="9" s="1"/>
  <c r="K481" i="18"/>
  <c r="E173" i="9"/>
  <c r="G173" i="9" s="1"/>
  <c r="D188" i="9"/>
  <c r="F188" i="9" s="1"/>
  <c r="C174" i="9"/>
  <c r="B174" i="9" s="1"/>
  <c r="F180" i="18"/>
  <c r="G476" i="9" l="1"/>
  <c r="H476" i="9"/>
  <c r="B476" i="9"/>
  <c r="N476" i="9"/>
  <c r="Q477" i="9"/>
  <c r="E477" i="9"/>
  <c r="P482" i="18"/>
  <c r="P477" i="9"/>
  <c r="R477" i="9" s="1"/>
  <c r="S477" i="9" s="1"/>
  <c r="K477" i="9"/>
  <c r="F482" i="18"/>
  <c r="D477" i="9"/>
  <c r="F477" i="9" s="1"/>
  <c r="J477" i="9"/>
  <c r="L477" i="9" s="1"/>
  <c r="K482" i="18"/>
  <c r="M476" i="9"/>
  <c r="C483" i="18"/>
  <c r="E483" i="18" s="1"/>
  <c r="L483" i="18"/>
  <c r="N483" i="18" s="1"/>
  <c r="O478" i="9" s="1"/>
  <c r="M483" i="18"/>
  <c r="O483" i="18" s="1"/>
  <c r="H483" i="18"/>
  <c r="J483" i="18" s="1"/>
  <c r="G483" i="18"/>
  <c r="I483" i="18" s="1"/>
  <c r="I478" i="9" s="1"/>
  <c r="B483" i="18"/>
  <c r="D483" i="18" s="1"/>
  <c r="C478" i="9" s="1"/>
  <c r="E174" i="9"/>
  <c r="G174" i="9" s="1"/>
  <c r="D189" i="9"/>
  <c r="F189" i="9" s="1"/>
  <c r="C175" i="9"/>
  <c r="B175" i="9" s="1"/>
  <c r="F181" i="18"/>
  <c r="G477" i="9" l="1"/>
  <c r="B477" i="9"/>
  <c r="N477" i="9"/>
  <c r="H477" i="9"/>
  <c r="Q478" i="9"/>
  <c r="C484" i="18"/>
  <c r="E484" i="18" s="1"/>
  <c r="L484" i="18"/>
  <c r="N484" i="18" s="1"/>
  <c r="O479" i="9" s="1"/>
  <c r="M484" i="18"/>
  <c r="O484" i="18" s="1"/>
  <c r="H484" i="18"/>
  <c r="J484" i="18" s="1"/>
  <c r="G484" i="18"/>
  <c r="I484" i="18" s="1"/>
  <c r="I479" i="9" s="1"/>
  <c r="B484" i="18"/>
  <c r="D484" i="18" s="1"/>
  <c r="C479" i="9" s="1"/>
  <c r="J478" i="9"/>
  <c r="L478" i="9" s="1"/>
  <c r="K483" i="18"/>
  <c r="P483" i="18"/>
  <c r="P478" i="9"/>
  <c r="R478" i="9" s="1"/>
  <c r="S478" i="9" s="1"/>
  <c r="M477" i="9"/>
  <c r="E478" i="9"/>
  <c r="D478" i="9"/>
  <c r="F478" i="9" s="1"/>
  <c r="F483" i="18"/>
  <c r="K478" i="9"/>
  <c r="E175" i="9"/>
  <c r="G175" i="9" s="1"/>
  <c r="D190" i="9"/>
  <c r="F190" i="9" s="1"/>
  <c r="C176" i="9"/>
  <c r="B176" i="9" s="1"/>
  <c r="F182" i="18"/>
  <c r="N478" i="9" l="1"/>
  <c r="H478" i="9"/>
  <c r="B478" i="9"/>
  <c r="K479" i="9"/>
  <c r="G478" i="9"/>
  <c r="M478" i="9"/>
  <c r="P484" i="18"/>
  <c r="P479" i="9"/>
  <c r="R479" i="9" s="1"/>
  <c r="F484" i="18"/>
  <c r="D479" i="9"/>
  <c r="F479" i="9" s="1"/>
  <c r="C485" i="18"/>
  <c r="E485" i="18" s="1"/>
  <c r="L485" i="18"/>
  <c r="N485" i="18" s="1"/>
  <c r="O480" i="9" s="1"/>
  <c r="M485" i="18"/>
  <c r="O485" i="18" s="1"/>
  <c r="H485" i="18"/>
  <c r="J485" i="18" s="1"/>
  <c r="G485" i="18"/>
  <c r="I485" i="18" s="1"/>
  <c r="I480" i="9" s="1"/>
  <c r="B485" i="18"/>
  <c r="D485" i="18" s="1"/>
  <c r="C480" i="9" s="1"/>
  <c r="Q479" i="9"/>
  <c r="E479" i="9"/>
  <c r="J479" i="9"/>
  <c r="L479" i="9" s="1"/>
  <c r="K484" i="18"/>
  <c r="E176" i="9"/>
  <c r="G176" i="9" s="1"/>
  <c r="D191" i="9"/>
  <c r="F191" i="9" s="1"/>
  <c r="C177" i="9"/>
  <c r="B177" i="9" s="1"/>
  <c r="F183" i="18"/>
  <c r="N479" i="9" l="1"/>
  <c r="M479" i="9"/>
  <c r="H480" i="9"/>
  <c r="H479" i="9"/>
  <c r="B479" i="9"/>
  <c r="Q480" i="9"/>
  <c r="E480" i="9"/>
  <c r="K480" i="9"/>
  <c r="K485" i="18"/>
  <c r="J480" i="9"/>
  <c r="L480" i="9" s="1"/>
  <c r="P480" i="9"/>
  <c r="R480" i="9" s="1"/>
  <c r="P485" i="18"/>
  <c r="G479" i="9"/>
  <c r="D480" i="9"/>
  <c r="F480" i="9" s="1"/>
  <c r="F485" i="18"/>
  <c r="S479" i="9"/>
  <c r="C486" i="18"/>
  <c r="E486" i="18" s="1"/>
  <c r="L486" i="18"/>
  <c r="N486" i="18" s="1"/>
  <c r="O481" i="9" s="1"/>
  <c r="M486" i="18"/>
  <c r="O486" i="18" s="1"/>
  <c r="H486" i="18"/>
  <c r="J486" i="18" s="1"/>
  <c r="G486" i="18"/>
  <c r="I486" i="18" s="1"/>
  <c r="I481" i="9" s="1"/>
  <c r="B486" i="18"/>
  <c r="D486" i="18" s="1"/>
  <c r="C481" i="9" s="1"/>
  <c r="E177" i="9"/>
  <c r="G177" i="9" s="1"/>
  <c r="D192" i="9"/>
  <c r="F192" i="9" s="1"/>
  <c r="C178" i="9"/>
  <c r="B178" i="9" s="1"/>
  <c r="F184" i="18"/>
  <c r="M480" i="9" l="1"/>
  <c r="G480" i="9"/>
  <c r="S480" i="9"/>
  <c r="N480" i="9"/>
  <c r="B480" i="9"/>
  <c r="K481" i="9"/>
  <c r="P481" i="9"/>
  <c r="R481" i="9" s="1"/>
  <c r="P486" i="18"/>
  <c r="F486" i="18"/>
  <c r="D481" i="9"/>
  <c r="F481" i="9" s="1"/>
  <c r="J481" i="9"/>
  <c r="L481" i="9" s="1"/>
  <c r="K486" i="18"/>
  <c r="C487" i="18"/>
  <c r="E487" i="18" s="1"/>
  <c r="L487" i="18"/>
  <c r="N487" i="18" s="1"/>
  <c r="O482" i="9" s="1"/>
  <c r="M487" i="18"/>
  <c r="O487" i="18" s="1"/>
  <c r="H487" i="18"/>
  <c r="J487" i="18" s="1"/>
  <c r="B487" i="18"/>
  <c r="D487" i="18" s="1"/>
  <c r="C482" i="9" s="1"/>
  <c r="G487" i="18"/>
  <c r="I487" i="18" s="1"/>
  <c r="I482" i="9" s="1"/>
  <c r="Q481" i="9"/>
  <c r="E481" i="9"/>
  <c r="E178" i="9"/>
  <c r="G178" i="9" s="1"/>
  <c r="D193" i="9"/>
  <c r="F193" i="9" s="1"/>
  <c r="C179" i="9"/>
  <c r="B179" i="9" s="1"/>
  <c r="F185" i="18"/>
  <c r="B481" i="9" l="1"/>
  <c r="H481" i="9"/>
  <c r="N481" i="9"/>
  <c r="Q482" i="9"/>
  <c r="M481" i="9"/>
  <c r="K482" i="9"/>
  <c r="P482" i="9"/>
  <c r="R482" i="9" s="1"/>
  <c r="P487" i="18"/>
  <c r="F487" i="18"/>
  <c r="D482" i="9"/>
  <c r="F482" i="9" s="1"/>
  <c r="C488" i="18"/>
  <c r="E488" i="18" s="1"/>
  <c r="L488" i="18"/>
  <c r="N488" i="18" s="1"/>
  <c r="O483" i="9" s="1"/>
  <c r="M488" i="18"/>
  <c r="O488" i="18" s="1"/>
  <c r="H488" i="18"/>
  <c r="J488" i="18" s="1"/>
  <c r="G488" i="18"/>
  <c r="I488" i="18" s="1"/>
  <c r="I483" i="9" s="1"/>
  <c r="B488" i="18"/>
  <c r="D488" i="18" s="1"/>
  <c r="C483" i="9" s="1"/>
  <c r="E482" i="9"/>
  <c r="G481" i="9"/>
  <c r="J482" i="9"/>
  <c r="L482" i="9" s="1"/>
  <c r="K487" i="18"/>
  <c r="S481" i="9"/>
  <c r="E179" i="9"/>
  <c r="G179" i="9" s="1"/>
  <c r="D194" i="9"/>
  <c r="F194" i="9" s="1"/>
  <c r="C180" i="9"/>
  <c r="B180" i="9" s="1"/>
  <c r="F186" i="18"/>
  <c r="B482" i="9" l="1"/>
  <c r="M482" i="9"/>
  <c r="H482" i="9"/>
  <c r="S482" i="9"/>
  <c r="N482" i="9"/>
  <c r="K483" i="9"/>
  <c r="C489" i="18"/>
  <c r="E489" i="18" s="1"/>
  <c r="L489" i="18"/>
  <c r="N489" i="18" s="1"/>
  <c r="O484" i="9" s="1"/>
  <c r="M489" i="18"/>
  <c r="O489" i="18" s="1"/>
  <c r="H489" i="18"/>
  <c r="J489" i="18" s="1"/>
  <c r="B489" i="18"/>
  <c r="D489" i="18" s="1"/>
  <c r="C484" i="9" s="1"/>
  <c r="G489" i="18"/>
  <c r="I489" i="18" s="1"/>
  <c r="I484" i="9" s="1"/>
  <c r="J483" i="9"/>
  <c r="L483" i="9" s="1"/>
  <c r="K488" i="18"/>
  <c r="G482" i="9"/>
  <c r="P488" i="18"/>
  <c r="P483" i="9"/>
  <c r="R483" i="9" s="1"/>
  <c r="E483" i="9"/>
  <c r="Q483" i="9"/>
  <c r="F488" i="18"/>
  <c r="D483" i="9"/>
  <c r="F483" i="9" s="1"/>
  <c r="E180" i="9"/>
  <c r="G180" i="9" s="1"/>
  <c r="D195" i="9"/>
  <c r="F195" i="9" s="1"/>
  <c r="C181" i="9"/>
  <c r="B181" i="9" s="1"/>
  <c r="F187" i="18"/>
  <c r="H483" i="9" l="1"/>
  <c r="B483" i="9"/>
  <c r="M483" i="9"/>
  <c r="N484" i="9"/>
  <c r="N483" i="9"/>
  <c r="K484" i="9"/>
  <c r="J484" i="9"/>
  <c r="L484" i="9" s="1"/>
  <c r="M484" i="9" s="1"/>
  <c r="K489" i="18"/>
  <c r="D484" i="9"/>
  <c r="F484" i="9" s="1"/>
  <c r="F489" i="18"/>
  <c r="Q484" i="9"/>
  <c r="C490" i="18"/>
  <c r="E490" i="18" s="1"/>
  <c r="L490" i="18"/>
  <c r="N490" i="18" s="1"/>
  <c r="O485" i="9" s="1"/>
  <c r="M490" i="18"/>
  <c r="O490" i="18" s="1"/>
  <c r="H490" i="18"/>
  <c r="J490" i="18" s="1"/>
  <c r="B490" i="18"/>
  <c r="D490" i="18" s="1"/>
  <c r="C485" i="9" s="1"/>
  <c r="G490" i="18"/>
  <c r="I490" i="18" s="1"/>
  <c r="I485" i="9" s="1"/>
  <c r="P484" i="9"/>
  <c r="R484" i="9" s="1"/>
  <c r="P489" i="18"/>
  <c r="G483" i="9"/>
  <c r="S483" i="9"/>
  <c r="E484" i="9"/>
  <c r="E181" i="9"/>
  <c r="G181" i="9" s="1"/>
  <c r="D196" i="9"/>
  <c r="F196" i="9" s="1"/>
  <c r="C182" i="9"/>
  <c r="B182" i="9" s="1"/>
  <c r="F188" i="18"/>
  <c r="B484" i="9" l="1"/>
  <c r="H484" i="9"/>
  <c r="E485" i="9"/>
  <c r="S484" i="9"/>
  <c r="J485" i="9"/>
  <c r="L485" i="9" s="1"/>
  <c r="K490" i="18"/>
  <c r="G484" i="9"/>
  <c r="P485" i="9"/>
  <c r="R485" i="9" s="1"/>
  <c r="P490" i="18"/>
  <c r="D485" i="9"/>
  <c r="F485" i="9" s="1"/>
  <c r="G485" i="9" s="1"/>
  <c r="F490" i="18"/>
  <c r="Q485" i="9"/>
  <c r="C491" i="18"/>
  <c r="E491" i="18" s="1"/>
  <c r="L491" i="18"/>
  <c r="N491" i="18" s="1"/>
  <c r="O486" i="9" s="1"/>
  <c r="M491" i="18"/>
  <c r="O491" i="18" s="1"/>
  <c r="G491" i="18"/>
  <c r="I491" i="18" s="1"/>
  <c r="I486" i="9" s="1"/>
  <c r="H491" i="18"/>
  <c r="J491" i="18" s="1"/>
  <c r="B491" i="18"/>
  <c r="D491" i="18" s="1"/>
  <c r="C486" i="9" s="1"/>
  <c r="K485" i="9"/>
  <c r="E182" i="9"/>
  <c r="G182" i="9" s="1"/>
  <c r="D197" i="9"/>
  <c r="F197" i="9" s="1"/>
  <c r="C183" i="9"/>
  <c r="B183" i="9" s="1"/>
  <c r="F189" i="18"/>
  <c r="B485" i="9" l="1"/>
  <c r="N485" i="9"/>
  <c r="H485" i="9"/>
  <c r="Q486" i="9"/>
  <c r="K486" i="9"/>
  <c r="S485" i="9"/>
  <c r="C492" i="18"/>
  <c r="E492" i="18" s="1"/>
  <c r="L492" i="18"/>
  <c r="N492" i="18" s="1"/>
  <c r="O487" i="9" s="1"/>
  <c r="M492" i="18"/>
  <c r="O492" i="18" s="1"/>
  <c r="H492" i="18"/>
  <c r="J492" i="18" s="1"/>
  <c r="G492" i="18"/>
  <c r="I492" i="18" s="1"/>
  <c r="I487" i="9" s="1"/>
  <c r="B492" i="18"/>
  <c r="D492" i="18" s="1"/>
  <c r="C487" i="9" s="1"/>
  <c r="K491" i="18"/>
  <c r="J486" i="9"/>
  <c r="L486" i="9" s="1"/>
  <c r="D486" i="9"/>
  <c r="F486" i="9" s="1"/>
  <c r="F491" i="18"/>
  <c r="P491" i="18"/>
  <c r="P486" i="9"/>
  <c r="R486" i="9" s="1"/>
  <c r="E486" i="9"/>
  <c r="M485" i="9"/>
  <c r="E183" i="9"/>
  <c r="G183" i="9" s="1"/>
  <c r="D198" i="9"/>
  <c r="F198" i="9" s="1"/>
  <c r="C184" i="9"/>
  <c r="B184" i="9" s="1"/>
  <c r="F190" i="18"/>
  <c r="S486" i="9" l="1"/>
  <c r="H486" i="9"/>
  <c r="B486" i="9"/>
  <c r="M486" i="9"/>
  <c r="N486" i="9"/>
  <c r="Q487" i="9"/>
  <c r="K487" i="9"/>
  <c r="G486" i="9"/>
  <c r="J487" i="9"/>
  <c r="L487" i="9" s="1"/>
  <c r="K492" i="18"/>
  <c r="P487" i="9"/>
  <c r="R487" i="9" s="1"/>
  <c r="P492" i="18"/>
  <c r="F492" i="18"/>
  <c r="D487" i="9"/>
  <c r="F487" i="9" s="1"/>
  <c r="C493" i="18"/>
  <c r="E493" i="18" s="1"/>
  <c r="L493" i="18"/>
  <c r="N493" i="18" s="1"/>
  <c r="O488" i="9" s="1"/>
  <c r="M493" i="18"/>
  <c r="O493" i="18" s="1"/>
  <c r="H493" i="18"/>
  <c r="J493" i="18" s="1"/>
  <c r="G493" i="18"/>
  <c r="I493" i="18" s="1"/>
  <c r="I488" i="9" s="1"/>
  <c r="B493" i="18"/>
  <c r="D493" i="18" s="1"/>
  <c r="C488" i="9" s="1"/>
  <c r="E487" i="9"/>
  <c r="E184" i="9"/>
  <c r="G184" i="9" s="1"/>
  <c r="D199" i="9"/>
  <c r="F199" i="9" s="1"/>
  <c r="C185" i="9"/>
  <c r="B185" i="9" s="1"/>
  <c r="F191" i="18"/>
  <c r="S487" i="9" l="1"/>
  <c r="N487" i="9"/>
  <c r="B487" i="9"/>
  <c r="H487" i="9"/>
  <c r="M487" i="9"/>
  <c r="K488" i="9"/>
  <c r="C494" i="18"/>
  <c r="E494" i="18" s="1"/>
  <c r="L494" i="18"/>
  <c r="N494" i="18" s="1"/>
  <c r="O489" i="9" s="1"/>
  <c r="M494" i="18"/>
  <c r="O494" i="18" s="1"/>
  <c r="G494" i="18"/>
  <c r="I494" i="18" s="1"/>
  <c r="I489" i="9" s="1"/>
  <c r="H494" i="18"/>
  <c r="J494" i="18" s="1"/>
  <c r="B494" i="18"/>
  <c r="D494" i="18" s="1"/>
  <c r="C489" i="9" s="1"/>
  <c r="D488" i="9"/>
  <c r="F488" i="9" s="1"/>
  <c r="F493" i="18"/>
  <c r="E488" i="9"/>
  <c r="Q488" i="9"/>
  <c r="J488" i="9"/>
  <c r="L488" i="9" s="1"/>
  <c r="K493" i="18"/>
  <c r="P488" i="9"/>
  <c r="R488" i="9" s="1"/>
  <c r="P493" i="18"/>
  <c r="G487" i="9"/>
  <c r="E185" i="9"/>
  <c r="G185" i="9" s="1"/>
  <c r="D200" i="9"/>
  <c r="F200" i="9" s="1"/>
  <c r="C186" i="9"/>
  <c r="B186" i="9" s="1"/>
  <c r="F192" i="18"/>
  <c r="N488" i="9" l="1"/>
  <c r="M488" i="9"/>
  <c r="H488" i="9"/>
  <c r="B488" i="9"/>
  <c r="K489" i="9"/>
  <c r="G488" i="9"/>
  <c r="S488" i="9"/>
  <c r="P494" i="18"/>
  <c r="P489" i="9"/>
  <c r="R489" i="9" s="1"/>
  <c r="D489" i="9"/>
  <c r="F489" i="9" s="1"/>
  <c r="F494" i="18"/>
  <c r="C495" i="18"/>
  <c r="E495" i="18" s="1"/>
  <c r="L495" i="18"/>
  <c r="N495" i="18" s="1"/>
  <c r="O490" i="9" s="1"/>
  <c r="M495" i="18"/>
  <c r="O495" i="18" s="1"/>
  <c r="H495" i="18"/>
  <c r="J495" i="18" s="1"/>
  <c r="G495" i="18"/>
  <c r="I495" i="18" s="1"/>
  <c r="I490" i="9" s="1"/>
  <c r="B495" i="18"/>
  <c r="D495" i="18" s="1"/>
  <c r="C490" i="9" s="1"/>
  <c r="K494" i="18"/>
  <c r="J489" i="9"/>
  <c r="L489" i="9" s="1"/>
  <c r="E489" i="9"/>
  <c r="Q489" i="9"/>
  <c r="E186" i="9"/>
  <c r="G186" i="9" s="1"/>
  <c r="D201" i="9"/>
  <c r="F201" i="9" s="1"/>
  <c r="C187" i="9"/>
  <c r="B187" i="9" s="1"/>
  <c r="F193" i="18"/>
  <c r="N489" i="9" l="1"/>
  <c r="H489" i="9"/>
  <c r="M489" i="9"/>
  <c r="B489" i="9"/>
  <c r="Q490" i="9"/>
  <c r="E490" i="9"/>
  <c r="G489" i="9"/>
  <c r="P490" i="9"/>
  <c r="R490" i="9" s="1"/>
  <c r="P495" i="18"/>
  <c r="K495" i="18"/>
  <c r="J490" i="9"/>
  <c r="L490" i="9" s="1"/>
  <c r="D490" i="9"/>
  <c r="F490" i="9" s="1"/>
  <c r="F495" i="18"/>
  <c r="S489" i="9"/>
  <c r="K490" i="9"/>
  <c r="C496" i="18"/>
  <c r="E496" i="18" s="1"/>
  <c r="L496" i="18"/>
  <c r="N496" i="18" s="1"/>
  <c r="O491" i="9" s="1"/>
  <c r="M496" i="18"/>
  <c r="O496" i="18" s="1"/>
  <c r="H496" i="18"/>
  <c r="J496" i="18" s="1"/>
  <c r="G496" i="18"/>
  <c r="I496" i="18" s="1"/>
  <c r="I491" i="9" s="1"/>
  <c r="B496" i="18"/>
  <c r="D496" i="18" s="1"/>
  <c r="C491" i="9" s="1"/>
  <c r="E187" i="9"/>
  <c r="G187" i="9" s="1"/>
  <c r="D202" i="9"/>
  <c r="F202" i="9" s="1"/>
  <c r="C188" i="9"/>
  <c r="B188" i="9" s="1"/>
  <c r="F194" i="18"/>
  <c r="G490" i="9" l="1"/>
  <c r="H490" i="9"/>
  <c r="S490" i="9"/>
  <c r="B490" i="9"/>
  <c r="N490" i="9"/>
  <c r="Q491" i="9"/>
  <c r="M490" i="9"/>
  <c r="C497" i="18"/>
  <c r="E497" i="18" s="1"/>
  <c r="M497" i="18"/>
  <c r="O497" i="18" s="1"/>
  <c r="L497" i="18"/>
  <c r="N497" i="18" s="1"/>
  <c r="O492" i="9" s="1"/>
  <c r="H497" i="18"/>
  <c r="J497" i="18" s="1"/>
  <c r="G497" i="18"/>
  <c r="I497" i="18" s="1"/>
  <c r="I492" i="9" s="1"/>
  <c r="B497" i="18"/>
  <c r="D497" i="18" s="1"/>
  <c r="C492" i="9" s="1"/>
  <c r="J491" i="9"/>
  <c r="L491" i="9" s="1"/>
  <c r="K496" i="18"/>
  <c r="E491" i="9"/>
  <c r="P491" i="9"/>
  <c r="R491" i="9" s="1"/>
  <c r="P496" i="18"/>
  <c r="D491" i="9"/>
  <c r="F491" i="9" s="1"/>
  <c r="F496" i="18"/>
  <c r="K491" i="9"/>
  <c r="E188" i="9"/>
  <c r="G188" i="9" s="1"/>
  <c r="D203" i="9"/>
  <c r="F203" i="9" s="1"/>
  <c r="C189" i="9"/>
  <c r="B189" i="9" s="1"/>
  <c r="F195" i="18"/>
  <c r="B491" i="9" l="1"/>
  <c r="S491" i="9"/>
  <c r="N491" i="9"/>
  <c r="H491" i="9"/>
  <c r="K492" i="9"/>
  <c r="J492" i="9"/>
  <c r="L492" i="9" s="1"/>
  <c r="M492" i="9" s="1"/>
  <c r="K497" i="18"/>
  <c r="P492" i="9"/>
  <c r="R492" i="9" s="1"/>
  <c r="P497" i="18"/>
  <c r="M491" i="9"/>
  <c r="F497" i="18"/>
  <c r="D492" i="9"/>
  <c r="F492" i="9" s="1"/>
  <c r="C498" i="18"/>
  <c r="E498" i="18" s="1"/>
  <c r="L498" i="18"/>
  <c r="N498" i="18" s="1"/>
  <c r="O493" i="9" s="1"/>
  <c r="M498" i="18"/>
  <c r="O498" i="18" s="1"/>
  <c r="H498" i="18"/>
  <c r="J498" i="18" s="1"/>
  <c r="B498" i="18"/>
  <c r="D498" i="18" s="1"/>
  <c r="C493" i="9" s="1"/>
  <c r="G498" i="18"/>
  <c r="I498" i="18" s="1"/>
  <c r="I493" i="9" s="1"/>
  <c r="G491" i="9"/>
  <c r="Q492" i="9"/>
  <c r="E492" i="9"/>
  <c r="E189" i="9"/>
  <c r="G189" i="9" s="1"/>
  <c r="D204" i="9"/>
  <c r="F204" i="9" s="1"/>
  <c r="C190" i="9"/>
  <c r="B190" i="9" s="1"/>
  <c r="F196" i="18"/>
  <c r="H492" i="9" l="1"/>
  <c r="B492" i="9"/>
  <c r="N492" i="9"/>
  <c r="S492" i="9"/>
  <c r="C499" i="18"/>
  <c r="E499" i="18" s="1"/>
  <c r="L499" i="18"/>
  <c r="N499" i="18" s="1"/>
  <c r="O494" i="9" s="1"/>
  <c r="M499" i="18"/>
  <c r="O499" i="18" s="1"/>
  <c r="H499" i="18"/>
  <c r="J499" i="18" s="1"/>
  <c r="G499" i="18"/>
  <c r="I499" i="18" s="1"/>
  <c r="I494" i="9" s="1"/>
  <c r="B499" i="18"/>
  <c r="D499" i="18" s="1"/>
  <c r="C494" i="9" s="1"/>
  <c r="E493" i="9"/>
  <c r="D493" i="9"/>
  <c r="F493" i="9" s="1"/>
  <c r="F498" i="18"/>
  <c r="J493" i="9"/>
  <c r="L493" i="9" s="1"/>
  <c r="K498" i="18"/>
  <c r="Q493" i="9"/>
  <c r="K493" i="9"/>
  <c r="P498" i="18"/>
  <c r="P493" i="9"/>
  <c r="R493" i="9" s="1"/>
  <c r="G492" i="9"/>
  <c r="E190" i="9"/>
  <c r="G190" i="9" s="1"/>
  <c r="D205" i="9"/>
  <c r="F205" i="9" s="1"/>
  <c r="C191" i="9"/>
  <c r="B191" i="9" s="1"/>
  <c r="F197" i="18"/>
  <c r="N493" i="9" l="1"/>
  <c r="B493" i="9"/>
  <c r="H493" i="9"/>
  <c r="E494" i="9"/>
  <c r="G493" i="9"/>
  <c r="P499" i="18"/>
  <c r="P494" i="9"/>
  <c r="R494" i="9" s="1"/>
  <c r="F499" i="18"/>
  <c r="D494" i="9"/>
  <c r="F494" i="9" s="1"/>
  <c r="C500" i="18"/>
  <c r="E500" i="18" s="1"/>
  <c r="L500" i="18"/>
  <c r="N500" i="18" s="1"/>
  <c r="O495" i="9" s="1"/>
  <c r="M500" i="18"/>
  <c r="O500" i="18" s="1"/>
  <c r="H500" i="18"/>
  <c r="J500" i="18" s="1"/>
  <c r="G500" i="18"/>
  <c r="I500" i="18" s="1"/>
  <c r="I495" i="9" s="1"/>
  <c r="B500" i="18"/>
  <c r="D500" i="18" s="1"/>
  <c r="C495" i="9" s="1"/>
  <c r="M493" i="9"/>
  <c r="K494" i="9"/>
  <c r="S493" i="9"/>
  <c r="J494" i="9"/>
  <c r="L494" i="9" s="1"/>
  <c r="K499" i="18"/>
  <c r="Q494" i="9"/>
  <c r="E191" i="9"/>
  <c r="G191" i="9" s="1"/>
  <c r="D206" i="9"/>
  <c r="F206" i="9" s="1"/>
  <c r="C192" i="9"/>
  <c r="B192" i="9" s="1"/>
  <c r="F198" i="18"/>
  <c r="N494" i="9" l="1"/>
  <c r="G494" i="9"/>
  <c r="H494" i="9"/>
  <c r="B494" i="9"/>
  <c r="Q495" i="9"/>
  <c r="K495" i="9"/>
  <c r="J495" i="9"/>
  <c r="L495" i="9" s="1"/>
  <c r="K500" i="18"/>
  <c r="F500" i="18"/>
  <c r="D495" i="9"/>
  <c r="F495" i="9" s="1"/>
  <c r="P495" i="9"/>
  <c r="R495" i="9" s="1"/>
  <c r="P500" i="18"/>
  <c r="C501" i="18"/>
  <c r="E501" i="18" s="1"/>
  <c r="L501" i="18"/>
  <c r="N501" i="18" s="1"/>
  <c r="O496" i="9" s="1"/>
  <c r="M501" i="18"/>
  <c r="O501" i="18" s="1"/>
  <c r="H501" i="18"/>
  <c r="J501" i="18" s="1"/>
  <c r="G501" i="18"/>
  <c r="I501" i="18" s="1"/>
  <c r="I496" i="9" s="1"/>
  <c r="B501" i="18"/>
  <c r="D501" i="18" s="1"/>
  <c r="C496" i="9" s="1"/>
  <c r="S494" i="9"/>
  <c r="M494" i="9"/>
  <c r="E495" i="9"/>
  <c r="E192" i="9"/>
  <c r="G192" i="9" s="1"/>
  <c r="D207" i="9"/>
  <c r="F207" i="9" s="1"/>
  <c r="C193" i="9"/>
  <c r="B193" i="9" s="1"/>
  <c r="F199" i="18"/>
  <c r="H495" i="9" l="1"/>
  <c r="N495" i="9"/>
  <c r="S495" i="9"/>
  <c r="B495" i="9"/>
  <c r="B496" i="9"/>
  <c r="M495" i="9"/>
  <c r="K496" i="9"/>
  <c r="G495" i="9"/>
  <c r="P501" i="18"/>
  <c r="P496" i="9"/>
  <c r="R496" i="9" s="1"/>
  <c r="D496" i="9"/>
  <c r="F496" i="9" s="1"/>
  <c r="F501" i="18"/>
  <c r="C502" i="18"/>
  <c r="E502" i="18" s="1"/>
  <c r="L502" i="18"/>
  <c r="N502" i="18" s="1"/>
  <c r="O497" i="9" s="1"/>
  <c r="M502" i="18"/>
  <c r="O502" i="18" s="1"/>
  <c r="H502" i="18"/>
  <c r="J502" i="18" s="1"/>
  <c r="G502" i="18"/>
  <c r="I502" i="18" s="1"/>
  <c r="I497" i="9" s="1"/>
  <c r="B502" i="18"/>
  <c r="D502" i="18" s="1"/>
  <c r="C497" i="9" s="1"/>
  <c r="Q496" i="9"/>
  <c r="E496" i="9"/>
  <c r="J496" i="9"/>
  <c r="L496" i="9" s="1"/>
  <c r="K501" i="18"/>
  <c r="E193" i="9"/>
  <c r="G193" i="9" s="1"/>
  <c r="D208" i="9"/>
  <c r="F208" i="9" s="1"/>
  <c r="C194" i="9"/>
  <c r="B194" i="9" s="1"/>
  <c r="F200" i="18"/>
  <c r="M496" i="9" l="1"/>
  <c r="H496" i="9"/>
  <c r="N496" i="9"/>
  <c r="K497" i="9"/>
  <c r="P497" i="9"/>
  <c r="R497" i="9" s="1"/>
  <c r="P502" i="18"/>
  <c r="D497" i="9"/>
  <c r="F497" i="9" s="1"/>
  <c r="F502" i="18"/>
  <c r="S496" i="9"/>
  <c r="C503" i="18"/>
  <c r="E503" i="18" s="1"/>
  <c r="L503" i="18"/>
  <c r="N503" i="18" s="1"/>
  <c r="O498" i="9" s="1"/>
  <c r="M503" i="18"/>
  <c r="O503" i="18" s="1"/>
  <c r="G503" i="18"/>
  <c r="I503" i="18" s="1"/>
  <c r="I498" i="9" s="1"/>
  <c r="H503" i="18"/>
  <c r="J503" i="18" s="1"/>
  <c r="B503" i="18"/>
  <c r="D503" i="18" s="1"/>
  <c r="C498" i="9" s="1"/>
  <c r="G496" i="9"/>
  <c r="E497" i="9"/>
  <c r="J497" i="9"/>
  <c r="L497" i="9" s="1"/>
  <c r="K502" i="18"/>
  <c r="Q497" i="9"/>
  <c r="E194" i="9"/>
  <c r="G194" i="9" s="1"/>
  <c r="D209" i="9"/>
  <c r="F209" i="9" s="1"/>
  <c r="C195" i="9"/>
  <c r="B195" i="9" s="1"/>
  <c r="F201" i="18"/>
  <c r="B497" i="9" l="1"/>
  <c r="H497" i="9"/>
  <c r="N497" i="9"/>
  <c r="Q498" i="9"/>
  <c r="M497" i="9"/>
  <c r="E498" i="9"/>
  <c r="J498" i="9"/>
  <c r="L498" i="9" s="1"/>
  <c r="K503" i="18"/>
  <c r="P503" i="18"/>
  <c r="P498" i="9"/>
  <c r="R498" i="9" s="1"/>
  <c r="G497" i="9"/>
  <c r="K498" i="9"/>
  <c r="F503" i="18"/>
  <c r="D498" i="9"/>
  <c r="F498" i="9" s="1"/>
  <c r="G498" i="9" s="1"/>
  <c r="C504" i="18"/>
  <c r="E504" i="18" s="1"/>
  <c r="L504" i="18"/>
  <c r="N504" i="18" s="1"/>
  <c r="O499" i="9" s="1"/>
  <c r="M504" i="18"/>
  <c r="O504" i="18" s="1"/>
  <c r="H504" i="18"/>
  <c r="J504" i="18" s="1"/>
  <c r="B504" i="18"/>
  <c r="D504" i="18" s="1"/>
  <c r="C499" i="9" s="1"/>
  <c r="G504" i="18"/>
  <c r="I504" i="18" s="1"/>
  <c r="I499" i="9" s="1"/>
  <c r="S497" i="9"/>
  <c r="E195" i="9"/>
  <c r="G195" i="9" s="1"/>
  <c r="D210" i="9"/>
  <c r="F210" i="9" s="1"/>
  <c r="C196" i="9"/>
  <c r="B196" i="9" s="1"/>
  <c r="F202" i="18"/>
  <c r="S498" i="9" l="1"/>
  <c r="B498" i="9"/>
  <c r="N498" i="9"/>
  <c r="H498" i="9"/>
  <c r="Q499" i="9"/>
  <c r="K499" i="9"/>
  <c r="E499" i="9"/>
  <c r="P504" i="18"/>
  <c r="P499" i="9"/>
  <c r="R499" i="9" s="1"/>
  <c r="J499" i="9"/>
  <c r="L499" i="9" s="1"/>
  <c r="K504" i="18"/>
  <c r="D499" i="9"/>
  <c r="F499" i="9" s="1"/>
  <c r="F504" i="18"/>
  <c r="C505" i="18"/>
  <c r="E505" i="18" s="1"/>
  <c r="L505" i="18"/>
  <c r="N505" i="18" s="1"/>
  <c r="O500" i="9" s="1"/>
  <c r="M505" i="18"/>
  <c r="O505" i="18" s="1"/>
  <c r="H505" i="18"/>
  <c r="J505" i="18" s="1"/>
  <c r="B505" i="18"/>
  <c r="D505" i="18" s="1"/>
  <c r="C500" i="9" s="1"/>
  <c r="G505" i="18"/>
  <c r="I505" i="18" s="1"/>
  <c r="I500" i="9" s="1"/>
  <c r="M498" i="9"/>
  <c r="E196" i="9"/>
  <c r="G196" i="9" s="1"/>
  <c r="D211" i="9"/>
  <c r="F211" i="9" s="1"/>
  <c r="C197" i="9"/>
  <c r="B197" i="9" s="1"/>
  <c r="F203" i="18"/>
  <c r="N499" i="9" l="1"/>
  <c r="S499" i="9"/>
  <c r="H499" i="9"/>
  <c r="B499" i="9"/>
  <c r="N500" i="9"/>
  <c r="M499" i="9"/>
  <c r="K500" i="9"/>
  <c r="G499" i="9"/>
  <c r="F505" i="18"/>
  <c r="D500" i="9"/>
  <c r="F500" i="9" s="1"/>
  <c r="C506" i="18"/>
  <c r="E506" i="18" s="1"/>
  <c r="L506" i="18"/>
  <c r="N506" i="18" s="1"/>
  <c r="O501" i="9" s="1"/>
  <c r="M506" i="18"/>
  <c r="O506" i="18" s="1"/>
  <c r="H506" i="18"/>
  <c r="J506" i="18" s="1"/>
  <c r="G506" i="18"/>
  <c r="I506" i="18" s="1"/>
  <c r="I501" i="9" s="1"/>
  <c r="B506" i="18"/>
  <c r="D506" i="18" s="1"/>
  <c r="C501" i="9" s="1"/>
  <c r="J500" i="9"/>
  <c r="L500" i="9" s="1"/>
  <c r="K505" i="18"/>
  <c r="P500" i="9"/>
  <c r="R500" i="9" s="1"/>
  <c r="P505" i="18"/>
  <c r="Q500" i="9"/>
  <c r="E500" i="9"/>
  <c r="E197" i="9"/>
  <c r="G197" i="9" s="1"/>
  <c r="D212" i="9"/>
  <c r="F212" i="9" s="1"/>
  <c r="C198" i="9"/>
  <c r="B198" i="9" s="1"/>
  <c r="F204" i="18"/>
  <c r="H500" i="9" l="1"/>
  <c r="M500" i="9"/>
  <c r="B500" i="9"/>
  <c r="Q501" i="9"/>
  <c r="F506" i="18"/>
  <c r="D501" i="9"/>
  <c r="F501" i="9" s="1"/>
  <c r="C507" i="18"/>
  <c r="E507" i="18" s="1"/>
  <c r="L507" i="18"/>
  <c r="N507" i="18" s="1"/>
  <c r="O502" i="9" s="1"/>
  <c r="M507" i="18"/>
  <c r="O507" i="18" s="1"/>
  <c r="H507" i="18"/>
  <c r="J507" i="18" s="1"/>
  <c r="G507" i="18"/>
  <c r="I507" i="18" s="1"/>
  <c r="I502" i="9" s="1"/>
  <c r="B507" i="18"/>
  <c r="D507" i="18" s="1"/>
  <c r="C502" i="9" s="1"/>
  <c r="E501" i="9"/>
  <c r="K506" i="18"/>
  <c r="J501" i="9"/>
  <c r="L501" i="9" s="1"/>
  <c r="G500" i="9"/>
  <c r="P501" i="9"/>
  <c r="R501" i="9" s="1"/>
  <c r="P506" i="18"/>
  <c r="S500" i="9"/>
  <c r="K501" i="9"/>
  <c r="E198" i="9"/>
  <c r="G198" i="9" s="1"/>
  <c r="D213" i="9"/>
  <c r="F213" i="9" s="1"/>
  <c r="C199" i="9"/>
  <c r="B199" i="9" s="1"/>
  <c r="F205" i="18"/>
  <c r="B501" i="9" l="1"/>
  <c r="N501" i="9"/>
  <c r="S501" i="9"/>
  <c r="H501" i="9"/>
  <c r="K502" i="9"/>
  <c r="C508" i="18"/>
  <c r="E508" i="18" s="1"/>
  <c r="L508" i="18"/>
  <c r="N508" i="18" s="1"/>
  <c r="O503" i="9" s="1"/>
  <c r="M508" i="18"/>
  <c r="O508" i="18" s="1"/>
  <c r="H508" i="18"/>
  <c r="J508" i="18" s="1"/>
  <c r="G508" i="18"/>
  <c r="I508" i="18" s="1"/>
  <c r="I503" i="9" s="1"/>
  <c r="B508" i="18"/>
  <c r="D508" i="18" s="1"/>
  <c r="C503" i="9" s="1"/>
  <c r="D502" i="9"/>
  <c r="F502" i="9" s="1"/>
  <c r="F507" i="18"/>
  <c r="E502" i="9"/>
  <c r="K507" i="18"/>
  <c r="J502" i="9"/>
  <c r="L502" i="9" s="1"/>
  <c r="G501" i="9"/>
  <c r="Q502" i="9"/>
  <c r="M501" i="9"/>
  <c r="P502" i="9"/>
  <c r="R502" i="9" s="1"/>
  <c r="P507" i="18"/>
  <c r="E199" i="9"/>
  <c r="G199" i="9" s="1"/>
  <c r="D214" i="9"/>
  <c r="F214" i="9" s="1"/>
  <c r="C200" i="9"/>
  <c r="B200" i="9" s="1"/>
  <c r="F206" i="18"/>
  <c r="N502" i="9" l="1"/>
  <c r="H502" i="9"/>
  <c r="M502" i="9"/>
  <c r="B502" i="9"/>
  <c r="K503" i="9"/>
  <c r="G502" i="9"/>
  <c r="S502" i="9"/>
  <c r="P503" i="9"/>
  <c r="R503" i="9" s="1"/>
  <c r="P508" i="18"/>
  <c r="C509" i="18"/>
  <c r="E509" i="18" s="1"/>
  <c r="L509" i="18"/>
  <c r="N509" i="18" s="1"/>
  <c r="O504" i="9" s="1"/>
  <c r="M509" i="18"/>
  <c r="O509" i="18" s="1"/>
  <c r="H509" i="18"/>
  <c r="J509" i="18" s="1"/>
  <c r="G509" i="18"/>
  <c r="I509" i="18" s="1"/>
  <c r="I504" i="9" s="1"/>
  <c r="B509" i="18"/>
  <c r="D509" i="18" s="1"/>
  <c r="C504" i="9" s="1"/>
  <c r="E503" i="9"/>
  <c r="D503" i="9"/>
  <c r="F503" i="9" s="1"/>
  <c r="F508" i="18"/>
  <c r="J503" i="9"/>
  <c r="L503" i="9" s="1"/>
  <c r="K508" i="18"/>
  <c r="Q503" i="9"/>
  <c r="E200" i="9"/>
  <c r="G200" i="9" s="1"/>
  <c r="D215" i="9"/>
  <c r="F215" i="9" s="1"/>
  <c r="C201" i="9"/>
  <c r="B201" i="9" s="1"/>
  <c r="F207" i="18"/>
  <c r="N503" i="9" l="1"/>
  <c r="M503" i="9"/>
  <c r="B503" i="9"/>
  <c r="H503" i="9"/>
  <c r="G503" i="9"/>
  <c r="F509" i="18"/>
  <c r="D504" i="9"/>
  <c r="F504" i="9" s="1"/>
  <c r="J504" i="9"/>
  <c r="L504" i="9" s="1"/>
  <c r="K509" i="18"/>
  <c r="P504" i="9"/>
  <c r="R504" i="9" s="1"/>
  <c r="P509" i="18"/>
  <c r="S503" i="9"/>
  <c r="K504" i="9"/>
  <c r="C510" i="18"/>
  <c r="E510" i="18" s="1"/>
  <c r="L510" i="18"/>
  <c r="N510" i="18" s="1"/>
  <c r="O505" i="9" s="1"/>
  <c r="M510" i="18"/>
  <c r="O510" i="18" s="1"/>
  <c r="H510" i="18"/>
  <c r="J510" i="18" s="1"/>
  <c r="G510" i="18"/>
  <c r="I510" i="18" s="1"/>
  <c r="I505" i="9" s="1"/>
  <c r="B510" i="18"/>
  <c r="D510" i="18" s="1"/>
  <c r="C505" i="9" s="1"/>
  <c r="E504" i="9"/>
  <c r="Q504" i="9"/>
  <c r="E201" i="9"/>
  <c r="G201" i="9" s="1"/>
  <c r="D216" i="9"/>
  <c r="F216" i="9" s="1"/>
  <c r="C202" i="9"/>
  <c r="B202" i="9" s="1"/>
  <c r="F208" i="18"/>
  <c r="B504" i="9" l="1"/>
  <c r="H504" i="9"/>
  <c r="N504" i="9"/>
  <c r="Q505" i="9"/>
  <c r="E505" i="9"/>
  <c r="D505" i="9"/>
  <c r="F505" i="9" s="1"/>
  <c r="G505" i="9" s="1"/>
  <c r="F510" i="18"/>
  <c r="M504" i="9"/>
  <c r="K510" i="18"/>
  <c r="J505" i="9"/>
  <c r="L505" i="9" s="1"/>
  <c r="K505" i="9"/>
  <c r="P505" i="9"/>
  <c r="R505" i="9" s="1"/>
  <c r="S505" i="9" s="1"/>
  <c r="P510" i="18"/>
  <c r="G504" i="9"/>
  <c r="C511" i="18"/>
  <c r="E511" i="18" s="1"/>
  <c r="L511" i="18"/>
  <c r="N511" i="18" s="1"/>
  <c r="O506" i="9" s="1"/>
  <c r="M511" i="18"/>
  <c r="O511" i="18" s="1"/>
  <c r="H511" i="18"/>
  <c r="J511" i="18" s="1"/>
  <c r="G511" i="18"/>
  <c r="I511" i="18" s="1"/>
  <c r="I506" i="9" s="1"/>
  <c r="B511" i="18"/>
  <c r="D511" i="18" s="1"/>
  <c r="C506" i="9" s="1"/>
  <c r="S504" i="9"/>
  <c r="E202" i="9"/>
  <c r="G202" i="9" s="1"/>
  <c r="D217" i="9"/>
  <c r="F217" i="9" s="1"/>
  <c r="C203" i="9"/>
  <c r="B203" i="9" s="1"/>
  <c r="F209" i="18"/>
  <c r="N505" i="9" l="1"/>
  <c r="B505" i="9"/>
  <c r="H505" i="9"/>
  <c r="E506" i="9"/>
  <c r="M505" i="9"/>
  <c r="K511" i="18"/>
  <c r="J506" i="9"/>
  <c r="L506" i="9" s="1"/>
  <c r="P511" i="18"/>
  <c r="P506" i="9"/>
  <c r="R506" i="9" s="1"/>
  <c r="K506" i="9"/>
  <c r="C512" i="18"/>
  <c r="E512" i="18" s="1"/>
  <c r="L512" i="18"/>
  <c r="N512" i="18" s="1"/>
  <c r="O507" i="9" s="1"/>
  <c r="M512" i="18"/>
  <c r="O512" i="18" s="1"/>
  <c r="H512" i="18"/>
  <c r="J512" i="18" s="1"/>
  <c r="G512" i="18"/>
  <c r="I512" i="18" s="1"/>
  <c r="I507" i="9" s="1"/>
  <c r="B512" i="18"/>
  <c r="D512" i="18" s="1"/>
  <c r="C507" i="9" s="1"/>
  <c r="Q506" i="9"/>
  <c r="D506" i="9"/>
  <c r="F506" i="9" s="1"/>
  <c r="F511" i="18"/>
  <c r="E203" i="9"/>
  <c r="G203" i="9" s="1"/>
  <c r="D218" i="9"/>
  <c r="F218" i="9" s="1"/>
  <c r="C204" i="9"/>
  <c r="B204" i="9" s="1"/>
  <c r="F210" i="18"/>
  <c r="H506" i="9" l="1"/>
  <c r="N506" i="9"/>
  <c r="B506" i="9"/>
  <c r="G506" i="9"/>
  <c r="M506" i="9"/>
  <c r="E507" i="9"/>
  <c r="S506" i="9"/>
  <c r="P507" i="9"/>
  <c r="R507" i="9" s="1"/>
  <c r="P512" i="18"/>
  <c r="Q507" i="9"/>
  <c r="F512" i="18"/>
  <c r="D507" i="9"/>
  <c r="F507" i="9" s="1"/>
  <c r="K512" i="18"/>
  <c r="J507" i="9"/>
  <c r="L507" i="9" s="1"/>
  <c r="C513" i="18"/>
  <c r="E513" i="18" s="1"/>
  <c r="L513" i="18"/>
  <c r="N513" i="18" s="1"/>
  <c r="O508" i="9" s="1"/>
  <c r="M513" i="18"/>
  <c r="O513" i="18" s="1"/>
  <c r="H513" i="18"/>
  <c r="J513" i="18" s="1"/>
  <c r="G513" i="18"/>
  <c r="I513" i="18" s="1"/>
  <c r="I508" i="9" s="1"/>
  <c r="B513" i="18"/>
  <c r="D513" i="18" s="1"/>
  <c r="C508" i="9" s="1"/>
  <c r="K507" i="9"/>
  <c r="E204" i="9"/>
  <c r="G204" i="9" s="1"/>
  <c r="D219" i="9"/>
  <c r="F219" i="9" s="1"/>
  <c r="C205" i="9"/>
  <c r="B205" i="9" s="1"/>
  <c r="F211" i="18"/>
  <c r="N507" i="9" l="1"/>
  <c r="H508" i="9"/>
  <c r="H507" i="9"/>
  <c r="B507" i="9"/>
  <c r="Q508" i="9"/>
  <c r="G507" i="9"/>
  <c r="S507" i="9"/>
  <c r="C514" i="18"/>
  <c r="E514" i="18" s="1"/>
  <c r="L514" i="18"/>
  <c r="N514" i="18" s="1"/>
  <c r="O509" i="9" s="1"/>
  <c r="M514" i="18"/>
  <c r="O514" i="18" s="1"/>
  <c r="H514" i="18"/>
  <c r="J514" i="18" s="1"/>
  <c r="G514" i="18"/>
  <c r="I514" i="18" s="1"/>
  <c r="I509" i="9" s="1"/>
  <c r="B514" i="18"/>
  <c r="D514" i="18" s="1"/>
  <c r="C509" i="9" s="1"/>
  <c r="E508" i="9"/>
  <c r="J508" i="9"/>
  <c r="L508" i="9" s="1"/>
  <c r="K513" i="18"/>
  <c r="M507" i="9"/>
  <c r="P508" i="9"/>
  <c r="R508" i="9" s="1"/>
  <c r="P513" i="18"/>
  <c r="D508" i="9"/>
  <c r="F508" i="9" s="1"/>
  <c r="F513" i="18"/>
  <c r="K508" i="9"/>
  <c r="E205" i="9"/>
  <c r="G205" i="9" s="1"/>
  <c r="D220" i="9"/>
  <c r="F220" i="9" s="1"/>
  <c r="C206" i="9"/>
  <c r="B206" i="9" s="1"/>
  <c r="F212" i="18"/>
  <c r="N508" i="9" l="1"/>
  <c r="B508" i="9"/>
  <c r="S508" i="9"/>
  <c r="Q509" i="9"/>
  <c r="K509" i="9"/>
  <c r="G508" i="9"/>
  <c r="M508" i="9"/>
  <c r="J509" i="9"/>
  <c r="L509" i="9" s="1"/>
  <c r="K514" i="18"/>
  <c r="F514" i="18"/>
  <c r="D509" i="9"/>
  <c r="F509" i="9" s="1"/>
  <c r="P509" i="9"/>
  <c r="R509" i="9" s="1"/>
  <c r="S509" i="9" s="1"/>
  <c r="P514" i="18"/>
  <c r="C515" i="18"/>
  <c r="E515" i="18" s="1"/>
  <c r="M515" i="18"/>
  <c r="O515" i="18" s="1"/>
  <c r="L515" i="18"/>
  <c r="N515" i="18" s="1"/>
  <c r="O510" i="9" s="1"/>
  <c r="G515" i="18"/>
  <c r="I515" i="18" s="1"/>
  <c r="I510" i="9" s="1"/>
  <c r="H515" i="18"/>
  <c r="J515" i="18" s="1"/>
  <c r="B515" i="18"/>
  <c r="D515" i="18" s="1"/>
  <c r="C510" i="9" s="1"/>
  <c r="E509" i="9"/>
  <c r="E206" i="9"/>
  <c r="G206" i="9" s="1"/>
  <c r="D221" i="9"/>
  <c r="F221" i="9" s="1"/>
  <c r="C207" i="9"/>
  <c r="B207" i="9" s="1"/>
  <c r="F213" i="18"/>
  <c r="B509" i="9" l="1"/>
  <c r="N509" i="9"/>
  <c r="M509" i="9"/>
  <c r="H509" i="9"/>
  <c r="K510" i="9"/>
  <c r="G509" i="9"/>
  <c r="D510" i="9"/>
  <c r="F510" i="9" s="1"/>
  <c r="F515" i="18"/>
  <c r="C516" i="18"/>
  <c r="E516" i="18" s="1"/>
  <c r="L516" i="18"/>
  <c r="N516" i="18" s="1"/>
  <c r="O511" i="9" s="1"/>
  <c r="M516" i="18"/>
  <c r="O516" i="18" s="1"/>
  <c r="H516" i="18"/>
  <c r="J516" i="18" s="1"/>
  <c r="B516" i="18"/>
  <c r="D516" i="18" s="1"/>
  <c r="C511" i="9" s="1"/>
  <c r="G516" i="18"/>
  <c r="I516" i="18" s="1"/>
  <c r="I511" i="9" s="1"/>
  <c r="Q510" i="9"/>
  <c r="K515" i="18"/>
  <c r="J510" i="9"/>
  <c r="L510" i="9" s="1"/>
  <c r="E510" i="9"/>
  <c r="P515" i="18"/>
  <c r="P510" i="9"/>
  <c r="R510" i="9" s="1"/>
  <c r="E207" i="9"/>
  <c r="G207" i="9" s="1"/>
  <c r="D222" i="9"/>
  <c r="F222" i="9" s="1"/>
  <c r="C208" i="9"/>
  <c r="B208" i="9" s="1"/>
  <c r="F214" i="18"/>
  <c r="B510" i="9" l="1"/>
  <c r="N510" i="9"/>
  <c r="H510" i="9"/>
  <c r="M510" i="9"/>
  <c r="C517" i="18"/>
  <c r="E517" i="18" s="1"/>
  <c r="L517" i="18"/>
  <c r="N517" i="18" s="1"/>
  <c r="O512" i="9" s="1"/>
  <c r="M517" i="18"/>
  <c r="O517" i="18" s="1"/>
  <c r="H517" i="18"/>
  <c r="J517" i="18" s="1"/>
  <c r="G517" i="18"/>
  <c r="I517" i="18" s="1"/>
  <c r="I512" i="9" s="1"/>
  <c r="B517" i="18"/>
  <c r="D517" i="18" s="1"/>
  <c r="C512" i="9" s="1"/>
  <c r="E511" i="9"/>
  <c r="D511" i="9"/>
  <c r="F511" i="9" s="1"/>
  <c r="F516" i="18"/>
  <c r="J511" i="9"/>
  <c r="L511" i="9" s="1"/>
  <c r="K516" i="18"/>
  <c r="K511" i="9"/>
  <c r="P511" i="9"/>
  <c r="R511" i="9" s="1"/>
  <c r="P516" i="18"/>
  <c r="G510" i="9"/>
  <c r="S510" i="9"/>
  <c r="Q511" i="9"/>
  <c r="E208" i="9"/>
  <c r="G208" i="9" s="1"/>
  <c r="D223" i="9"/>
  <c r="F223" i="9" s="1"/>
  <c r="C209" i="9"/>
  <c r="B209" i="9" s="1"/>
  <c r="F215" i="18"/>
  <c r="H511" i="9" l="1"/>
  <c r="B511" i="9"/>
  <c r="N511" i="9"/>
  <c r="E512" i="9"/>
  <c r="G511" i="9"/>
  <c r="P512" i="9"/>
  <c r="R512" i="9" s="1"/>
  <c r="P517" i="18"/>
  <c r="S511" i="9"/>
  <c r="F517" i="18"/>
  <c r="D512" i="9"/>
  <c r="F512" i="9" s="1"/>
  <c r="J512" i="9"/>
  <c r="L512" i="9" s="1"/>
  <c r="K517" i="18"/>
  <c r="Q512" i="9"/>
  <c r="C518" i="18"/>
  <c r="E518" i="18" s="1"/>
  <c r="L518" i="18"/>
  <c r="N518" i="18" s="1"/>
  <c r="O513" i="9" s="1"/>
  <c r="M518" i="18"/>
  <c r="O518" i="18" s="1"/>
  <c r="H518" i="18"/>
  <c r="J518" i="18" s="1"/>
  <c r="B518" i="18"/>
  <c r="D518" i="18" s="1"/>
  <c r="C513" i="9" s="1"/>
  <c r="G518" i="18"/>
  <c r="I518" i="18" s="1"/>
  <c r="I513" i="9" s="1"/>
  <c r="M511" i="9"/>
  <c r="K512" i="9"/>
  <c r="E209" i="9"/>
  <c r="G209" i="9" s="1"/>
  <c r="D224" i="9"/>
  <c r="F224" i="9" s="1"/>
  <c r="C210" i="9"/>
  <c r="B210" i="9" s="1"/>
  <c r="F216" i="18"/>
  <c r="G512" i="9" l="1"/>
  <c r="H512" i="9"/>
  <c r="B512" i="9"/>
  <c r="N512" i="9"/>
  <c r="Q513" i="9"/>
  <c r="C519" i="18"/>
  <c r="E519" i="18" s="1"/>
  <c r="L519" i="18"/>
  <c r="N519" i="18" s="1"/>
  <c r="O514" i="9" s="1"/>
  <c r="M519" i="18"/>
  <c r="O519" i="18" s="1"/>
  <c r="H519" i="18"/>
  <c r="J519" i="18" s="1"/>
  <c r="G519" i="18"/>
  <c r="I519" i="18" s="1"/>
  <c r="I514" i="9" s="1"/>
  <c r="B519" i="18"/>
  <c r="D519" i="18" s="1"/>
  <c r="C514" i="9" s="1"/>
  <c r="E513" i="9"/>
  <c r="D513" i="9"/>
  <c r="F513" i="9" s="1"/>
  <c r="F518" i="18"/>
  <c r="K518" i="18"/>
  <c r="J513" i="9"/>
  <c r="L513" i="9" s="1"/>
  <c r="P518" i="18"/>
  <c r="P513" i="9"/>
  <c r="R513" i="9" s="1"/>
  <c r="S513" i="9" s="1"/>
  <c r="K513" i="9"/>
  <c r="M512" i="9"/>
  <c r="S512" i="9"/>
  <c r="E210" i="9"/>
  <c r="G210" i="9" s="1"/>
  <c r="D225" i="9"/>
  <c r="F225" i="9" s="1"/>
  <c r="C211" i="9"/>
  <c r="B211" i="9" s="1"/>
  <c r="F217" i="18"/>
  <c r="N513" i="9" l="1"/>
  <c r="H513" i="9"/>
  <c r="B513" i="9"/>
  <c r="Q514" i="9"/>
  <c r="E514" i="9"/>
  <c r="G513" i="9"/>
  <c r="M513" i="9"/>
  <c r="J514" i="9"/>
  <c r="L514" i="9" s="1"/>
  <c r="K519" i="18"/>
  <c r="F519" i="18"/>
  <c r="D514" i="9"/>
  <c r="F514" i="9" s="1"/>
  <c r="C520" i="18"/>
  <c r="E520" i="18" s="1"/>
  <c r="L520" i="18"/>
  <c r="N520" i="18" s="1"/>
  <c r="O515" i="9" s="1"/>
  <c r="M520" i="18"/>
  <c r="O520" i="18" s="1"/>
  <c r="H520" i="18"/>
  <c r="J520" i="18" s="1"/>
  <c r="G520" i="18"/>
  <c r="I520" i="18" s="1"/>
  <c r="I515" i="9" s="1"/>
  <c r="B520" i="18"/>
  <c r="D520" i="18" s="1"/>
  <c r="C515" i="9" s="1"/>
  <c r="P514" i="9"/>
  <c r="R514" i="9" s="1"/>
  <c r="P519" i="18"/>
  <c r="K514" i="9"/>
  <c r="E211" i="9"/>
  <c r="G211" i="9" s="1"/>
  <c r="D226" i="9"/>
  <c r="F226" i="9" s="1"/>
  <c r="C212" i="9"/>
  <c r="B212" i="9" s="1"/>
  <c r="F218" i="18"/>
  <c r="G514" i="9" l="1"/>
  <c r="B514" i="9"/>
  <c r="N514" i="9"/>
  <c r="N515" i="9"/>
  <c r="S514" i="9"/>
  <c r="H514" i="9"/>
  <c r="K515" i="9"/>
  <c r="K520" i="18"/>
  <c r="J515" i="9"/>
  <c r="L515" i="9" s="1"/>
  <c r="D515" i="9"/>
  <c r="F515" i="9" s="1"/>
  <c r="F520" i="18"/>
  <c r="Q515" i="9"/>
  <c r="C521" i="18"/>
  <c r="E521" i="18" s="1"/>
  <c r="L521" i="18"/>
  <c r="N521" i="18" s="1"/>
  <c r="O516" i="9" s="1"/>
  <c r="M521" i="18"/>
  <c r="O521" i="18" s="1"/>
  <c r="H521" i="18"/>
  <c r="J521" i="18" s="1"/>
  <c r="G521" i="18"/>
  <c r="I521" i="18" s="1"/>
  <c r="I516" i="9" s="1"/>
  <c r="B521" i="18"/>
  <c r="D521" i="18" s="1"/>
  <c r="C516" i="9" s="1"/>
  <c r="P515" i="9"/>
  <c r="R515" i="9" s="1"/>
  <c r="P520" i="18"/>
  <c r="E515" i="9"/>
  <c r="M514" i="9"/>
  <c r="E212" i="9"/>
  <c r="G212" i="9" s="1"/>
  <c r="D227" i="9"/>
  <c r="F227" i="9" s="1"/>
  <c r="C213" i="9"/>
  <c r="B213" i="9" s="1"/>
  <c r="F219" i="18"/>
  <c r="B515" i="9" l="1"/>
  <c r="M515" i="9"/>
  <c r="H515" i="9"/>
  <c r="K516" i="9"/>
  <c r="S515" i="9"/>
  <c r="J516" i="9"/>
  <c r="L516" i="9" s="1"/>
  <c r="M516" i="9" s="1"/>
  <c r="K521" i="18"/>
  <c r="G515" i="9"/>
  <c r="D516" i="9"/>
  <c r="F516" i="9" s="1"/>
  <c r="F521" i="18"/>
  <c r="Q516" i="9"/>
  <c r="C522" i="18"/>
  <c r="E522" i="18" s="1"/>
  <c r="L522" i="18"/>
  <c r="N522" i="18" s="1"/>
  <c r="O517" i="9" s="1"/>
  <c r="M522" i="18"/>
  <c r="O522" i="18" s="1"/>
  <c r="H522" i="18"/>
  <c r="J522" i="18" s="1"/>
  <c r="G522" i="18"/>
  <c r="I522" i="18" s="1"/>
  <c r="I517" i="9" s="1"/>
  <c r="B522" i="18"/>
  <c r="D522" i="18" s="1"/>
  <c r="C517" i="9" s="1"/>
  <c r="P516" i="9"/>
  <c r="R516" i="9" s="1"/>
  <c r="P521" i="18"/>
  <c r="E516" i="9"/>
  <c r="E213" i="9"/>
  <c r="G213" i="9" s="1"/>
  <c r="D228" i="9"/>
  <c r="F228" i="9" s="1"/>
  <c r="C214" i="9"/>
  <c r="B214" i="9" s="1"/>
  <c r="F220" i="18"/>
  <c r="H516" i="9" l="1"/>
  <c r="B516" i="9"/>
  <c r="N516" i="9"/>
  <c r="Q517" i="9"/>
  <c r="K517" i="9"/>
  <c r="S516" i="9"/>
  <c r="G516" i="9"/>
  <c r="P517" i="9"/>
  <c r="R517" i="9" s="1"/>
  <c r="P522" i="18"/>
  <c r="D517" i="9"/>
  <c r="F517" i="9" s="1"/>
  <c r="F522" i="18"/>
  <c r="C523" i="18"/>
  <c r="E523" i="18" s="1"/>
  <c r="L523" i="18"/>
  <c r="N523" i="18" s="1"/>
  <c r="O518" i="9" s="1"/>
  <c r="M523" i="18"/>
  <c r="O523" i="18" s="1"/>
  <c r="H523" i="18"/>
  <c r="J523" i="18" s="1"/>
  <c r="G523" i="18"/>
  <c r="I523" i="18" s="1"/>
  <c r="I518" i="9" s="1"/>
  <c r="B523" i="18"/>
  <c r="D523" i="18" s="1"/>
  <c r="C518" i="9" s="1"/>
  <c r="E517" i="9"/>
  <c r="J517" i="9"/>
  <c r="L517" i="9" s="1"/>
  <c r="M517" i="9" s="1"/>
  <c r="K522" i="18"/>
  <c r="E214" i="9"/>
  <c r="G214" i="9" s="1"/>
  <c r="D229" i="9"/>
  <c r="F229" i="9" s="1"/>
  <c r="C215" i="9"/>
  <c r="B215" i="9" s="1"/>
  <c r="F221" i="18"/>
  <c r="H517" i="9" l="1"/>
  <c r="S517" i="9"/>
  <c r="N517" i="9"/>
  <c r="B517" i="9"/>
  <c r="Q518" i="9"/>
  <c r="E518" i="9"/>
  <c r="P518" i="9"/>
  <c r="R518" i="9" s="1"/>
  <c r="S518" i="9" s="1"/>
  <c r="P523" i="18"/>
  <c r="G517" i="9"/>
  <c r="J518" i="9"/>
  <c r="L518" i="9" s="1"/>
  <c r="K523" i="18"/>
  <c r="K518" i="9"/>
  <c r="D518" i="9"/>
  <c r="F518" i="9" s="1"/>
  <c r="F523" i="18"/>
  <c r="C524" i="18"/>
  <c r="E524" i="18" s="1"/>
  <c r="L524" i="18"/>
  <c r="N524" i="18" s="1"/>
  <c r="O519" i="9" s="1"/>
  <c r="M524" i="18"/>
  <c r="O524" i="18" s="1"/>
  <c r="H524" i="18"/>
  <c r="J524" i="18" s="1"/>
  <c r="G524" i="18"/>
  <c r="I524" i="18" s="1"/>
  <c r="I519" i="9" s="1"/>
  <c r="B524" i="18"/>
  <c r="D524" i="18" s="1"/>
  <c r="C519" i="9" s="1"/>
  <c r="E215" i="9"/>
  <c r="G215" i="9" s="1"/>
  <c r="D230" i="9"/>
  <c r="F230" i="9" s="1"/>
  <c r="C216" i="9"/>
  <c r="B216" i="9" s="1"/>
  <c r="F222" i="18"/>
  <c r="G518" i="9" l="1"/>
  <c r="N518" i="9"/>
  <c r="H518" i="9"/>
  <c r="B518" i="9"/>
  <c r="M518" i="9"/>
  <c r="C525" i="18"/>
  <c r="E525" i="18" s="1"/>
  <c r="L525" i="18"/>
  <c r="N525" i="18" s="1"/>
  <c r="O520" i="9" s="1"/>
  <c r="M525" i="18"/>
  <c r="O525" i="18" s="1"/>
  <c r="H525" i="18"/>
  <c r="J525" i="18" s="1"/>
  <c r="G525" i="18"/>
  <c r="I525" i="18" s="1"/>
  <c r="I520" i="9" s="1"/>
  <c r="B525" i="18"/>
  <c r="D525" i="18" s="1"/>
  <c r="C520" i="9" s="1"/>
  <c r="P519" i="9"/>
  <c r="R519" i="9" s="1"/>
  <c r="P524" i="18"/>
  <c r="E519" i="9"/>
  <c r="K524" i="18"/>
  <c r="J519" i="9"/>
  <c r="L519" i="9" s="1"/>
  <c r="D519" i="9"/>
  <c r="F519" i="9" s="1"/>
  <c r="F524" i="18"/>
  <c r="Q519" i="9"/>
  <c r="K519" i="9"/>
  <c r="E216" i="9"/>
  <c r="G216" i="9" s="1"/>
  <c r="D231" i="9"/>
  <c r="F231" i="9" s="1"/>
  <c r="C217" i="9"/>
  <c r="B217" i="9" s="1"/>
  <c r="F223" i="18"/>
  <c r="N519" i="9" l="1"/>
  <c r="H520" i="9"/>
  <c r="H519" i="9"/>
  <c r="B519" i="9"/>
  <c r="K520" i="9"/>
  <c r="M519" i="9"/>
  <c r="K525" i="18"/>
  <c r="J520" i="9"/>
  <c r="L520" i="9" s="1"/>
  <c r="P520" i="9"/>
  <c r="R520" i="9" s="1"/>
  <c r="P525" i="18"/>
  <c r="S519" i="9"/>
  <c r="D520" i="9"/>
  <c r="F520" i="9" s="1"/>
  <c r="F525" i="18"/>
  <c r="C526" i="18"/>
  <c r="E526" i="18" s="1"/>
  <c r="L526" i="18"/>
  <c r="N526" i="18" s="1"/>
  <c r="O521" i="9" s="1"/>
  <c r="M526" i="18"/>
  <c r="O526" i="18" s="1"/>
  <c r="H526" i="18"/>
  <c r="J526" i="18" s="1"/>
  <c r="G526" i="18"/>
  <c r="I526" i="18" s="1"/>
  <c r="I521" i="9" s="1"/>
  <c r="B526" i="18"/>
  <c r="D526" i="18" s="1"/>
  <c r="C521" i="9" s="1"/>
  <c r="G519" i="9"/>
  <c r="Q520" i="9"/>
  <c r="E520" i="9"/>
  <c r="E217" i="9"/>
  <c r="G217" i="9" s="1"/>
  <c r="D232" i="9"/>
  <c r="F232" i="9" s="1"/>
  <c r="C218" i="9"/>
  <c r="B218" i="9" s="1"/>
  <c r="F224" i="18"/>
  <c r="M520" i="9" l="1"/>
  <c r="B520" i="9"/>
  <c r="N520" i="9"/>
  <c r="Q521" i="9"/>
  <c r="C527" i="18"/>
  <c r="E527" i="18" s="1"/>
  <c r="L527" i="18"/>
  <c r="N527" i="18" s="1"/>
  <c r="O522" i="9" s="1"/>
  <c r="M527" i="18"/>
  <c r="O527" i="18" s="1"/>
  <c r="G527" i="18"/>
  <c r="I527" i="18" s="1"/>
  <c r="I522" i="9" s="1"/>
  <c r="H527" i="18"/>
  <c r="J527" i="18" s="1"/>
  <c r="B527" i="18"/>
  <c r="D527" i="18" s="1"/>
  <c r="C522" i="9" s="1"/>
  <c r="S520" i="9"/>
  <c r="E521" i="9"/>
  <c r="K526" i="18"/>
  <c r="J521" i="9"/>
  <c r="L521" i="9" s="1"/>
  <c r="D521" i="9"/>
  <c r="F521" i="9" s="1"/>
  <c r="F526" i="18"/>
  <c r="K521" i="9"/>
  <c r="P521" i="9"/>
  <c r="R521" i="9" s="1"/>
  <c r="S521" i="9" s="1"/>
  <c r="P526" i="18"/>
  <c r="G520" i="9"/>
  <c r="E218" i="9"/>
  <c r="G218" i="9" s="1"/>
  <c r="D233" i="9"/>
  <c r="F233" i="9" s="1"/>
  <c r="C219" i="9"/>
  <c r="B219" i="9" s="1"/>
  <c r="F225" i="18"/>
  <c r="N521" i="9" l="1"/>
  <c r="H521" i="9"/>
  <c r="B521" i="9"/>
  <c r="Q522" i="9"/>
  <c r="K522" i="9"/>
  <c r="D522" i="9"/>
  <c r="F522" i="9" s="1"/>
  <c r="F527" i="18"/>
  <c r="C528" i="18"/>
  <c r="E528" i="18" s="1"/>
  <c r="L528" i="18"/>
  <c r="N528" i="18" s="1"/>
  <c r="O523" i="9" s="1"/>
  <c r="M528" i="18"/>
  <c r="O528" i="18" s="1"/>
  <c r="H528" i="18"/>
  <c r="J528" i="18" s="1"/>
  <c r="G528" i="18"/>
  <c r="I528" i="18" s="1"/>
  <c r="I523" i="9" s="1"/>
  <c r="B528" i="18"/>
  <c r="D528" i="18" s="1"/>
  <c r="C523" i="9" s="1"/>
  <c r="P527" i="18"/>
  <c r="P522" i="9"/>
  <c r="R522" i="9" s="1"/>
  <c r="S522" i="9" s="1"/>
  <c r="G521" i="9"/>
  <c r="M521" i="9"/>
  <c r="J522" i="9"/>
  <c r="L522" i="9" s="1"/>
  <c r="K527" i="18"/>
  <c r="E522" i="9"/>
  <c r="E219" i="9"/>
  <c r="G219" i="9" s="1"/>
  <c r="D234" i="9"/>
  <c r="F234" i="9" s="1"/>
  <c r="C220" i="9"/>
  <c r="B220" i="9" s="1"/>
  <c r="F226" i="18"/>
  <c r="B522" i="9" l="1"/>
  <c r="H522" i="9"/>
  <c r="N522" i="9"/>
  <c r="E523" i="9"/>
  <c r="J523" i="9"/>
  <c r="L523" i="9" s="1"/>
  <c r="K528" i="18"/>
  <c r="P523" i="9"/>
  <c r="R523" i="9" s="1"/>
  <c r="P528" i="18"/>
  <c r="G522" i="9"/>
  <c r="M522" i="9"/>
  <c r="D523" i="9"/>
  <c r="F523" i="9" s="1"/>
  <c r="F528" i="18"/>
  <c r="Q523" i="9"/>
  <c r="C529" i="18"/>
  <c r="E529" i="18" s="1"/>
  <c r="M529" i="18"/>
  <c r="O529" i="18" s="1"/>
  <c r="L529" i="18"/>
  <c r="N529" i="18" s="1"/>
  <c r="O524" i="9" s="1"/>
  <c r="H529" i="18"/>
  <c r="J529" i="18" s="1"/>
  <c r="G529" i="18"/>
  <c r="I529" i="18" s="1"/>
  <c r="I524" i="9" s="1"/>
  <c r="B529" i="18"/>
  <c r="D529" i="18" s="1"/>
  <c r="C524" i="9" s="1"/>
  <c r="K523" i="9"/>
  <c r="E220" i="9"/>
  <c r="G220" i="9" s="1"/>
  <c r="D235" i="9"/>
  <c r="F235" i="9" s="1"/>
  <c r="C221" i="9"/>
  <c r="B221" i="9" s="1"/>
  <c r="F227" i="18"/>
  <c r="N523" i="9" l="1"/>
  <c r="N524" i="9"/>
  <c r="B523" i="9"/>
  <c r="H523" i="9"/>
  <c r="G523" i="9"/>
  <c r="M523" i="9"/>
  <c r="K524" i="9"/>
  <c r="S523" i="9"/>
  <c r="P524" i="9"/>
  <c r="R524" i="9" s="1"/>
  <c r="P529" i="18"/>
  <c r="D524" i="9"/>
  <c r="F524" i="9" s="1"/>
  <c r="F529" i="18"/>
  <c r="J524" i="9"/>
  <c r="L524" i="9" s="1"/>
  <c r="K529" i="18"/>
  <c r="C530" i="18"/>
  <c r="E530" i="18" s="1"/>
  <c r="L530" i="18"/>
  <c r="N530" i="18" s="1"/>
  <c r="O525" i="9" s="1"/>
  <c r="M530" i="18"/>
  <c r="O530" i="18" s="1"/>
  <c r="H530" i="18"/>
  <c r="J530" i="18" s="1"/>
  <c r="G530" i="18"/>
  <c r="I530" i="18" s="1"/>
  <c r="I525" i="9" s="1"/>
  <c r="B530" i="18"/>
  <c r="D530" i="18" s="1"/>
  <c r="C525" i="9" s="1"/>
  <c r="E524" i="9"/>
  <c r="Q524" i="9"/>
  <c r="E221" i="9"/>
  <c r="G221" i="9" s="1"/>
  <c r="D236" i="9"/>
  <c r="F236" i="9" s="1"/>
  <c r="C222" i="9"/>
  <c r="B222" i="9" s="1"/>
  <c r="F228" i="18"/>
  <c r="M524" i="9" l="1"/>
  <c r="H524" i="9"/>
  <c r="B524" i="9"/>
  <c r="F530" i="18"/>
  <c r="D525" i="9"/>
  <c r="F525" i="9" s="1"/>
  <c r="G524" i="9"/>
  <c r="C531" i="18"/>
  <c r="E531" i="18" s="1"/>
  <c r="L531" i="18"/>
  <c r="N531" i="18" s="1"/>
  <c r="O526" i="9" s="1"/>
  <c r="H531" i="18"/>
  <c r="J531" i="18" s="1"/>
  <c r="M531" i="18"/>
  <c r="O531" i="18" s="1"/>
  <c r="G531" i="18"/>
  <c r="I531" i="18" s="1"/>
  <c r="I526" i="9" s="1"/>
  <c r="B531" i="18"/>
  <c r="D531" i="18" s="1"/>
  <c r="C526" i="9" s="1"/>
  <c r="E525" i="9"/>
  <c r="J525" i="9"/>
  <c r="L525" i="9" s="1"/>
  <c r="K530" i="18"/>
  <c r="S524" i="9"/>
  <c r="K525" i="9"/>
  <c r="P530" i="18"/>
  <c r="P525" i="9"/>
  <c r="R525" i="9" s="1"/>
  <c r="Q525" i="9"/>
  <c r="E222" i="9"/>
  <c r="G222" i="9" s="1"/>
  <c r="D237" i="9"/>
  <c r="F237" i="9" s="1"/>
  <c r="C223" i="9"/>
  <c r="B223" i="9" s="1"/>
  <c r="F229" i="18"/>
  <c r="N525" i="9" l="1"/>
  <c r="H525" i="9"/>
  <c r="B525" i="9"/>
  <c r="Q526" i="9"/>
  <c r="S525" i="9"/>
  <c r="C532" i="18"/>
  <c r="E532" i="18" s="1"/>
  <c r="M532" i="18"/>
  <c r="O532" i="18" s="1"/>
  <c r="L532" i="18"/>
  <c r="N532" i="18" s="1"/>
  <c r="O527" i="9" s="1"/>
  <c r="H532" i="18"/>
  <c r="J532" i="18" s="1"/>
  <c r="B532" i="18"/>
  <c r="D532" i="18" s="1"/>
  <c r="C527" i="9" s="1"/>
  <c r="G532" i="18"/>
  <c r="I532" i="18" s="1"/>
  <c r="I527" i="9" s="1"/>
  <c r="E526" i="9"/>
  <c r="F531" i="18"/>
  <c r="D526" i="9"/>
  <c r="F526" i="9" s="1"/>
  <c r="M525" i="9"/>
  <c r="P526" i="9"/>
  <c r="R526" i="9" s="1"/>
  <c r="S526" i="9" s="1"/>
  <c r="P531" i="18"/>
  <c r="J526" i="9"/>
  <c r="L526" i="9" s="1"/>
  <c r="K531" i="18"/>
  <c r="G525" i="9"/>
  <c r="K526" i="9"/>
  <c r="E223" i="9"/>
  <c r="G223" i="9" s="1"/>
  <c r="D238" i="9"/>
  <c r="F238" i="9" s="1"/>
  <c r="C224" i="9"/>
  <c r="B224" i="9" s="1"/>
  <c r="F230" i="18"/>
  <c r="N526" i="9" l="1"/>
  <c r="H526" i="9"/>
  <c r="B526" i="9"/>
  <c r="K527" i="9"/>
  <c r="G526" i="9"/>
  <c r="M526" i="9"/>
  <c r="P527" i="9"/>
  <c r="R527" i="9" s="1"/>
  <c r="P532" i="18"/>
  <c r="D527" i="9"/>
  <c r="F527" i="9" s="1"/>
  <c r="F532" i="18"/>
  <c r="C533" i="18"/>
  <c r="E533" i="18" s="1"/>
  <c r="L533" i="18"/>
  <c r="N533" i="18" s="1"/>
  <c r="O528" i="9" s="1"/>
  <c r="M533" i="18"/>
  <c r="O533" i="18" s="1"/>
  <c r="H533" i="18"/>
  <c r="J533" i="18" s="1"/>
  <c r="G533" i="18"/>
  <c r="I533" i="18" s="1"/>
  <c r="I528" i="9" s="1"/>
  <c r="B533" i="18"/>
  <c r="D533" i="18" s="1"/>
  <c r="C528" i="9" s="1"/>
  <c r="J527" i="9"/>
  <c r="L527" i="9" s="1"/>
  <c r="K532" i="18"/>
  <c r="Q527" i="9"/>
  <c r="E527" i="9"/>
  <c r="E224" i="9"/>
  <c r="G224" i="9" s="1"/>
  <c r="D239" i="9"/>
  <c r="F239" i="9" s="1"/>
  <c r="C225" i="9"/>
  <c r="B225" i="9" s="1"/>
  <c r="F231" i="18"/>
  <c r="M527" i="9" l="1"/>
  <c r="N527" i="9"/>
  <c r="H528" i="9"/>
  <c r="B527" i="9"/>
  <c r="H527" i="9"/>
  <c r="E528" i="9"/>
  <c r="G527" i="9"/>
  <c r="K533" i="18"/>
  <c r="J528" i="9"/>
  <c r="L528" i="9" s="1"/>
  <c r="P528" i="9"/>
  <c r="R528" i="9" s="1"/>
  <c r="P533" i="18"/>
  <c r="D528" i="9"/>
  <c r="F528" i="9" s="1"/>
  <c r="F533" i="18"/>
  <c r="S527" i="9"/>
  <c r="K528" i="9"/>
  <c r="C534" i="18"/>
  <c r="E534" i="18" s="1"/>
  <c r="L534" i="18"/>
  <c r="N534" i="18" s="1"/>
  <c r="O529" i="9" s="1"/>
  <c r="M534" i="18"/>
  <c r="O534" i="18" s="1"/>
  <c r="H534" i="18"/>
  <c r="J534" i="18" s="1"/>
  <c r="B534" i="18"/>
  <c r="D534" i="18" s="1"/>
  <c r="C529" i="9" s="1"/>
  <c r="G534" i="18"/>
  <c r="I534" i="18" s="1"/>
  <c r="I529" i="9" s="1"/>
  <c r="Q528" i="9"/>
  <c r="E225" i="9"/>
  <c r="G225" i="9" s="1"/>
  <c r="D240" i="9"/>
  <c r="F240" i="9" s="1"/>
  <c r="C226" i="9"/>
  <c r="B226" i="9" s="1"/>
  <c r="F232" i="18"/>
  <c r="B528" i="9" l="1"/>
  <c r="N528" i="9"/>
  <c r="Q529" i="9"/>
  <c r="G528" i="9"/>
  <c r="E529" i="9"/>
  <c r="J529" i="9"/>
  <c r="L529" i="9" s="1"/>
  <c r="K534" i="18"/>
  <c r="P534" i="18"/>
  <c r="P529" i="9"/>
  <c r="R529" i="9" s="1"/>
  <c r="S528" i="9"/>
  <c r="C535" i="18"/>
  <c r="E535" i="18" s="1"/>
  <c r="M535" i="18"/>
  <c r="O535" i="18" s="1"/>
  <c r="L535" i="18"/>
  <c r="N535" i="18" s="1"/>
  <c r="O530" i="9" s="1"/>
  <c r="H535" i="18"/>
  <c r="J535" i="18" s="1"/>
  <c r="G535" i="18"/>
  <c r="I535" i="18" s="1"/>
  <c r="I530" i="9" s="1"/>
  <c r="B535" i="18"/>
  <c r="D535" i="18" s="1"/>
  <c r="C530" i="9" s="1"/>
  <c r="M528" i="9"/>
  <c r="K529" i="9"/>
  <c r="D529" i="9"/>
  <c r="F529" i="9" s="1"/>
  <c r="F534" i="18"/>
  <c r="E226" i="9"/>
  <c r="G226" i="9" s="1"/>
  <c r="D241" i="9"/>
  <c r="F241" i="9" s="1"/>
  <c r="C227" i="9"/>
  <c r="B227" i="9" s="1"/>
  <c r="F233" i="18"/>
  <c r="B529" i="9" l="1"/>
  <c r="S529" i="9"/>
  <c r="H529" i="9"/>
  <c r="N529" i="9"/>
  <c r="Q530" i="9"/>
  <c r="K530" i="9"/>
  <c r="G529" i="9"/>
  <c r="M529" i="9"/>
  <c r="D530" i="9"/>
  <c r="F530" i="9" s="1"/>
  <c r="F535" i="18"/>
  <c r="C536" i="18"/>
  <c r="E536" i="18" s="1"/>
  <c r="L536" i="18"/>
  <c r="N536" i="18" s="1"/>
  <c r="O531" i="9" s="1"/>
  <c r="M536" i="18"/>
  <c r="O536" i="18" s="1"/>
  <c r="H536" i="18"/>
  <c r="J536" i="18" s="1"/>
  <c r="G536" i="18"/>
  <c r="I536" i="18" s="1"/>
  <c r="I531" i="9" s="1"/>
  <c r="B536" i="18"/>
  <c r="D536" i="18" s="1"/>
  <c r="C531" i="9" s="1"/>
  <c r="P530" i="9"/>
  <c r="R530" i="9" s="1"/>
  <c r="P535" i="18"/>
  <c r="J530" i="9"/>
  <c r="L530" i="9" s="1"/>
  <c r="K535" i="18"/>
  <c r="E530" i="9"/>
  <c r="E227" i="9"/>
  <c r="G227" i="9" s="1"/>
  <c r="D242" i="9"/>
  <c r="F242" i="9" s="1"/>
  <c r="C228" i="9"/>
  <c r="B228" i="9" s="1"/>
  <c r="F234" i="18"/>
  <c r="S530" i="9" l="1"/>
  <c r="N530" i="9"/>
  <c r="B530" i="9"/>
  <c r="H530" i="9"/>
  <c r="Q531" i="9"/>
  <c r="K531" i="9"/>
  <c r="M530" i="9"/>
  <c r="D531" i="9"/>
  <c r="F531" i="9" s="1"/>
  <c r="F536" i="18"/>
  <c r="C537" i="18"/>
  <c r="E537" i="18" s="1"/>
  <c r="L537" i="18"/>
  <c r="N537" i="18" s="1"/>
  <c r="O532" i="9" s="1"/>
  <c r="M537" i="18"/>
  <c r="O537" i="18" s="1"/>
  <c r="H537" i="18"/>
  <c r="J537" i="18" s="1"/>
  <c r="G537" i="18"/>
  <c r="I537" i="18" s="1"/>
  <c r="I532" i="9" s="1"/>
  <c r="B537" i="18"/>
  <c r="D537" i="18" s="1"/>
  <c r="C532" i="9" s="1"/>
  <c r="E531" i="9"/>
  <c r="K536" i="18"/>
  <c r="J531" i="9"/>
  <c r="L531" i="9" s="1"/>
  <c r="P531" i="9"/>
  <c r="R531" i="9" s="1"/>
  <c r="S531" i="9" s="1"/>
  <c r="P536" i="18"/>
  <c r="G530" i="9"/>
  <c r="E228" i="9"/>
  <c r="G228" i="9" s="1"/>
  <c r="D243" i="9"/>
  <c r="F243" i="9" s="1"/>
  <c r="C229" i="9"/>
  <c r="B229" i="9" s="1"/>
  <c r="F235" i="18"/>
  <c r="N531" i="9" l="1"/>
  <c r="H531" i="9"/>
  <c r="B531" i="9"/>
  <c r="M531" i="9"/>
  <c r="K532" i="9"/>
  <c r="D532" i="9"/>
  <c r="F532" i="9" s="1"/>
  <c r="F537" i="18"/>
  <c r="C538" i="18"/>
  <c r="E538" i="18" s="1"/>
  <c r="M538" i="18"/>
  <c r="O538" i="18" s="1"/>
  <c r="L538" i="18"/>
  <c r="N538" i="18" s="1"/>
  <c r="O533" i="9" s="1"/>
  <c r="H538" i="18"/>
  <c r="J538" i="18" s="1"/>
  <c r="G538" i="18"/>
  <c r="I538" i="18" s="1"/>
  <c r="I533" i="9" s="1"/>
  <c r="B538" i="18"/>
  <c r="D538" i="18" s="1"/>
  <c r="C533" i="9" s="1"/>
  <c r="Q532" i="9"/>
  <c r="E532" i="9"/>
  <c r="K537" i="18"/>
  <c r="J532" i="9"/>
  <c r="L532" i="9" s="1"/>
  <c r="P532" i="9"/>
  <c r="R532" i="9" s="1"/>
  <c r="P537" i="18"/>
  <c r="G531" i="9"/>
  <c r="E229" i="9"/>
  <c r="G229" i="9" s="1"/>
  <c r="D244" i="9"/>
  <c r="F244" i="9" s="1"/>
  <c r="C230" i="9"/>
  <c r="B230" i="9" s="1"/>
  <c r="F236" i="18"/>
  <c r="B532" i="9" l="1"/>
  <c r="H532" i="9"/>
  <c r="N532" i="9"/>
  <c r="Q533" i="9"/>
  <c r="M532" i="9"/>
  <c r="F538" i="18"/>
  <c r="D533" i="9"/>
  <c r="F533" i="9" s="1"/>
  <c r="C539" i="18"/>
  <c r="E539" i="18" s="1"/>
  <c r="M539" i="18"/>
  <c r="O539" i="18" s="1"/>
  <c r="L539" i="18"/>
  <c r="N539" i="18" s="1"/>
  <c r="O534" i="9" s="1"/>
  <c r="G539" i="18"/>
  <c r="I539" i="18" s="1"/>
  <c r="I534" i="9" s="1"/>
  <c r="H539" i="18"/>
  <c r="J539" i="18" s="1"/>
  <c r="B539" i="18"/>
  <c r="D539" i="18" s="1"/>
  <c r="C534" i="9" s="1"/>
  <c r="E533" i="9"/>
  <c r="S532" i="9"/>
  <c r="J533" i="9"/>
  <c r="L533" i="9" s="1"/>
  <c r="K538" i="18"/>
  <c r="P533" i="9"/>
  <c r="R533" i="9" s="1"/>
  <c r="S533" i="9" s="1"/>
  <c r="P538" i="18"/>
  <c r="K533" i="9"/>
  <c r="G532" i="9"/>
  <c r="E230" i="9"/>
  <c r="G230" i="9" s="1"/>
  <c r="D245" i="9"/>
  <c r="F245" i="9" s="1"/>
  <c r="C231" i="9"/>
  <c r="B231" i="9" s="1"/>
  <c r="F237" i="18"/>
  <c r="N533" i="9" l="1"/>
  <c r="H533" i="9"/>
  <c r="B533" i="9"/>
  <c r="Q534" i="9"/>
  <c r="K534" i="9"/>
  <c r="F539" i="18"/>
  <c r="D534" i="9"/>
  <c r="F534" i="9" s="1"/>
  <c r="C540" i="18"/>
  <c r="E540" i="18" s="1"/>
  <c r="L540" i="18"/>
  <c r="N540" i="18" s="1"/>
  <c r="O535" i="9" s="1"/>
  <c r="M540" i="18"/>
  <c r="O540" i="18" s="1"/>
  <c r="H540" i="18"/>
  <c r="J540" i="18" s="1"/>
  <c r="B540" i="18"/>
  <c r="D540" i="18" s="1"/>
  <c r="C535" i="9" s="1"/>
  <c r="G540" i="18"/>
  <c r="I540" i="18" s="1"/>
  <c r="I535" i="9" s="1"/>
  <c r="K539" i="18"/>
  <c r="J534" i="9"/>
  <c r="L534" i="9" s="1"/>
  <c r="E534" i="9"/>
  <c r="P539" i="18"/>
  <c r="P534" i="9"/>
  <c r="R534" i="9" s="1"/>
  <c r="G533" i="9"/>
  <c r="M533" i="9"/>
  <c r="E231" i="9"/>
  <c r="G231" i="9" s="1"/>
  <c r="D246" i="9"/>
  <c r="F246" i="9" s="1"/>
  <c r="C232" i="9"/>
  <c r="B232" i="9" s="1"/>
  <c r="F238" i="18"/>
  <c r="B534" i="9" l="1"/>
  <c r="S534" i="9"/>
  <c r="N534" i="9"/>
  <c r="H534" i="9"/>
  <c r="M534" i="9"/>
  <c r="D535" i="9"/>
  <c r="F535" i="9" s="1"/>
  <c r="F540" i="18"/>
  <c r="C541" i="18"/>
  <c r="E541" i="18" s="1"/>
  <c r="M541" i="18"/>
  <c r="O541" i="18" s="1"/>
  <c r="L541" i="18"/>
  <c r="N541" i="18" s="1"/>
  <c r="O536" i="9" s="1"/>
  <c r="H541" i="18"/>
  <c r="J541" i="18" s="1"/>
  <c r="B541" i="18"/>
  <c r="D541" i="18" s="1"/>
  <c r="C536" i="9" s="1"/>
  <c r="G541" i="18"/>
  <c r="I541" i="18" s="1"/>
  <c r="I536" i="9" s="1"/>
  <c r="K535" i="9"/>
  <c r="E535" i="9"/>
  <c r="K540" i="18"/>
  <c r="J535" i="9"/>
  <c r="L535" i="9" s="1"/>
  <c r="G534" i="9"/>
  <c r="Q535" i="9"/>
  <c r="P535" i="9"/>
  <c r="R535" i="9" s="1"/>
  <c r="P540" i="18"/>
  <c r="E232" i="9"/>
  <c r="G232" i="9" s="1"/>
  <c r="D247" i="9"/>
  <c r="F247" i="9" s="1"/>
  <c r="C233" i="9"/>
  <c r="B233" i="9" s="1"/>
  <c r="F239" i="18"/>
  <c r="B535" i="9" l="1"/>
  <c r="N535" i="9"/>
  <c r="H535" i="9"/>
  <c r="Q536" i="9"/>
  <c r="E536" i="9"/>
  <c r="D536" i="9"/>
  <c r="F536" i="9" s="1"/>
  <c r="G536" i="9" s="1"/>
  <c r="F541" i="18"/>
  <c r="C542" i="18"/>
  <c r="E542" i="18" s="1"/>
  <c r="L542" i="18"/>
  <c r="N542" i="18" s="1"/>
  <c r="O537" i="9" s="1"/>
  <c r="M542" i="18"/>
  <c r="O542" i="18" s="1"/>
  <c r="H542" i="18"/>
  <c r="J542" i="18" s="1"/>
  <c r="G542" i="18"/>
  <c r="I542" i="18" s="1"/>
  <c r="I537" i="9" s="1"/>
  <c r="B542" i="18"/>
  <c r="D542" i="18" s="1"/>
  <c r="C537" i="9" s="1"/>
  <c r="K536" i="9"/>
  <c r="M535" i="9"/>
  <c r="J536" i="9"/>
  <c r="L536" i="9" s="1"/>
  <c r="K541" i="18"/>
  <c r="P536" i="9"/>
  <c r="R536" i="9" s="1"/>
  <c r="S536" i="9" s="1"/>
  <c r="P541" i="18"/>
  <c r="S535" i="9"/>
  <c r="G535" i="9"/>
  <c r="E233" i="9"/>
  <c r="G233" i="9" s="1"/>
  <c r="D248" i="9"/>
  <c r="F248" i="9" s="1"/>
  <c r="C234" i="9"/>
  <c r="B234" i="9" s="1"/>
  <c r="F240" i="18"/>
  <c r="N536" i="9" l="1"/>
  <c r="B536" i="9"/>
  <c r="H536" i="9"/>
  <c r="D537" i="9"/>
  <c r="F537" i="9" s="1"/>
  <c r="F542" i="18"/>
  <c r="C543" i="18"/>
  <c r="E543" i="18" s="1"/>
  <c r="L543" i="18"/>
  <c r="N543" i="18" s="1"/>
  <c r="O538" i="9" s="1"/>
  <c r="M543" i="18"/>
  <c r="O543" i="18" s="1"/>
  <c r="H543" i="18"/>
  <c r="J543" i="18" s="1"/>
  <c r="G543" i="18"/>
  <c r="I543" i="18" s="1"/>
  <c r="I538" i="9" s="1"/>
  <c r="B543" i="18"/>
  <c r="D543" i="18" s="1"/>
  <c r="C538" i="9" s="1"/>
  <c r="K537" i="9"/>
  <c r="M536" i="9"/>
  <c r="J537" i="9"/>
  <c r="L537" i="9" s="1"/>
  <c r="K542" i="18"/>
  <c r="E537" i="9"/>
  <c r="Q537" i="9"/>
  <c r="P537" i="9"/>
  <c r="R537" i="9" s="1"/>
  <c r="P542" i="18"/>
  <c r="E234" i="9"/>
  <c r="G234" i="9" s="1"/>
  <c r="D249" i="9"/>
  <c r="F249" i="9" s="1"/>
  <c r="C235" i="9"/>
  <c r="B235" i="9" s="1"/>
  <c r="F241" i="18"/>
  <c r="B537" i="9" l="1"/>
  <c r="N537" i="9"/>
  <c r="H537" i="9"/>
  <c r="K538" i="9"/>
  <c r="F543" i="18"/>
  <c r="D538" i="9"/>
  <c r="F538" i="9" s="1"/>
  <c r="C544" i="18"/>
  <c r="E544" i="18" s="1"/>
  <c r="M544" i="18"/>
  <c r="O544" i="18" s="1"/>
  <c r="L544" i="18"/>
  <c r="N544" i="18" s="1"/>
  <c r="O539" i="9" s="1"/>
  <c r="H544" i="18"/>
  <c r="J544" i="18" s="1"/>
  <c r="G544" i="18"/>
  <c r="I544" i="18" s="1"/>
  <c r="I539" i="9" s="1"/>
  <c r="B544" i="18"/>
  <c r="D544" i="18" s="1"/>
  <c r="C539" i="9" s="1"/>
  <c r="E538" i="9"/>
  <c r="J538" i="9"/>
  <c r="L538" i="9" s="1"/>
  <c r="K543" i="18"/>
  <c r="M537" i="9"/>
  <c r="S537" i="9"/>
  <c r="Q538" i="9"/>
  <c r="P538" i="9"/>
  <c r="R538" i="9" s="1"/>
  <c r="P543" i="18"/>
  <c r="G537" i="9"/>
  <c r="E235" i="9"/>
  <c r="G235" i="9" s="1"/>
  <c r="D250" i="9"/>
  <c r="F250" i="9" s="1"/>
  <c r="C236" i="9"/>
  <c r="B236" i="9" s="1"/>
  <c r="F242" i="18"/>
  <c r="B538" i="9" l="1"/>
  <c r="N538" i="9"/>
  <c r="M538" i="9"/>
  <c r="B539" i="9"/>
  <c r="H539" i="9"/>
  <c r="H538" i="9"/>
  <c r="Q539" i="9"/>
  <c r="K539" i="9"/>
  <c r="F544" i="18"/>
  <c r="D539" i="9"/>
  <c r="F539" i="9" s="1"/>
  <c r="C545" i="18"/>
  <c r="E545" i="18" s="1"/>
  <c r="M545" i="18"/>
  <c r="O545" i="18" s="1"/>
  <c r="L545" i="18"/>
  <c r="N545" i="18" s="1"/>
  <c r="O540" i="9" s="1"/>
  <c r="H545" i="18"/>
  <c r="J545" i="18" s="1"/>
  <c r="G545" i="18"/>
  <c r="I545" i="18" s="1"/>
  <c r="I540" i="9" s="1"/>
  <c r="B545" i="18"/>
  <c r="D545" i="18" s="1"/>
  <c r="C540" i="9" s="1"/>
  <c r="E539" i="9"/>
  <c r="J539" i="9"/>
  <c r="L539" i="9" s="1"/>
  <c r="K544" i="18"/>
  <c r="G538" i="9"/>
  <c r="P539" i="9"/>
  <c r="R539" i="9" s="1"/>
  <c r="P544" i="18"/>
  <c r="S538" i="9"/>
  <c r="E236" i="9"/>
  <c r="G236" i="9" s="1"/>
  <c r="D251" i="9"/>
  <c r="F251" i="9" s="1"/>
  <c r="C237" i="9"/>
  <c r="B237" i="9" s="1"/>
  <c r="F243" i="18"/>
  <c r="N539" i="9" l="1"/>
  <c r="S539" i="9"/>
  <c r="Q540" i="9"/>
  <c r="M539" i="9"/>
  <c r="K540" i="9"/>
  <c r="F545" i="18"/>
  <c r="D540" i="9"/>
  <c r="F540" i="9" s="1"/>
  <c r="P540" i="9"/>
  <c r="R540" i="9" s="1"/>
  <c r="S540" i="9" s="1"/>
  <c r="P545" i="18"/>
  <c r="C546" i="18"/>
  <c r="E546" i="18" s="1"/>
  <c r="L546" i="18"/>
  <c r="N546" i="18" s="1"/>
  <c r="O541" i="9" s="1"/>
  <c r="M546" i="18"/>
  <c r="O546" i="18" s="1"/>
  <c r="H546" i="18"/>
  <c r="J546" i="18" s="1"/>
  <c r="G546" i="18"/>
  <c r="I546" i="18" s="1"/>
  <c r="I541" i="9" s="1"/>
  <c r="B546" i="18"/>
  <c r="D546" i="18" s="1"/>
  <c r="C541" i="9" s="1"/>
  <c r="E540" i="9"/>
  <c r="K545" i="18"/>
  <c r="J540" i="9"/>
  <c r="L540" i="9" s="1"/>
  <c r="G539" i="9"/>
  <c r="E237" i="9"/>
  <c r="G237" i="9" s="1"/>
  <c r="D252" i="9"/>
  <c r="F252" i="9" s="1"/>
  <c r="C238" i="9"/>
  <c r="B238" i="9" s="1"/>
  <c r="F244" i="18"/>
  <c r="H541" i="9" l="1"/>
  <c r="M540" i="9"/>
  <c r="N540" i="9"/>
  <c r="H540" i="9"/>
  <c r="B540" i="9"/>
  <c r="Q541" i="9"/>
  <c r="G540" i="9"/>
  <c r="E541" i="9"/>
  <c r="J541" i="9"/>
  <c r="L541" i="9" s="1"/>
  <c r="K546" i="18"/>
  <c r="P541" i="9"/>
  <c r="R541" i="9" s="1"/>
  <c r="P546" i="18"/>
  <c r="C547" i="18"/>
  <c r="E547" i="18" s="1"/>
  <c r="M547" i="18"/>
  <c r="O547" i="18" s="1"/>
  <c r="L547" i="18"/>
  <c r="N547" i="18" s="1"/>
  <c r="O542" i="9" s="1"/>
  <c r="H547" i="18"/>
  <c r="J547" i="18" s="1"/>
  <c r="G547" i="18"/>
  <c r="I547" i="18" s="1"/>
  <c r="I542" i="9" s="1"/>
  <c r="B547" i="18"/>
  <c r="D547" i="18" s="1"/>
  <c r="C542" i="9" s="1"/>
  <c r="K541" i="9"/>
  <c r="F546" i="18"/>
  <c r="D541" i="9"/>
  <c r="F541" i="9" s="1"/>
  <c r="E238" i="9"/>
  <c r="G238" i="9" s="1"/>
  <c r="D253" i="9"/>
  <c r="F253" i="9" s="1"/>
  <c r="C239" i="9"/>
  <c r="B239" i="9" s="1"/>
  <c r="F245" i="18"/>
  <c r="S541" i="9" l="1"/>
  <c r="N541" i="9"/>
  <c r="B541" i="9"/>
  <c r="G541" i="9"/>
  <c r="J542" i="9"/>
  <c r="L542" i="9" s="1"/>
  <c r="K547" i="18"/>
  <c r="P542" i="9"/>
  <c r="R542" i="9" s="1"/>
  <c r="P547" i="18"/>
  <c r="M541" i="9"/>
  <c r="C548" i="18"/>
  <c r="E548" i="18" s="1"/>
  <c r="L548" i="18"/>
  <c r="N548" i="18" s="1"/>
  <c r="O543" i="9" s="1"/>
  <c r="M548" i="18"/>
  <c r="O548" i="18" s="1"/>
  <c r="H548" i="18"/>
  <c r="J548" i="18" s="1"/>
  <c r="G548" i="18"/>
  <c r="I548" i="18" s="1"/>
  <c r="I543" i="9" s="1"/>
  <c r="B548" i="18"/>
  <c r="D548" i="18" s="1"/>
  <c r="C543" i="9" s="1"/>
  <c r="E542" i="9"/>
  <c r="Q542" i="9"/>
  <c r="F547" i="18"/>
  <c r="D542" i="9"/>
  <c r="F542" i="9" s="1"/>
  <c r="K542" i="9"/>
  <c r="E239" i="9"/>
  <c r="G239" i="9" s="1"/>
  <c r="D254" i="9"/>
  <c r="F254" i="9" s="1"/>
  <c r="C240" i="9"/>
  <c r="B240" i="9" s="1"/>
  <c r="F246" i="18"/>
  <c r="B542" i="9" l="1"/>
  <c r="H542" i="9"/>
  <c r="N542" i="9"/>
  <c r="E543" i="9"/>
  <c r="P548" i="18"/>
  <c r="P543" i="9"/>
  <c r="R543" i="9" s="1"/>
  <c r="S542" i="9"/>
  <c r="F548" i="18"/>
  <c r="D543" i="9"/>
  <c r="F543" i="9" s="1"/>
  <c r="C549" i="18"/>
  <c r="E549" i="18" s="1"/>
  <c r="L549" i="18"/>
  <c r="N549" i="18" s="1"/>
  <c r="O544" i="9" s="1"/>
  <c r="M549" i="18"/>
  <c r="O549" i="18" s="1"/>
  <c r="H549" i="18"/>
  <c r="J549" i="18" s="1"/>
  <c r="G549" i="18"/>
  <c r="I549" i="18" s="1"/>
  <c r="I544" i="9" s="1"/>
  <c r="B549" i="18"/>
  <c r="D549" i="18" s="1"/>
  <c r="C544" i="9" s="1"/>
  <c r="Q543" i="9"/>
  <c r="M542" i="9"/>
  <c r="G542" i="9"/>
  <c r="K548" i="18"/>
  <c r="J543" i="9"/>
  <c r="L543" i="9" s="1"/>
  <c r="K543" i="9"/>
  <c r="E240" i="9"/>
  <c r="G240" i="9" s="1"/>
  <c r="D255" i="9"/>
  <c r="F255" i="9" s="1"/>
  <c r="C241" i="9"/>
  <c r="B241" i="9" s="1"/>
  <c r="F247" i="18"/>
  <c r="N543" i="9" l="1"/>
  <c r="H543" i="9"/>
  <c r="B543" i="9"/>
  <c r="G543" i="9"/>
  <c r="E544" i="9"/>
  <c r="P544" i="9"/>
  <c r="R544" i="9" s="1"/>
  <c r="P549" i="18"/>
  <c r="J544" i="9"/>
  <c r="L544" i="9" s="1"/>
  <c r="K549" i="18"/>
  <c r="K544" i="9"/>
  <c r="M543" i="9"/>
  <c r="Q544" i="9"/>
  <c r="D544" i="9"/>
  <c r="F544" i="9" s="1"/>
  <c r="F549" i="18"/>
  <c r="S543" i="9"/>
  <c r="C550" i="18"/>
  <c r="E550" i="18" s="1"/>
  <c r="M550" i="18"/>
  <c r="O550" i="18" s="1"/>
  <c r="L550" i="18"/>
  <c r="N550" i="18" s="1"/>
  <c r="O545" i="9" s="1"/>
  <c r="H550" i="18"/>
  <c r="J550" i="18" s="1"/>
  <c r="G550" i="18"/>
  <c r="I550" i="18" s="1"/>
  <c r="I545" i="9" s="1"/>
  <c r="B550" i="18"/>
  <c r="D550" i="18" s="1"/>
  <c r="C545" i="9" s="1"/>
  <c r="E241" i="9"/>
  <c r="G241" i="9" s="1"/>
  <c r="D256" i="9"/>
  <c r="F256" i="9" s="1"/>
  <c r="C242" i="9"/>
  <c r="B242" i="9" s="1"/>
  <c r="F248" i="18"/>
  <c r="N544" i="9" l="1"/>
  <c r="H544" i="9"/>
  <c r="B544" i="9"/>
  <c r="Q545" i="9"/>
  <c r="S544" i="9"/>
  <c r="G544" i="9"/>
  <c r="M544" i="9"/>
  <c r="J545" i="9"/>
  <c r="L545" i="9" s="1"/>
  <c r="K550" i="18"/>
  <c r="P550" i="18"/>
  <c r="P545" i="9"/>
  <c r="R545" i="9" s="1"/>
  <c r="D545" i="9"/>
  <c r="F545" i="9" s="1"/>
  <c r="F550" i="18"/>
  <c r="C551" i="18"/>
  <c r="E551" i="18" s="1"/>
  <c r="L551" i="18"/>
  <c r="N551" i="18" s="1"/>
  <c r="O546" i="9" s="1"/>
  <c r="M551" i="18"/>
  <c r="O551" i="18" s="1"/>
  <c r="G551" i="18"/>
  <c r="I551" i="18" s="1"/>
  <c r="I546" i="9" s="1"/>
  <c r="H551" i="18"/>
  <c r="J551" i="18" s="1"/>
  <c r="B551" i="18"/>
  <c r="D551" i="18" s="1"/>
  <c r="C546" i="9" s="1"/>
  <c r="E545" i="9"/>
  <c r="K545" i="9"/>
  <c r="E242" i="9"/>
  <c r="G242" i="9" s="1"/>
  <c r="D257" i="9"/>
  <c r="F257" i="9" s="1"/>
  <c r="C243" i="9"/>
  <c r="B243" i="9" s="1"/>
  <c r="F249" i="18"/>
  <c r="H545" i="9" l="1"/>
  <c r="B545" i="9"/>
  <c r="S545" i="9"/>
  <c r="N545" i="9"/>
  <c r="K546" i="9"/>
  <c r="G545" i="9"/>
  <c r="D546" i="9"/>
  <c r="F546" i="9" s="1"/>
  <c r="F551" i="18"/>
  <c r="C552" i="18"/>
  <c r="E552" i="18" s="1"/>
  <c r="L552" i="18"/>
  <c r="N552" i="18" s="1"/>
  <c r="O547" i="9" s="1"/>
  <c r="H552" i="18"/>
  <c r="J552" i="18" s="1"/>
  <c r="M552" i="18"/>
  <c r="O552" i="18" s="1"/>
  <c r="B552" i="18"/>
  <c r="D552" i="18" s="1"/>
  <c r="C547" i="9" s="1"/>
  <c r="G552" i="18"/>
  <c r="I552" i="18" s="1"/>
  <c r="I547" i="9" s="1"/>
  <c r="P546" i="9"/>
  <c r="R546" i="9" s="1"/>
  <c r="P551" i="18"/>
  <c r="J546" i="9"/>
  <c r="L546" i="9" s="1"/>
  <c r="K551" i="18"/>
  <c r="E546" i="9"/>
  <c r="Q546" i="9"/>
  <c r="M545" i="9"/>
  <c r="E243" i="9"/>
  <c r="G243" i="9" s="1"/>
  <c r="D258" i="9"/>
  <c r="F258" i="9" s="1"/>
  <c r="C244" i="9"/>
  <c r="B244" i="9" s="1"/>
  <c r="F250" i="18"/>
  <c r="H546" i="9" l="1"/>
  <c r="B546" i="9"/>
  <c r="N546" i="9"/>
  <c r="M546" i="9"/>
  <c r="K547" i="9"/>
  <c r="G546" i="9"/>
  <c r="S546" i="9"/>
  <c r="E547" i="9"/>
  <c r="P547" i="9"/>
  <c r="R547" i="9" s="1"/>
  <c r="P552" i="18"/>
  <c r="J547" i="9"/>
  <c r="L547" i="9" s="1"/>
  <c r="K552" i="18"/>
  <c r="C553" i="18"/>
  <c r="E553" i="18" s="1"/>
  <c r="M553" i="18"/>
  <c r="O553" i="18" s="1"/>
  <c r="L553" i="18"/>
  <c r="N553" i="18" s="1"/>
  <c r="O548" i="9" s="1"/>
  <c r="H553" i="18"/>
  <c r="J553" i="18" s="1"/>
  <c r="G553" i="18"/>
  <c r="I553" i="18" s="1"/>
  <c r="I548" i="9" s="1"/>
  <c r="B553" i="18"/>
  <c r="D553" i="18" s="1"/>
  <c r="C548" i="9" s="1"/>
  <c r="D547" i="9"/>
  <c r="F547" i="9" s="1"/>
  <c r="F552" i="18"/>
  <c r="Q547" i="9"/>
  <c r="E244" i="9"/>
  <c r="G244" i="9" s="1"/>
  <c r="D259" i="9"/>
  <c r="F259" i="9" s="1"/>
  <c r="C245" i="9"/>
  <c r="B245" i="9" s="1"/>
  <c r="F251" i="18"/>
  <c r="B547" i="9" l="1"/>
  <c r="H547" i="9"/>
  <c r="N547" i="9"/>
  <c r="Q548" i="9"/>
  <c r="M547" i="9"/>
  <c r="G547" i="9"/>
  <c r="D548" i="9"/>
  <c r="F548" i="9" s="1"/>
  <c r="F553" i="18"/>
  <c r="C554" i="18"/>
  <c r="E554" i="18" s="1"/>
  <c r="L554" i="18"/>
  <c r="N554" i="18" s="1"/>
  <c r="O549" i="9" s="1"/>
  <c r="M554" i="18"/>
  <c r="O554" i="18" s="1"/>
  <c r="H554" i="18"/>
  <c r="J554" i="18" s="1"/>
  <c r="G554" i="18"/>
  <c r="I554" i="18" s="1"/>
  <c r="I549" i="9" s="1"/>
  <c r="B554" i="18"/>
  <c r="D554" i="18" s="1"/>
  <c r="C549" i="9" s="1"/>
  <c r="S547" i="9"/>
  <c r="P548" i="9"/>
  <c r="R548" i="9" s="1"/>
  <c r="P553" i="18"/>
  <c r="J548" i="9"/>
  <c r="L548" i="9" s="1"/>
  <c r="K553" i="18"/>
  <c r="K548" i="9"/>
  <c r="E548" i="9"/>
  <c r="E245" i="9"/>
  <c r="G245" i="9" s="1"/>
  <c r="D260" i="9"/>
  <c r="F260" i="9" s="1"/>
  <c r="C246" i="9"/>
  <c r="B246" i="9" s="1"/>
  <c r="F252" i="18"/>
  <c r="H548" i="9" l="1"/>
  <c r="B548" i="9"/>
  <c r="S548" i="9"/>
  <c r="N548" i="9"/>
  <c r="K549" i="9"/>
  <c r="D549" i="9"/>
  <c r="F549" i="9" s="1"/>
  <c r="F554" i="18"/>
  <c r="C555" i="18"/>
  <c r="E555" i="18" s="1"/>
  <c r="L555" i="18"/>
  <c r="N555" i="18" s="1"/>
  <c r="O550" i="9" s="1"/>
  <c r="M555" i="18"/>
  <c r="O555" i="18" s="1"/>
  <c r="H555" i="18"/>
  <c r="J555" i="18" s="1"/>
  <c r="G555" i="18"/>
  <c r="I555" i="18" s="1"/>
  <c r="I550" i="9" s="1"/>
  <c r="B555" i="18"/>
  <c r="D555" i="18" s="1"/>
  <c r="C550" i="9" s="1"/>
  <c r="E549" i="9"/>
  <c r="J549" i="9"/>
  <c r="L549" i="9" s="1"/>
  <c r="M549" i="9" s="1"/>
  <c r="K554" i="18"/>
  <c r="M548" i="9"/>
  <c r="Q549" i="9"/>
  <c r="P549" i="9"/>
  <c r="R549" i="9" s="1"/>
  <c r="P554" i="18"/>
  <c r="G548" i="9"/>
  <c r="E246" i="9"/>
  <c r="G246" i="9" s="1"/>
  <c r="D261" i="9"/>
  <c r="F261" i="9" s="1"/>
  <c r="C247" i="9"/>
  <c r="B247" i="9" s="1"/>
  <c r="F253" i="18"/>
  <c r="H549" i="9" l="1"/>
  <c r="B549" i="9"/>
  <c r="N549" i="9"/>
  <c r="Q550" i="9"/>
  <c r="K550" i="9"/>
  <c r="S549" i="9"/>
  <c r="D550" i="9"/>
  <c r="F550" i="9" s="1"/>
  <c r="F555" i="18"/>
  <c r="C556" i="18"/>
  <c r="E556" i="18" s="1"/>
  <c r="M556" i="18"/>
  <c r="O556" i="18" s="1"/>
  <c r="L556" i="18"/>
  <c r="N556" i="18" s="1"/>
  <c r="O551" i="9" s="1"/>
  <c r="H556" i="18"/>
  <c r="J556" i="18" s="1"/>
  <c r="G556" i="18"/>
  <c r="I556" i="18" s="1"/>
  <c r="I551" i="9" s="1"/>
  <c r="B556" i="18"/>
  <c r="D556" i="18" s="1"/>
  <c r="C551" i="9" s="1"/>
  <c r="E550" i="9"/>
  <c r="K555" i="18"/>
  <c r="J550" i="9"/>
  <c r="L550" i="9" s="1"/>
  <c r="P550" i="9"/>
  <c r="R550" i="9" s="1"/>
  <c r="S550" i="9" s="1"/>
  <c r="P555" i="18"/>
  <c r="G549" i="9"/>
  <c r="E247" i="9"/>
  <c r="G247" i="9" s="1"/>
  <c r="D262" i="9"/>
  <c r="F262" i="9" s="1"/>
  <c r="C248" i="9"/>
  <c r="B248" i="9" s="1"/>
  <c r="F254" i="18"/>
  <c r="N550" i="9" l="1"/>
  <c r="H550" i="9"/>
  <c r="B550" i="9"/>
  <c r="Q551" i="9"/>
  <c r="M550" i="9"/>
  <c r="K551" i="9"/>
  <c r="D551" i="9"/>
  <c r="F551" i="9" s="1"/>
  <c r="F556" i="18"/>
  <c r="C557" i="18"/>
  <c r="E557" i="18" s="1"/>
  <c r="L557" i="18"/>
  <c r="N557" i="18" s="1"/>
  <c r="O552" i="9" s="1"/>
  <c r="M557" i="18"/>
  <c r="O557" i="18" s="1"/>
  <c r="H557" i="18"/>
  <c r="J557" i="18" s="1"/>
  <c r="G557" i="18"/>
  <c r="I557" i="18" s="1"/>
  <c r="I552" i="9" s="1"/>
  <c r="B557" i="18"/>
  <c r="D557" i="18" s="1"/>
  <c r="C552" i="9" s="1"/>
  <c r="E551" i="9"/>
  <c r="P551" i="9"/>
  <c r="R551" i="9" s="1"/>
  <c r="P556" i="18"/>
  <c r="J551" i="9"/>
  <c r="L551" i="9" s="1"/>
  <c r="K556" i="18"/>
  <c r="G550" i="9"/>
  <c r="E248" i="9"/>
  <c r="G248" i="9" s="1"/>
  <c r="D263" i="9"/>
  <c r="F263" i="9" s="1"/>
  <c r="C249" i="9"/>
  <c r="B249" i="9" s="1"/>
  <c r="F255" i="18"/>
  <c r="N551" i="9" l="1"/>
  <c r="S551" i="9"/>
  <c r="H551" i="9"/>
  <c r="B552" i="9"/>
  <c r="B551" i="9"/>
  <c r="Q552" i="9"/>
  <c r="M551" i="9"/>
  <c r="K552" i="9"/>
  <c r="F557" i="18"/>
  <c r="D552" i="9"/>
  <c r="F552" i="9" s="1"/>
  <c r="C558" i="18"/>
  <c r="E558" i="18" s="1"/>
  <c r="L558" i="18"/>
  <c r="N558" i="18" s="1"/>
  <c r="O553" i="9" s="1"/>
  <c r="M558" i="18"/>
  <c r="O558" i="18" s="1"/>
  <c r="H558" i="18"/>
  <c r="J558" i="18" s="1"/>
  <c r="G558" i="18"/>
  <c r="I558" i="18" s="1"/>
  <c r="I553" i="9" s="1"/>
  <c r="B558" i="18"/>
  <c r="D558" i="18" s="1"/>
  <c r="C553" i="9" s="1"/>
  <c r="E552" i="9"/>
  <c r="K557" i="18"/>
  <c r="J552" i="9"/>
  <c r="L552" i="9" s="1"/>
  <c r="P557" i="18"/>
  <c r="P552" i="9"/>
  <c r="R552" i="9" s="1"/>
  <c r="S552" i="9" s="1"/>
  <c r="G551" i="9"/>
  <c r="E249" i="9"/>
  <c r="G249" i="9" s="1"/>
  <c r="D264" i="9"/>
  <c r="F264" i="9" s="1"/>
  <c r="C250" i="9"/>
  <c r="B250" i="9" s="1"/>
  <c r="F256" i="18"/>
  <c r="H552" i="9" l="1"/>
  <c r="N552" i="9"/>
  <c r="M552" i="9"/>
  <c r="K553" i="9"/>
  <c r="G552" i="9"/>
  <c r="D553" i="9"/>
  <c r="F553" i="9" s="1"/>
  <c r="F558" i="18"/>
  <c r="C559" i="18"/>
  <c r="E559" i="18" s="1"/>
  <c r="M559" i="18"/>
  <c r="O559" i="18" s="1"/>
  <c r="L559" i="18"/>
  <c r="N559" i="18" s="1"/>
  <c r="O554" i="9" s="1"/>
  <c r="H559" i="18"/>
  <c r="J559" i="18" s="1"/>
  <c r="B559" i="18"/>
  <c r="D559" i="18" s="1"/>
  <c r="C554" i="9" s="1"/>
  <c r="G559" i="18"/>
  <c r="I559" i="18" s="1"/>
  <c r="I554" i="9" s="1"/>
  <c r="E553" i="9"/>
  <c r="J553" i="9"/>
  <c r="L553" i="9" s="1"/>
  <c r="K558" i="18"/>
  <c r="Q553" i="9"/>
  <c r="P553" i="9"/>
  <c r="R553" i="9" s="1"/>
  <c r="P558" i="18"/>
  <c r="E250" i="9"/>
  <c r="G250" i="9" s="1"/>
  <c r="D265" i="9"/>
  <c r="F265" i="9" s="1"/>
  <c r="C251" i="9"/>
  <c r="B251" i="9" s="1"/>
  <c r="F257" i="18"/>
  <c r="H553" i="9" l="1"/>
  <c r="B553" i="9"/>
  <c r="N553" i="9"/>
  <c r="Q554" i="9"/>
  <c r="M553" i="9"/>
  <c r="S553" i="9"/>
  <c r="D554" i="9"/>
  <c r="F554" i="9" s="1"/>
  <c r="F559" i="18"/>
  <c r="C560" i="18"/>
  <c r="E560" i="18" s="1"/>
  <c r="L560" i="18"/>
  <c r="N560" i="18" s="1"/>
  <c r="O555" i="9" s="1"/>
  <c r="M560" i="18"/>
  <c r="O560" i="18" s="1"/>
  <c r="H560" i="18"/>
  <c r="J560" i="18" s="1"/>
  <c r="G560" i="18"/>
  <c r="I560" i="18" s="1"/>
  <c r="I555" i="9" s="1"/>
  <c r="B560" i="18"/>
  <c r="D560" i="18" s="1"/>
  <c r="C555" i="9" s="1"/>
  <c r="E554" i="9"/>
  <c r="K559" i="18"/>
  <c r="J554" i="9"/>
  <c r="L554" i="9" s="1"/>
  <c r="P559" i="18"/>
  <c r="P554" i="9"/>
  <c r="R554" i="9" s="1"/>
  <c r="S554" i="9" s="1"/>
  <c r="K554" i="9"/>
  <c r="G553" i="9"/>
  <c r="E251" i="9"/>
  <c r="G251" i="9" s="1"/>
  <c r="D266" i="9"/>
  <c r="F266" i="9" s="1"/>
  <c r="C252" i="9"/>
  <c r="B252" i="9" s="1"/>
  <c r="F258" i="18"/>
  <c r="H554" i="9" l="1"/>
  <c r="N554" i="9"/>
  <c r="B554" i="9"/>
  <c r="E555" i="9"/>
  <c r="D555" i="9"/>
  <c r="F555" i="9" s="1"/>
  <c r="G555" i="9" s="1"/>
  <c r="F560" i="18"/>
  <c r="C561" i="18"/>
  <c r="E561" i="18" s="1"/>
  <c r="L561" i="18"/>
  <c r="N561" i="18" s="1"/>
  <c r="O556" i="9" s="1"/>
  <c r="M561" i="18"/>
  <c r="O561" i="18" s="1"/>
  <c r="H561" i="18"/>
  <c r="J561" i="18" s="1"/>
  <c r="B561" i="18"/>
  <c r="D561" i="18" s="1"/>
  <c r="C556" i="9" s="1"/>
  <c r="G561" i="18"/>
  <c r="I561" i="18" s="1"/>
  <c r="I556" i="9" s="1"/>
  <c r="K555" i="9"/>
  <c r="M554" i="9"/>
  <c r="K560" i="18"/>
  <c r="J555" i="9"/>
  <c r="L555" i="9" s="1"/>
  <c r="Q555" i="9"/>
  <c r="P555" i="9"/>
  <c r="R555" i="9" s="1"/>
  <c r="P560" i="18"/>
  <c r="G554" i="9"/>
  <c r="E252" i="9"/>
  <c r="G252" i="9" s="1"/>
  <c r="D267" i="9"/>
  <c r="F267" i="9" s="1"/>
  <c r="C253" i="9"/>
  <c r="B253" i="9" s="1"/>
  <c r="F259" i="18"/>
  <c r="N555" i="9" l="1"/>
  <c r="B555" i="9"/>
  <c r="H555" i="9"/>
  <c r="F561" i="18"/>
  <c r="D556" i="9"/>
  <c r="F556" i="9" s="1"/>
  <c r="C562" i="18"/>
  <c r="E562" i="18" s="1"/>
  <c r="M562" i="18"/>
  <c r="O562" i="18" s="1"/>
  <c r="L562" i="18"/>
  <c r="N562" i="18" s="1"/>
  <c r="O557" i="9" s="1"/>
  <c r="H562" i="18"/>
  <c r="J562" i="18" s="1"/>
  <c r="B562" i="18"/>
  <c r="D562" i="18" s="1"/>
  <c r="C557" i="9" s="1"/>
  <c r="G562" i="18"/>
  <c r="I562" i="18" s="1"/>
  <c r="I557" i="9" s="1"/>
  <c r="S555" i="9"/>
  <c r="K556" i="9"/>
  <c r="E556" i="9"/>
  <c r="M555" i="9"/>
  <c r="J556" i="9"/>
  <c r="L556" i="9" s="1"/>
  <c r="K561" i="18"/>
  <c r="Q556" i="9"/>
  <c r="P556" i="9"/>
  <c r="R556" i="9" s="1"/>
  <c r="P561" i="18"/>
  <c r="E253" i="9"/>
  <c r="G253" i="9" s="1"/>
  <c r="D268" i="9"/>
  <c r="F268" i="9" s="1"/>
  <c r="C254" i="9"/>
  <c r="B254" i="9" s="1"/>
  <c r="F260" i="18"/>
  <c r="N556" i="9" l="1"/>
  <c r="B556" i="9"/>
  <c r="H556" i="9"/>
  <c r="Q557" i="9"/>
  <c r="S556" i="9"/>
  <c r="F562" i="18"/>
  <c r="D557" i="9"/>
  <c r="F557" i="9" s="1"/>
  <c r="C563" i="18"/>
  <c r="E563" i="18" s="1"/>
  <c r="L563" i="18"/>
  <c r="N563" i="18" s="1"/>
  <c r="O558" i="9" s="1"/>
  <c r="M563" i="18"/>
  <c r="O563" i="18" s="1"/>
  <c r="G563" i="18"/>
  <c r="I563" i="18" s="1"/>
  <c r="I558" i="9" s="1"/>
  <c r="H563" i="18"/>
  <c r="J563" i="18" s="1"/>
  <c r="B563" i="18"/>
  <c r="D563" i="18" s="1"/>
  <c r="C558" i="9" s="1"/>
  <c r="K557" i="9"/>
  <c r="P557" i="9"/>
  <c r="R557" i="9" s="1"/>
  <c r="P562" i="18"/>
  <c r="J557" i="9"/>
  <c r="L557" i="9" s="1"/>
  <c r="K562" i="18"/>
  <c r="G556" i="9"/>
  <c r="M556" i="9"/>
  <c r="E557" i="9"/>
  <c r="E254" i="9"/>
  <c r="G254" i="9" s="1"/>
  <c r="D269" i="9"/>
  <c r="F269" i="9" s="1"/>
  <c r="C255" i="9"/>
  <c r="B255" i="9" s="1"/>
  <c r="F261" i="18"/>
  <c r="N557" i="9" l="1"/>
  <c r="S557" i="9"/>
  <c r="B557" i="9"/>
  <c r="H557" i="9"/>
  <c r="E558" i="9"/>
  <c r="K558" i="9"/>
  <c r="D558" i="9"/>
  <c r="F558" i="9" s="1"/>
  <c r="F563" i="18"/>
  <c r="C564" i="18"/>
  <c r="E564" i="18" s="1"/>
  <c r="L564" i="18"/>
  <c r="N564" i="18" s="1"/>
  <c r="O559" i="9" s="1"/>
  <c r="M564" i="18"/>
  <c r="O564" i="18" s="1"/>
  <c r="H564" i="18"/>
  <c r="J564" i="18" s="1"/>
  <c r="G564" i="18"/>
  <c r="I564" i="18" s="1"/>
  <c r="I559" i="9" s="1"/>
  <c r="B564" i="18"/>
  <c r="D564" i="18" s="1"/>
  <c r="C559" i="9" s="1"/>
  <c r="M557" i="9"/>
  <c r="K563" i="18"/>
  <c r="J558" i="9"/>
  <c r="L558" i="9" s="1"/>
  <c r="G557" i="9"/>
  <c r="Q558" i="9"/>
  <c r="P563" i="18"/>
  <c r="P558" i="9"/>
  <c r="R558" i="9" s="1"/>
  <c r="E255" i="9"/>
  <c r="G255" i="9" s="1"/>
  <c r="D270" i="9"/>
  <c r="F270" i="9" s="1"/>
  <c r="C256" i="9"/>
  <c r="B256" i="9" s="1"/>
  <c r="F262" i="18"/>
  <c r="N558" i="9" l="1"/>
  <c r="H558" i="9"/>
  <c r="G558" i="9"/>
  <c r="B558" i="9"/>
  <c r="M558" i="9"/>
  <c r="K559" i="9"/>
  <c r="D559" i="9"/>
  <c r="F559" i="9" s="1"/>
  <c r="F564" i="18"/>
  <c r="C565" i="18"/>
  <c r="E565" i="18" s="1"/>
  <c r="M565" i="18"/>
  <c r="O565" i="18" s="1"/>
  <c r="L565" i="18"/>
  <c r="N565" i="18" s="1"/>
  <c r="O560" i="9" s="1"/>
  <c r="H565" i="18"/>
  <c r="J565" i="18" s="1"/>
  <c r="G565" i="18"/>
  <c r="I565" i="18" s="1"/>
  <c r="I560" i="9" s="1"/>
  <c r="B565" i="18"/>
  <c r="D565" i="18" s="1"/>
  <c r="C560" i="9" s="1"/>
  <c r="E559" i="9"/>
  <c r="Q559" i="9"/>
  <c r="J559" i="9"/>
  <c r="L559" i="9" s="1"/>
  <c r="K564" i="18"/>
  <c r="S558" i="9"/>
  <c r="P559" i="9"/>
  <c r="R559" i="9" s="1"/>
  <c r="P564" i="18"/>
  <c r="E256" i="9"/>
  <c r="G256" i="9" s="1"/>
  <c r="D271" i="9"/>
  <c r="F271" i="9" s="1"/>
  <c r="C257" i="9"/>
  <c r="B257" i="9" s="1"/>
  <c r="F263" i="18"/>
  <c r="B559" i="9" l="1"/>
  <c r="N559" i="9"/>
  <c r="M559" i="9"/>
  <c r="H559" i="9"/>
  <c r="Q560" i="9"/>
  <c r="K560" i="9"/>
  <c r="C566" i="18"/>
  <c r="E566" i="18" s="1"/>
  <c r="M566" i="18"/>
  <c r="O566" i="18" s="1"/>
  <c r="L566" i="18"/>
  <c r="N566" i="18" s="1"/>
  <c r="O561" i="9" s="1"/>
  <c r="G566" i="18"/>
  <c r="I566" i="18" s="1"/>
  <c r="I561" i="9" s="1"/>
  <c r="H566" i="18"/>
  <c r="J566" i="18" s="1"/>
  <c r="B566" i="18"/>
  <c r="D566" i="18" s="1"/>
  <c r="C561" i="9" s="1"/>
  <c r="E560" i="9"/>
  <c r="F565" i="18"/>
  <c r="D560" i="9"/>
  <c r="F560" i="9" s="1"/>
  <c r="J560" i="9"/>
  <c r="L560" i="9" s="1"/>
  <c r="K565" i="18"/>
  <c r="S559" i="9"/>
  <c r="P560" i="9"/>
  <c r="R560" i="9" s="1"/>
  <c r="S560" i="9" s="1"/>
  <c r="P565" i="18"/>
  <c r="G559" i="9"/>
  <c r="E257" i="9"/>
  <c r="G257" i="9" s="1"/>
  <c r="D272" i="9"/>
  <c r="F272" i="9" s="1"/>
  <c r="C258" i="9"/>
  <c r="B258" i="9" s="1"/>
  <c r="F264" i="18"/>
  <c r="H560" i="9" l="1"/>
  <c r="B560" i="9"/>
  <c r="N560" i="9"/>
  <c r="M560" i="9"/>
  <c r="K561" i="9"/>
  <c r="G560" i="9"/>
  <c r="Q561" i="9"/>
  <c r="P561" i="9"/>
  <c r="R561" i="9" s="1"/>
  <c r="P566" i="18"/>
  <c r="F566" i="18"/>
  <c r="D561" i="9"/>
  <c r="F561" i="9" s="1"/>
  <c r="C567" i="18"/>
  <c r="E567" i="18" s="1"/>
  <c r="L567" i="18"/>
  <c r="N567" i="18" s="1"/>
  <c r="O562" i="9" s="1"/>
  <c r="M567" i="18"/>
  <c r="O567" i="18" s="1"/>
  <c r="H567" i="18"/>
  <c r="J567" i="18" s="1"/>
  <c r="G567" i="18"/>
  <c r="I567" i="18" s="1"/>
  <c r="I562" i="9" s="1"/>
  <c r="B567" i="18"/>
  <c r="D567" i="18" s="1"/>
  <c r="C562" i="9" s="1"/>
  <c r="K566" i="18"/>
  <c r="J561" i="9"/>
  <c r="L561" i="9" s="1"/>
  <c r="M561" i="9" s="1"/>
  <c r="E561" i="9"/>
  <c r="E258" i="9"/>
  <c r="G258" i="9" s="1"/>
  <c r="D273" i="9"/>
  <c r="F273" i="9" s="1"/>
  <c r="C259" i="9"/>
  <c r="B259" i="9" s="1"/>
  <c r="F265" i="18"/>
  <c r="N561" i="9" l="1"/>
  <c r="H561" i="9"/>
  <c r="B561" i="9"/>
  <c r="K562" i="9"/>
  <c r="S561" i="9"/>
  <c r="G561" i="9"/>
  <c r="P567" i="18"/>
  <c r="P562" i="9"/>
  <c r="R562" i="9" s="1"/>
  <c r="D562" i="9"/>
  <c r="F562" i="9" s="1"/>
  <c r="F567" i="18"/>
  <c r="C568" i="18"/>
  <c r="E568" i="18" s="1"/>
  <c r="M568" i="18"/>
  <c r="O568" i="18" s="1"/>
  <c r="L568" i="18"/>
  <c r="N568" i="18" s="1"/>
  <c r="O563" i="9" s="1"/>
  <c r="H568" i="18"/>
  <c r="J568" i="18" s="1"/>
  <c r="G568" i="18"/>
  <c r="I568" i="18" s="1"/>
  <c r="I563" i="9" s="1"/>
  <c r="B568" i="18"/>
  <c r="D568" i="18" s="1"/>
  <c r="C563" i="9" s="1"/>
  <c r="J562" i="9"/>
  <c r="L562" i="9" s="1"/>
  <c r="K567" i="18"/>
  <c r="E562" i="9"/>
  <c r="Q562" i="9"/>
  <c r="E259" i="9"/>
  <c r="G259" i="9" s="1"/>
  <c r="D274" i="9"/>
  <c r="F274" i="9" s="1"/>
  <c r="C260" i="9"/>
  <c r="B260" i="9" s="1"/>
  <c r="F266" i="18"/>
  <c r="N562" i="9" l="1"/>
  <c r="H562" i="9"/>
  <c r="B562" i="9"/>
  <c r="M562" i="9"/>
  <c r="E563" i="9"/>
  <c r="K563" i="9"/>
  <c r="J563" i="9"/>
  <c r="L563" i="9" s="1"/>
  <c r="M563" i="9" s="1"/>
  <c r="K568" i="18"/>
  <c r="G562" i="9"/>
  <c r="P563" i="9"/>
  <c r="R563" i="9" s="1"/>
  <c r="P568" i="18"/>
  <c r="Q563" i="9"/>
  <c r="D563" i="9"/>
  <c r="F563" i="9" s="1"/>
  <c r="G563" i="9" s="1"/>
  <c r="F568" i="18"/>
  <c r="S562" i="9"/>
  <c r="C569" i="18"/>
  <c r="E569" i="18" s="1"/>
  <c r="L569" i="18"/>
  <c r="N569" i="18" s="1"/>
  <c r="O564" i="9" s="1"/>
  <c r="M569" i="18"/>
  <c r="O569" i="18" s="1"/>
  <c r="H569" i="18"/>
  <c r="J569" i="18" s="1"/>
  <c r="G569" i="18"/>
  <c r="I569" i="18" s="1"/>
  <c r="I564" i="9" s="1"/>
  <c r="B569" i="18"/>
  <c r="D569" i="18" s="1"/>
  <c r="C564" i="9" s="1"/>
  <c r="E260" i="9"/>
  <c r="G260" i="9" s="1"/>
  <c r="D275" i="9"/>
  <c r="F275" i="9" s="1"/>
  <c r="C261" i="9"/>
  <c r="B261" i="9" s="1"/>
  <c r="F267" i="18"/>
  <c r="H563" i="9" l="1"/>
  <c r="B563" i="9"/>
  <c r="N563" i="9"/>
  <c r="K564" i="9"/>
  <c r="E564" i="9"/>
  <c r="S563" i="9"/>
  <c r="J564" i="9"/>
  <c r="L564" i="9" s="1"/>
  <c r="K569" i="18"/>
  <c r="P564" i="9"/>
  <c r="R564" i="9" s="1"/>
  <c r="P569" i="18"/>
  <c r="Q564" i="9"/>
  <c r="D564" i="9"/>
  <c r="F564" i="9" s="1"/>
  <c r="G564" i="9" s="1"/>
  <c r="F569" i="18"/>
  <c r="C570" i="18"/>
  <c r="E570" i="18" s="1"/>
  <c r="L570" i="18"/>
  <c r="N570" i="18" s="1"/>
  <c r="O565" i="9" s="1"/>
  <c r="M570" i="18"/>
  <c r="O570" i="18" s="1"/>
  <c r="H570" i="18"/>
  <c r="J570" i="18" s="1"/>
  <c r="B570" i="18"/>
  <c r="D570" i="18" s="1"/>
  <c r="C565" i="9" s="1"/>
  <c r="G570" i="18"/>
  <c r="I570" i="18" s="1"/>
  <c r="I565" i="9" s="1"/>
  <c r="E261" i="9"/>
  <c r="G261" i="9" s="1"/>
  <c r="D276" i="9"/>
  <c r="F276" i="9" s="1"/>
  <c r="C262" i="9"/>
  <c r="B262" i="9" s="1"/>
  <c r="F268" i="18"/>
  <c r="B564" i="9" l="1"/>
  <c r="N564" i="9"/>
  <c r="H564" i="9"/>
  <c r="Q565" i="9"/>
  <c r="M564" i="9"/>
  <c r="C571" i="18"/>
  <c r="E571" i="18" s="1"/>
  <c r="M571" i="18"/>
  <c r="O571" i="18" s="1"/>
  <c r="H571" i="18"/>
  <c r="J571" i="18" s="1"/>
  <c r="L571" i="18"/>
  <c r="N571" i="18" s="1"/>
  <c r="O566" i="9" s="1"/>
  <c r="G571" i="18"/>
  <c r="I571" i="18" s="1"/>
  <c r="I566" i="9" s="1"/>
  <c r="B571" i="18"/>
  <c r="D571" i="18" s="1"/>
  <c r="C566" i="9" s="1"/>
  <c r="E565" i="9"/>
  <c r="J565" i="9"/>
  <c r="L565" i="9" s="1"/>
  <c r="K570" i="18"/>
  <c r="K565" i="9"/>
  <c r="D565" i="9"/>
  <c r="F565" i="9" s="1"/>
  <c r="F570" i="18"/>
  <c r="P565" i="9"/>
  <c r="R565" i="9" s="1"/>
  <c r="S565" i="9" s="1"/>
  <c r="P570" i="18"/>
  <c r="S564" i="9"/>
  <c r="E262" i="9"/>
  <c r="G262" i="9" s="1"/>
  <c r="D277" i="9"/>
  <c r="F277" i="9" s="1"/>
  <c r="C263" i="9"/>
  <c r="B263" i="9" s="1"/>
  <c r="F269" i="18"/>
  <c r="H565" i="9" l="1"/>
  <c r="B565" i="9"/>
  <c r="N565" i="9"/>
  <c r="E566" i="9"/>
  <c r="G565" i="9"/>
  <c r="M565" i="9"/>
  <c r="J566" i="9"/>
  <c r="L566" i="9" s="1"/>
  <c r="K571" i="18"/>
  <c r="P571" i="18"/>
  <c r="P566" i="9"/>
  <c r="R566" i="9" s="1"/>
  <c r="D566" i="9"/>
  <c r="F566" i="9" s="1"/>
  <c r="F571" i="18"/>
  <c r="C572" i="18"/>
  <c r="E572" i="18" s="1"/>
  <c r="M572" i="18"/>
  <c r="O572" i="18" s="1"/>
  <c r="L572" i="18"/>
  <c r="N572" i="18" s="1"/>
  <c r="O567" i="9" s="1"/>
  <c r="H572" i="18"/>
  <c r="J572" i="18" s="1"/>
  <c r="G572" i="18"/>
  <c r="I572" i="18" s="1"/>
  <c r="I567" i="9" s="1"/>
  <c r="B572" i="18"/>
  <c r="D572" i="18" s="1"/>
  <c r="C567" i="9" s="1"/>
  <c r="Q566" i="9"/>
  <c r="K566" i="9"/>
  <c r="E263" i="9"/>
  <c r="G263" i="9" s="1"/>
  <c r="D278" i="9"/>
  <c r="F278" i="9" s="1"/>
  <c r="C264" i="9"/>
  <c r="B264" i="9" s="1"/>
  <c r="F270" i="18"/>
  <c r="H566" i="9" l="1"/>
  <c r="B566" i="9"/>
  <c r="N566" i="9"/>
  <c r="K567" i="9"/>
  <c r="G566" i="9"/>
  <c r="P567" i="9"/>
  <c r="R567" i="9" s="1"/>
  <c r="P572" i="18"/>
  <c r="F572" i="18"/>
  <c r="D567" i="9"/>
  <c r="F567" i="9" s="1"/>
  <c r="S566" i="9"/>
  <c r="C573" i="18"/>
  <c r="E573" i="18" s="1"/>
  <c r="L573" i="18"/>
  <c r="N573" i="18" s="1"/>
  <c r="O568" i="9" s="1"/>
  <c r="M573" i="18"/>
  <c r="O573" i="18" s="1"/>
  <c r="H573" i="18"/>
  <c r="J573" i="18" s="1"/>
  <c r="G573" i="18"/>
  <c r="I573" i="18" s="1"/>
  <c r="I568" i="9" s="1"/>
  <c r="B573" i="18"/>
  <c r="D573" i="18" s="1"/>
  <c r="C568" i="9" s="1"/>
  <c r="Q567" i="9"/>
  <c r="E567" i="9"/>
  <c r="K572" i="18"/>
  <c r="J567" i="9"/>
  <c r="L567" i="9" s="1"/>
  <c r="M567" i="9" s="1"/>
  <c r="M566" i="9"/>
  <c r="E264" i="9"/>
  <c r="G264" i="9" s="1"/>
  <c r="D279" i="9"/>
  <c r="F279" i="9" s="1"/>
  <c r="C265" i="9"/>
  <c r="B265" i="9" s="1"/>
  <c r="F271" i="18"/>
  <c r="H567" i="9" l="1"/>
  <c r="N567" i="9"/>
  <c r="B567" i="9"/>
  <c r="E568" i="9"/>
  <c r="K573" i="18"/>
  <c r="J568" i="9"/>
  <c r="L568" i="9" s="1"/>
  <c r="P568" i="9"/>
  <c r="R568" i="9" s="1"/>
  <c r="P573" i="18"/>
  <c r="G567" i="9"/>
  <c r="Q568" i="9"/>
  <c r="D568" i="9"/>
  <c r="F568" i="9" s="1"/>
  <c r="F573" i="18"/>
  <c r="K568" i="9"/>
  <c r="C574" i="18"/>
  <c r="E574" i="18" s="1"/>
  <c r="M574" i="18"/>
  <c r="O574" i="18" s="1"/>
  <c r="L574" i="18"/>
  <c r="N574" i="18" s="1"/>
  <c r="O569" i="9" s="1"/>
  <c r="H574" i="18"/>
  <c r="J574" i="18" s="1"/>
  <c r="G574" i="18"/>
  <c r="I574" i="18" s="1"/>
  <c r="I569" i="9" s="1"/>
  <c r="B574" i="18"/>
  <c r="D574" i="18" s="1"/>
  <c r="C569" i="9" s="1"/>
  <c r="S567" i="9"/>
  <c r="E265" i="9"/>
  <c r="G265" i="9" s="1"/>
  <c r="D280" i="9"/>
  <c r="F280" i="9" s="1"/>
  <c r="C266" i="9"/>
  <c r="B266" i="9" s="1"/>
  <c r="F272" i="18"/>
  <c r="B568" i="9" l="1"/>
  <c r="H568" i="9"/>
  <c r="N568" i="9"/>
  <c r="E569" i="9"/>
  <c r="G568" i="9"/>
  <c r="K569" i="9"/>
  <c r="S568" i="9"/>
  <c r="K574" i="18"/>
  <c r="J569" i="9"/>
  <c r="L569" i="9" s="1"/>
  <c r="P569" i="9"/>
  <c r="R569" i="9" s="1"/>
  <c r="P574" i="18"/>
  <c r="F574" i="18"/>
  <c r="D569" i="9"/>
  <c r="F569" i="9" s="1"/>
  <c r="M568" i="9"/>
  <c r="C575" i="18"/>
  <c r="E575" i="18" s="1"/>
  <c r="L575" i="18"/>
  <c r="N575" i="18" s="1"/>
  <c r="O570" i="9" s="1"/>
  <c r="M575" i="18"/>
  <c r="O575" i="18" s="1"/>
  <c r="G575" i="18"/>
  <c r="I575" i="18" s="1"/>
  <c r="I570" i="9" s="1"/>
  <c r="H575" i="18"/>
  <c r="J575" i="18" s="1"/>
  <c r="B575" i="18"/>
  <c r="D575" i="18" s="1"/>
  <c r="C570" i="9" s="1"/>
  <c r="Q569" i="9"/>
  <c r="E266" i="9"/>
  <c r="G266" i="9" s="1"/>
  <c r="D281" i="9"/>
  <c r="F281" i="9" s="1"/>
  <c r="C267" i="9"/>
  <c r="B267" i="9" s="1"/>
  <c r="F273" i="18"/>
  <c r="N569" i="9" l="1"/>
  <c r="B569" i="9"/>
  <c r="H569" i="9"/>
  <c r="M569" i="9"/>
  <c r="Q570" i="9"/>
  <c r="G569" i="9"/>
  <c r="C576" i="18"/>
  <c r="E576" i="18" s="1"/>
  <c r="L576" i="18"/>
  <c r="N576" i="18" s="1"/>
  <c r="O571" i="9" s="1"/>
  <c r="M576" i="18"/>
  <c r="O576" i="18" s="1"/>
  <c r="H576" i="18"/>
  <c r="J576" i="18" s="1"/>
  <c r="B576" i="18"/>
  <c r="D576" i="18" s="1"/>
  <c r="C571" i="9" s="1"/>
  <c r="G576" i="18"/>
  <c r="I576" i="18" s="1"/>
  <c r="I571" i="9" s="1"/>
  <c r="J570" i="9"/>
  <c r="L570" i="9" s="1"/>
  <c r="K575" i="18"/>
  <c r="E570" i="9"/>
  <c r="S569" i="9"/>
  <c r="K570" i="9"/>
  <c r="P570" i="9"/>
  <c r="R570" i="9" s="1"/>
  <c r="S570" i="9" s="1"/>
  <c r="P575" i="18"/>
  <c r="F575" i="18"/>
  <c r="D570" i="9"/>
  <c r="F570" i="9" s="1"/>
  <c r="E267" i="9"/>
  <c r="G267" i="9" s="1"/>
  <c r="D282" i="9"/>
  <c r="F282" i="9" s="1"/>
  <c r="C268" i="9"/>
  <c r="B268" i="9" s="1"/>
  <c r="F274" i="18"/>
  <c r="N570" i="9" l="1"/>
  <c r="H570" i="9"/>
  <c r="B570" i="9"/>
  <c r="G570" i="9"/>
  <c r="J571" i="9"/>
  <c r="L571" i="9" s="1"/>
  <c r="K576" i="18"/>
  <c r="D571" i="9"/>
  <c r="F571" i="9" s="1"/>
  <c r="F576" i="18"/>
  <c r="C577" i="18"/>
  <c r="E577" i="18" s="1"/>
  <c r="M577" i="18"/>
  <c r="O577" i="18" s="1"/>
  <c r="L577" i="18"/>
  <c r="N577" i="18" s="1"/>
  <c r="O572" i="9" s="1"/>
  <c r="H577" i="18"/>
  <c r="J577" i="18" s="1"/>
  <c r="B577" i="18"/>
  <c r="D577" i="18" s="1"/>
  <c r="C572" i="9" s="1"/>
  <c r="G577" i="18"/>
  <c r="I577" i="18" s="1"/>
  <c r="I572" i="9" s="1"/>
  <c r="P576" i="18"/>
  <c r="P571" i="9"/>
  <c r="R571" i="9" s="1"/>
  <c r="M570" i="9"/>
  <c r="Q571" i="9"/>
  <c r="K571" i="9"/>
  <c r="E571" i="9"/>
  <c r="E268" i="9"/>
  <c r="G268" i="9" s="1"/>
  <c r="D283" i="9"/>
  <c r="F283" i="9" s="1"/>
  <c r="C269" i="9"/>
  <c r="B269" i="9" s="1"/>
  <c r="F275" i="18"/>
  <c r="N571" i="9" l="1"/>
  <c r="B571" i="9"/>
  <c r="H571" i="9"/>
  <c r="K572" i="9"/>
  <c r="G571" i="9"/>
  <c r="P577" i="18"/>
  <c r="P572" i="9"/>
  <c r="R572" i="9" s="1"/>
  <c r="Q572" i="9"/>
  <c r="K577" i="18"/>
  <c r="J572" i="9"/>
  <c r="L572" i="9" s="1"/>
  <c r="S571" i="9"/>
  <c r="F577" i="18"/>
  <c r="D572" i="9"/>
  <c r="F572" i="9" s="1"/>
  <c r="E572" i="9"/>
  <c r="C578" i="18"/>
  <c r="E578" i="18" s="1"/>
  <c r="L578" i="18"/>
  <c r="N578" i="18" s="1"/>
  <c r="O573" i="9" s="1"/>
  <c r="M578" i="18"/>
  <c r="O578" i="18" s="1"/>
  <c r="H578" i="18"/>
  <c r="J578" i="18" s="1"/>
  <c r="G578" i="18"/>
  <c r="I578" i="18" s="1"/>
  <c r="I573" i="9" s="1"/>
  <c r="B578" i="18"/>
  <c r="D578" i="18" s="1"/>
  <c r="C573" i="9" s="1"/>
  <c r="M571" i="9"/>
  <c r="E269" i="9"/>
  <c r="G269" i="9" s="1"/>
  <c r="D284" i="9"/>
  <c r="F284" i="9" s="1"/>
  <c r="C270" i="9"/>
  <c r="B270" i="9" s="1"/>
  <c r="F276" i="18"/>
  <c r="H572" i="9" l="1"/>
  <c r="N572" i="9"/>
  <c r="B572" i="9"/>
  <c r="M572" i="9"/>
  <c r="G572" i="9"/>
  <c r="S572" i="9"/>
  <c r="K578" i="18"/>
  <c r="J573" i="9"/>
  <c r="L573" i="9" s="1"/>
  <c r="P573" i="9"/>
  <c r="R573" i="9" s="1"/>
  <c r="P578" i="18"/>
  <c r="D573" i="9"/>
  <c r="F573" i="9" s="1"/>
  <c r="F578" i="18"/>
  <c r="C579" i="18"/>
  <c r="E579" i="18" s="1"/>
  <c r="M579" i="18"/>
  <c r="O579" i="18" s="1"/>
  <c r="L579" i="18"/>
  <c r="N579" i="18" s="1"/>
  <c r="O574" i="9" s="1"/>
  <c r="H579" i="18"/>
  <c r="J579" i="18" s="1"/>
  <c r="G579" i="18"/>
  <c r="I579" i="18" s="1"/>
  <c r="I574" i="9" s="1"/>
  <c r="B579" i="18"/>
  <c r="D579" i="18" s="1"/>
  <c r="C574" i="9" s="1"/>
  <c r="Q573" i="9"/>
  <c r="K573" i="9"/>
  <c r="E573" i="9"/>
  <c r="E270" i="9"/>
  <c r="G270" i="9" s="1"/>
  <c r="D285" i="9"/>
  <c r="F285" i="9" s="1"/>
  <c r="C271" i="9"/>
  <c r="B271" i="9" s="1"/>
  <c r="F277" i="18"/>
  <c r="B573" i="9" l="1"/>
  <c r="N573" i="9"/>
  <c r="H573" i="9"/>
  <c r="K574" i="9"/>
  <c r="S573" i="9"/>
  <c r="G573" i="9"/>
  <c r="P574" i="9"/>
  <c r="R574" i="9" s="1"/>
  <c r="P579" i="18"/>
  <c r="F579" i="18"/>
  <c r="D574" i="9"/>
  <c r="F574" i="9" s="1"/>
  <c r="C580" i="18"/>
  <c r="E580" i="18" s="1"/>
  <c r="M580" i="18"/>
  <c r="O580" i="18" s="1"/>
  <c r="L580" i="18"/>
  <c r="N580" i="18" s="1"/>
  <c r="O575" i="9" s="1"/>
  <c r="H580" i="18"/>
  <c r="J580" i="18" s="1"/>
  <c r="G580" i="18"/>
  <c r="I580" i="18" s="1"/>
  <c r="I575" i="9" s="1"/>
  <c r="B580" i="18"/>
  <c r="D580" i="18" s="1"/>
  <c r="C575" i="9" s="1"/>
  <c r="Q574" i="9"/>
  <c r="E574" i="9"/>
  <c r="M573" i="9"/>
  <c r="J574" i="9"/>
  <c r="L574" i="9" s="1"/>
  <c r="M574" i="9" s="1"/>
  <c r="K579" i="18"/>
  <c r="E271" i="9"/>
  <c r="G271" i="9" s="1"/>
  <c r="D286" i="9"/>
  <c r="F286" i="9" s="1"/>
  <c r="C272" i="9"/>
  <c r="B272" i="9" s="1"/>
  <c r="F278" i="18"/>
  <c r="N574" i="9" l="1"/>
  <c r="B574" i="9"/>
  <c r="H574" i="9"/>
  <c r="Q575" i="9"/>
  <c r="K575" i="9"/>
  <c r="E575" i="9"/>
  <c r="J575" i="9"/>
  <c r="L575" i="9" s="1"/>
  <c r="K580" i="18"/>
  <c r="G574" i="9"/>
  <c r="P575" i="9"/>
  <c r="R575" i="9" s="1"/>
  <c r="P580" i="18"/>
  <c r="F580" i="18"/>
  <c r="D575" i="9"/>
  <c r="F575" i="9" s="1"/>
  <c r="C581" i="18"/>
  <c r="E581" i="18" s="1"/>
  <c r="L581" i="18"/>
  <c r="N581" i="18" s="1"/>
  <c r="O576" i="9" s="1"/>
  <c r="M581" i="18"/>
  <c r="O581" i="18" s="1"/>
  <c r="H581" i="18"/>
  <c r="J581" i="18" s="1"/>
  <c r="G581" i="18"/>
  <c r="I581" i="18" s="1"/>
  <c r="I576" i="9" s="1"/>
  <c r="B581" i="18"/>
  <c r="D581" i="18" s="1"/>
  <c r="C576" i="9" s="1"/>
  <c r="S574" i="9"/>
  <c r="E272" i="9"/>
  <c r="G272" i="9" s="1"/>
  <c r="D287" i="9"/>
  <c r="F287" i="9" s="1"/>
  <c r="C273" i="9"/>
  <c r="B273" i="9" s="1"/>
  <c r="F279" i="18"/>
  <c r="G575" i="9" l="1"/>
  <c r="H575" i="9"/>
  <c r="B575" i="9"/>
  <c r="M575" i="9"/>
  <c r="N575" i="9"/>
  <c r="Q576" i="9"/>
  <c r="S575" i="9"/>
  <c r="E576" i="9"/>
  <c r="K581" i="18"/>
  <c r="J576" i="9"/>
  <c r="L576" i="9" s="1"/>
  <c r="K576" i="9"/>
  <c r="P581" i="18"/>
  <c r="P576" i="9"/>
  <c r="R576" i="9" s="1"/>
  <c r="C582" i="18"/>
  <c r="E582" i="18" s="1"/>
  <c r="M582" i="18"/>
  <c r="O582" i="18" s="1"/>
  <c r="H582" i="18"/>
  <c r="J582" i="18" s="1"/>
  <c r="L582" i="18"/>
  <c r="N582" i="18" s="1"/>
  <c r="O577" i="9" s="1"/>
  <c r="G582" i="18"/>
  <c r="I582" i="18" s="1"/>
  <c r="I577" i="9" s="1"/>
  <c r="B582" i="18"/>
  <c r="D582" i="18" s="1"/>
  <c r="C577" i="9" s="1"/>
  <c r="D576" i="9"/>
  <c r="F576" i="9" s="1"/>
  <c r="F581" i="18"/>
  <c r="E273" i="9"/>
  <c r="G273" i="9" s="1"/>
  <c r="D288" i="9"/>
  <c r="F288" i="9" s="1"/>
  <c r="C274" i="9"/>
  <c r="B274" i="9" s="1"/>
  <c r="F280" i="18"/>
  <c r="S576" i="9" l="1"/>
  <c r="N576" i="9"/>
  <c r="B576" i="9"/>
  <c r="H576" i="9"/>
  <c r="G576" i="9"/>
  <c r="M576" i="9"/>
  <c r="P577" i="9"/>
  <c r="R577" i="9" s="1"/>
  <c r="P582" i="18"/>
  <c r="J577" i="9"/>
  <c r="L577" i="9" s="1"/>
  <c r="K582" i="18"/>
  <c r="Q577" i="9"/>
  <c r="F582" i="18"/>
  <c r="D577" i="9"/>
  <c r="F577" i="9" s="1"/>
  <c r="C583" i="18"/>
  <c r="E583" i="18" s="1"/>
  <c r="M583" i="18"/>
  <c r="O583" i="18" s="1"/>
  <c r="L583" i="18"/>
  <c r="N583" i="18" s="1"/>
  <c r="O578" i="9" s="1"/>
  <c r="H583" i="18"/>
  <c r="J583" i="18" s="1"/>
  <c r="G583" i="18"/>
  <c r="I583" i="18" s="1"/>
  <c r="I578" i="9" s="1"/>
  <c r="B583" i="18"/>
  <c r="D583" i="18" s="1"/>
  <c r="C578" i="9" s="1"/>
  <c r="E577" i="9"/>
  <c r="K577" i="9"/>
  <c r="E274" i="9"/>
  <c r="G274" i="9" s="1"/>
  <c r="D289" i="9"/>
  <c r="F289" i="9" s="1"/>
  <c r="C275" i="9"/>
  <c r="B275" i="9" s="1"/>
  <c r="F281" i="18"/>
  <c r="N577" i="9" l="1"/>
  <c r="H577" i="9"/>
  <c r="B577" i="9"/>
  <c r="K578" i="9"/>
  <c r="P583" i="18"/>
  <c r="P578" i="9"/>
  <c r="R578" i="9" s="1"/>
  <c r="C584" i="18"/>
  <c r="E584" i="18" s="1"/>
  <c r="L584" i="18"/>
  <c r="N584" i="18" s="1"/>
  <c r="O579" i="9" s="1"/>
  <c r="M584" i="18"/>
  <c r="O584" i="18" s="1"/>
  <c r="H584" i="18"/>
  <c r="J584" i="18" s="1"/>
  <c r="G584" i="18"/>
  <c r="I584" i="18" s="1"/>
  <c r="I579" i="9" s="1"/>
  <c r="B584" i="18"/>
  <c r="D584" i="18" s="1"/>
  <c r="C579" i="9" s="1"/>
  <c r="M577" i="9"/>
  <c r="E578" i="9"/>
  <c r="F583" i="18"/>
  <c r="D578" i="9"/>
  <c r="F578" i="9" s="1"/>
  <c r="J578" i="9"/>
  <c r="L578" i="9" s="1"/>
  <c r="M578" i="9" s="1"/>
  <c r="K583" i="18"/>
  <c r="G577" i="9"/>
  <c r="S577" i="9"/>
  <c r="Q578" i="9"/>
  <c r="E275" i="9"/>
  <c r="G275" i="9" s="1"/>
  <c r="D290" i="9"/>
  <c r="F290" i="9" s="1"/>
  <c r="C276" i="9"/>
  <c r="B276" i="9" s="1"/>
  <c r="F282" i="18"/>
  <c r="N578" i="9" l="1"/>
  <c r="H578" i="9"/>
  <c r="B578" i="9"/>
  <c r="K579" i="9"/>
  <c r="G578" i="9"/>
  <c r="C585" i="18"/>
  <c r="E585" i="18" s="1"/>
  <c r="M585" i="18"/>
  <c r="O585" i="18" s="1"/>
  <c r="L585" i="18"/>
  <c r="N585" i="18" s="1"/>
  <c r="O580" i="9" s="1"/>
  <c r="H585" i="18"/>
  <c r="J585" i="18" s="1"/>
  <c r="G585" i="18"/>
  <c r="I585" i="18" s="1"/>
  <c r="I580" i="9" s="1"/>
  <c r="B585" i="18"/>
  <c r="D585" i="18" s="1"/>
  <c r="C580" i="9" s="1"/>
  <c r="E579" i="9"/>
  <c r="J579" i="9"/>
  <c r="L579" i="9" s="1"/>
  <c r="M579" i="9" s="1"/>
  <c r="K584" i="18"/>
  <c r="S578" i="9"/>
  <c r="D579" i="9"/>
  <c r="F579" i="9" s="1"/>
  <c r="F584" i="18"/>
  <c r="Q579" i="9"/>
  <c r="P579" i="9"/>
  <c r="R579" i="9" s="1"/>
  <c r="S579" i="9" s="1"/>
  <c r="P584" i="18"/>
  <c r="E276" i="9"/>
  <c r="G276" i="9" s="1"/>
  <c r="D291" i="9"/>
  <c r="F291" i="9" s="1"/>
  <c r="C277" i="9"/>
  <c r="B277" i="9" s="1"/>
  <c r="F283" i="18"/>
  <c r="N579" i="9" l="1"/>
  <c r="H579" i="9"/>
  <c r="B579" i="9"/>
  <c r="K580" i="9"/>
  <c r="G579" i="9"/>
  <c r="D580" i="9"/>
  <c r="F580" i="9" s="1"/>
  <c r="F585" i="18"/>
  <c r="C586" i="18"/>
  <c r="E586" i="18" s="1"/>
  <c r="M586" i="18"/>
  <c r="O586" i="18" s="1"/>
  <c r="L586" i="18"/>
  <c r="N586" i="18" s="1"/>
  <c r="O581" i="9" s="1"/>
  <c r="H586" i="18"/>
  <c r="J586" i="18" s="1"/>
  <c r="G586" i="18"/>
  <c r="I586" i="18" s="1"/>
  <c r="I581" i="9" s="1"/>
  <c r="B586" i="18"/>
  <c r="D586" i="18" s="1"/>
  <c r="C581" i="9" s="1"/>
  <c r="P580" i="9"/>
  <c r="R580" i="9" s="1"/>
  <c r="P585" i="18"/>
  <c r="E580" i="9"/>
  <c r="J580" i="9"/>
  <c r="L580" i="9" s="1"/>
  <c r="K585" i="18"/>
  <c r="Q580" i="9"/>
  <c r="E277" i="9"/>
  <c r="G277" i="9" s="1"/>
  <c r="D292" i="9"/>
  <c r="F292" i="9" s="1"/>
  <c r="C278" i="9"/>
  <c r="B278" i="9" s="1"/>
  <c r="F284" i="18"/>
  <c r="N580" i="9" l="1"/>
  <c r="M580" i="9"/>
  <c r="H580" i="9"/>
  <c r="B580" i="9"/>
  <c r="E581" i="9"/>
  <c r="D581" i="9"/>
  <c r="F581" i="9" s="1"/>
  <c r="F586" i="18"/>
  <c r="C587" i="18"/>
  <c r="E587" i="18" s="1"/>
  <c r="L587" i="18"/>
  <c r="N587" i="18" s="1"/>
  <c r="O582" i="9" s="1"/>
  <c r="M587" i="18"/>
  <c r="O587" i="18" s="1"/>
  <c r="G587" i="18"/>
  <c r="I587" i="18" s="1"/>
  <c r="I582" i="9" s="1"/>
  <c r="H587" i="18"/>
  <c r="J587" i="18" s="1"/>
  <c r="B587" i="18"/>
  <c r="D587" i="18" s="1"/>
  <c r="C582" i="9" s="1"/>
  <c r="J581" i="9"/>
  <c r="L581" i="9" s="1"/>
  <c r="K586" i="18"/>
  <c r="S580" i="9"/>
  <c r="G580" i="9"/>
  <c r="K581" i="9"/>
  <c r="P581" i="9"/>
  <c r="R581" i="9" s="1"/>
  <c r="P586" i="18"/>
  <c r="Q581" i="9"/>
  <c r="E278" i="9"/>
  <c r="G278" i="9" s="1"/>
  <c r="D293" i="9"/>
  <c r="F293" i="9" s="1"/>
  <c r="C279" i="9"/>
  <c r="B279" i="9" s="1"/>
  <c r="F285" i="18"/>
  <c r="G581" i="9" l="1"/>
  <c r="N581" i="9"/>
  <c r="H581" i="9"/>
  <c r="B581" i="9"/>
  <c r="K582" i="9"/>
  <c r="S581" i="9"/>
  <c r="C588" i="18"/>
  <c r="E588" i="18" s="1"/>
  <c r="M588" i="18"/>
  <c r="O588" i="18" s="1"/>
  <c r="H588" i="18"/>
  <c r="J588" i="18" s="1"/>
  <c r="L588" i="18"/>
  <c r="N588" i="18" s="1"/>
  <c r="O583" i="9" s="1"/>
  <c r="B588" i="18"/>
  <c r="D588" i="18" s="1"/>
  <c r="C583" i="9" s="1"/>
  <c r="G588" i="18"/>
  <c r="I588" i="18" s="1"/>
  <c r="I583" i="9" s="1"/>
  <c r="F587" i="18"/>
  <c r="D582" i="9"/>
  <c r="F582" i="9" s="1"/>
  <c r="E582" i="9"/>
  <c r="J582" i="9"/>
  <c r="L582" i="9" s="1"/>
  <c r="K587" i="18"/>
  <c r="M581" i="9"/>
  <c r="Q582" i="9"/>
  <c r="P587" i="18"/>
  <c r="P582" i="9"/>
  <c r="R582" i="9" s="1"/>
  <c r="E279" i="9"/>
  <c r="G279" i="9" s="1"/>
  <c r="D294" i="9"/>
  <c r="F294" i="9" s="1"/>
  <c r="C280" i="9"/>
  <c r="B280" i="9" s="1"/>
  <c r="F286" i="18"/>
  <c r="B582" i="9" l="1"/>
  <c r="N582" i="9"/>
  <c r="M582" i="9"/>
  <c r="H582" i="9"/>
  <c r="K583" i="9"/>
  <c r="G582" i="9"/>
  <c r="P583" i="9"/>
  <c r="R583" i="9" s="1"/>
  <c r="P588" i="18"/>
  <c r="C589" i="18"/>
  <c r="E589" i="18" s="1"/>
  <c r="M589" i="18"/>
  <c r="O589" i="18" s="1"/>
  <c r="L589" i="18"/>
  <c r="N589" i="18" s="1"/>
  <c r="O584" i="9" s="1"/>
  <c r="H589" i="18"/>
  <c r="J589" i="18" s="1"/>
  <c r="G589" i="18"/>
  <c r="I589" i="18" s="1"/>
  <c r="I584" i="9" s="1"/>
  <c r="B589" i="18"/>
  <c r="D589" i="18" s="1"/>
  <c r="C584" i="9" s="1"/>
  <c r="E583" i="9"/>
  <c r="S582" i="9"/>
  <c r="Q583" i="9"/>
  <c r="D583" i="9"/>
  <c r="F583" i="9" s="1"/>
  <c r="F588" i="18"/>
  <c r="J583" i="9"/>
  <c r="L583" i="9" s="1"/>
  <c r="M583" i="9" s="1"/>
  <c r="K588" i="18"/>
  <c r="E280" i="9"/>
  <c r="G280" i="9" s="1"/>
  <c r="D295" i="9"/>
  <c r="F295" i="9" s="1"/>
  <c r="C281" i="9"/>
  <c r="B281" i="9" s="1"/>
  <c r="F287" i="18"/>
  <c r="N583" i="9" l="1"/>
  <c r="B583" i="9"/>
  <c r="H583" i="9"/>
  <c r="Q584" i="9"/>
  <c r="E584" i="9"/>
  <c r="P584" i="9"/>
  <c r="R584" i="9" s="1"/>
  <c r="S584" i="9" s="1"/>
  <c r="P589" i="18"/>
  <c r="C590" i="18"/>
  <c r="E590" i="18" s="1"/>
  <c r="M590" i="18"/>
  <c r="O590" i="18" s="1"/>
  <c r="L590" i="18"/>
  <c r="N590" i="18" s="1"/>
  <c r="O585" i="9" s="1"/>
  <c r="H590" i="18"/>
  <c r="J590" i="18" s="1"/>
  <c r="B590" i="18"/>
  <c r="D590" i="18" s="1"/>
  <c r="C585" i="9" s="1"/>
  <c r="G590" i="18"/>
  <c r="I590" i="18" s="1"/>
  <c r="I585" i="9" s="1"/>
  <c r="G583" i="9"/>
  <c r="K584" i="9"/>
  <c r="D584" i="9"/>
  <c r="F584" i="9" s="1"/>
  <c r="F589" i="18"/>
  <c r="K589" i="18"/>
  <c r="J584" i="9"/>
  <c r="L584" i="9" s="1"/>
  <c r="S583" i="9"/>
  <c r="E281" i="9"/>
  <c r="G281" i="9" s="1"/>
  <c r="D296" i="9"/>
  <c r="F296" i="9" s="1"/>
  <c r="C282" i="9"/>
  <c r="B282" i="9" s="1"/>
  <c r="F288" i="18"/>
  <c r="N584" i="9" l="1"/>
  <c r="H584" i="9"/>
  <c r="B584" i="9"/>
  <c r="Q585" i="9"/>
  <c r="G584" i="9"/>
  <c r="K585" i="9"/>
  <c r="M584" i="9"/>
  <c r="F590" i="18"/>
  <c r="D585" i="9"/>
  <c r="F585" i="9" s="1"/>
  <c r="C591" i="18"/>
  <c r="E591" i="18" s="1"/>
  <c r="L591" i="18"/>
  <c r="N591" i="18" s="1"/>
  <c r="O586" i="9" s="1"/>
  <c r="M591" i="18"/>
  <c r="O591" i="18" s="1"/>
  <c r="H591" i="18"/>
  <c r="J591" i="18" s="1"/>
  <c r="G591" i="18"/>
  <c r="I591" i="18" s="1"/>
  <c r="I586" i="9" s="1"/>
  <c r="B591" i="18"/>
  <c r="D591" i="18" s="1"/>
  <c r="C586" i="9" s="1"/>
  <c r="E585" i="9"/>
  <c r="P585" i="9"/>
  <c r="R585" i="9" s="1"/>
  <c r="P590" i="18"/>
  <c r="K590" i="18"/>
  <c r="J585" i="9"/>
  <c r="L585" i="9" s="1"/>
  <c r="M585" i="9" s="1"/>
  <c r="E282" i="9"/>
  <c r="G282" i="9" s="1"/>
  <c r="D297" i="9"/>
  <c r="F297" i="9" s="1"/>
  <c r="C283" i="9"/>
  <c r="B283" i="9" s="1"/>
  <c r="F289" i="18"/>
  <c r="S585" i="9" l="1"/>
  <c r="N585" i="9"/>
  <c r="B585" i="9"/>
  <c r="H585" i="9"/>
  <c r="D586" i="9"/>
  <c r="F586" i="9" s="1"/>
  <c r="F591" i="18"/>
  <c r="C592" i="18"/>
  <c r="E592" i="18" s="1"/>
  <c r="M592" i="18"/>
  <c r="O592" i="18" s="1"/>
  <c r="L592" i="18"/>
  <c r="N592" i="18" s="1"/>
  <c r="O587" i="9" s="1"/>
  <c r="H592" i="18"/>
  <c r="J592" i="18" s="1"/>
  <c r="G592" i="18"/>
  <c r="I592" i="18" s="1"/>
  <c r="I587" i="9" s="1"/>
  <c r="B592" i="18"/>
  <c r="D592" i="18" s="1"/>
  <c r="C587" i="9" s="1"/>
  <c r="K586" i="9"/>
  <c r="J586" i="9"/>
  <c r="L586" i="9" s="1"/>
  <c r="K591" i="18"/>
  <c r="G585" i="9"/>
  <c r="Q586" i="9"/>
  <c r="E586" i="9"/>
  <c r="P586" i="9"/>
  <c r="R586" i="9" s="1"/>
  <c r="P591" i="18"/>
  <c r="E283" i="9"/>
  <c r="G283" i="9" s="1"/>
  <c r="D298" i="9"/>
  <c r="F298" i="9" s="1"/>
  <c r="C284" i="9"/>
  <c r="B284" i="9" s="1"/>
  <c r="F290" i="18"/>
  <c r="H586" i="9" l="1"/>
  <c r="B586" i="9"/>
  <c r="N586" i="9"/>
  <c r="Q587" i="9"/>
  <c r="K587" i="9"/>
  <c r="F592" i="18"/>
  <c r="D587" i="9"/>
  <c r="F587" i="9" s="1"/>
  <c r="C593" i="18"/>
  <c r="E593" i="18" s="1"/>
  <c r="M593" i="18"/>
  <c r="O593" i="18" s="1"/>
  <c r="L593" i="18"/>
  <c r="N593" i="18" s="1"/>
  <c r="O588" i="9" s="1"/>
  <c r="H593" i="18"/>
  <c r="J593" i="18" s="1"/>
  <c r="G593" i="18"/>
  <c r="I593" i="18" s="1"/>
  <c r="I588" i="9" s="1"/>
  <c r="B593" i="18"/>
  <c r="D593" i="18" s="1"/>
  <c r="C588" i="9" s="1"/>
  <c r="E587" i="9"/>
  <c r="P587" i="9"/>
  <c r="R587" i="9" s="1"/>
  <c r="P592" i="18"/>
  <c r="J587" i="9"/>
  <c r="L587" i="9" s="1"/>
  <c r="K592" i="18"/>
  <c r="S586" i="9"/>
  <c r="M586" i="9"/>
  <c r="G586" i="9"/>
  <c r="E284" i="9"/>
  <c r="G284" i="9" s="1"/>
  <c r="D299" i="9"/>
  <c r="F299" i="9" s="1"/>
  <c r="C285" i="9"/>
  <c r="B285" i="9" s="1"/>
  <c r="F291" i="18"/>
  <c r="B587" i="9" l="1"/>
  <c r="M587" i="9"/>
  <c r="N587" i="9"/>
  <c r="S587" i="9"/>
  <c r="H587" i="9"/>
  <c r="Q588" i="9"/>
  <c r="K588" i="9"/>
  <c r="D588" i="9"/>
  <c r="F588" i="9" s="1"/>
  <c r="F593" i="18"/>
  <c r="C594" i="18"/>
  <c r="E594" i="18" s="1"/>
  <c r="L594" i="18"/>
  <c r="N594" i="18" s="1"/>
  <c r="O589" i="9" s="1"/>
  <c r="M594" i="18"/>
  <c r="O594" i="18" s="1"/>
  <c r="H594" i="18"/>
  <c r="J594" i="18" s="1"/>
  <c r="G594" i="18"/>
  <c r="I594" i="18" s="1"/>
  <c r="I589" i="9" s="1"/>
  <c r="B594" i="18"/>
  <c r="D594" i="18" s="1"/>
  <c r="C589" i="9" s="1"/>
  <c r="P593" i="18"/>
  <c r="P588" i="9"/>
  <c r="R588" i="9" s="1"/>
  <c r="E588" i="9"/>
  <c r="K593" i="18"/>
  <c r="J588" i="9"/>
  <c r="L588" i="9" s="1"/>
  <c r="G587" i="9"/>
  <c r="E285" i="9"/>
  <c r="G285" i="9" s="1"/>
  <c r="D300" i="9"/>
  <c r="F300" i="9" s="1"/>
  <c r="C286" i="9"/>
  <c r="B286" i="9" s="1"/>
  <c r="F292" i="18"/>
  <c r="M588" i="9" l="1"/>
  <c r="S588" i="9"/>
  <c r="N588" i="9"/>
  <c r="H588" i="9"/>
  <c r="B589" i="9"/>
  <c r="B588" i="9"/>
  <c r="Q589" i="9"/>
  <c r="G588" i="9"/>
  <c r="D589" i="9"/>
  <c r="F589" i="9" s="1"/>
  <c r="F594" i="18"/>
  <c r="C595" i="18"/>
  <c r="E595" i="18" s="1"/>
  <c r="M595" i="18"/>
  <c r="O595" i="18" s="1"/>
  <c r="L595" i="18"/>
  <c r="N595" i="18" s="1"/>
  <c r="O590" i="9" s="1"/>
  <c r="H595" i="18"/>
  <c r="J595" i="18" s="1"/>
  <c r="G595" i="18"/>
  <c r="I595" i="18" s="1"/>
  <c r="I590" i="9" s="1"/>
  <c r="B595" i="18"/>
  <c r="D595" i="18" s="1"/>
  <c r="C590" i="9" s="1"/>
  <c r="E589" i="9"/>
  <c r="J589" i="9"/>
  <c r="L589" i="9" s="1"/>
  <c r="K594" i="18"/>
  <c r="K589" i="9"/>
  <c r="P594" i="18"/>
  <c r="P589" i="9"/>
  <c r="R589" i="9" s="1"/>
  <c r="E286" i="9"/>
  <c r="G286" i="9" s="1"/>
  <c r="D301" i="9"/>
  <c r="F301" i="9" s="1"/>
  <c r="C287" i="9"/>
  <c r="B287" i="9" s="1"/>
  <c r="F293" i="18"/>
  <c r="S589" i="9" l="1"/>
  <c r="N589" i="9"/>
  <c r="H589" i="9"/>
  <c r="Q590" i="9"/>
  <c r="K590" i="9"/>
  <c r="D590" i="9"/>
  <c r="F590" i="9" s="1"/>
  <c r="F595" i="18"/>
  <c r="C596" i="18"/>
  <c r="E596" i="18" s="1"/>
  <c r="M596" i="18"/>
  <c r="O596" i="18" s="1"/>
  <c r="L596" i="18"/>
  <c r="N596" i="18" s="1"/>
  <c r="O591" i="9" s="1"/>
  <c r="H596" i="18"/>
  <c r="J596" i="18" s="1"/>
  <c r="G596" i="18"/>
  <c r="I596" i="18" s="1"/>
  <c r="I591" i="9" s="1"/>
  <c r="B596" i="18"/>
  <c r="D596" i="18" s="1"/>
  <c r="C591" i="9" s="1"/>
  <c r="E590" i="9"/>
  <c r="P590" i="9"/>
  <c r="R590" i="9" s="1"/>
  <c r="P595" i="18"/>
  <c r="J590" i="9"/>
  <c r="L590" i="9" s="1"/>
  <c r="K595" i="18"/>
  <c r="M589" i="9"/>
  <c r="G589" i="9"/>
  <c r="E287" i="9"/>
  <c r="G287" i="9" s="1"/>
  <c r="D302" i="9"/>
  <c r="F302" i="9" s="1"/>
  <c r="C288" i="9"/>
  <c r="B288" i="9" s="1"/>
  <c r="F294" i="18"/>
  <c r="B590" i="9" l="1"/>
  <c r="N590" i="9"/>
  <c r="S590" i="9"/>
  <c r="H590" i="9"/>
  <c r="Q591" i="9"/>
  <c r="K591" i="9"/>
  <c r="M590" i="9"/>
  <c r="F596" i="18"/>
  <c r="D591" i="9"/>
  <c r="F591" i="9" s="1"/>
  <c r="C597" i="18"/>
  <c r="E597" i="18" s="1"/>
  <c r="M597" i="18"/>
  <c r="O597" i="18" s="1"/>
  <c r="L597" i="18"/>
  <c r="N597" i="18" s="1"/>
  <c r="O592" i="9" s="1"/>
  <c r="H597" i="18"/>
  <c r="J597" i="18" s="1"/>
  <c r="G597" i="18"/>
  <c r="I597" i="18" s="1"/>
  <c r="I592" i="9" s="1"/>
  <c r="B597" i="18"/>
  <c r="D597" i="18" s="1"/>
  <c r="C592" i="9" s="1"/>
  <c r="E591" i="9"/>
  <c r="J591" i="9"/>
  <c r="L591" i="9" s="1"/>
  <c r="K596" i="18"/>
  <c r="P591" i="9"/>
  <c r="R591" i="9" s="1"/>
  <c r="S591" i="9" s="1"/>
  <c r="P596" i="18"/>
  <c r="G590" i="9"/>
  <c r="E288" i="9"/>
  <c r="G288" i="9" s="1"/>
  <c r="D303" i="9"/>
  <c r="F303" i="9" s="1"/>
  <c r="C289" i="9"/>
  <c r="B289" i="9" s="1"/>
  <c r="F295" i="18"/>
  <c r="M591" i="9" l="1"/>
  <c r="N591" i="9"/>
  <c r="H591" i="9"/>
  <c r="H592" i="9"/>
  <c r="B591" i="9"/>
  <c r="Q592" i="9"/>
  <c r="K592" i="9"/>
  <c r="F597" i="18"/>
  <c r="D592" i="9"/>
  <c r="F592" i="9" s="1"/>
  <c r="C598" i="18"/>
  <c r="E598" i="18" s="1"/>
  <c r="M598" i="18"/>
  <c r="O598" i="18" s="1"/>
  <c r="L598" i="18"/>
  <c r="N598" i="18" s="1"/>
  <c r="O593" i="9" s="1"/>
  <c r="H598" i="18"/>
  <c r="J598" i="18" s="1"/>
  <c r="G598" i="18"/>
  <c r="I598" i="18" s="1"/>
  <c r="I593" i="9" s="1"/>
  <c r="B598" i="18"/>
  <c r="D598" i="18" s="1"/>
  <c r="C593" i="9" s="1"/>
  <c r="E592" i="9"/>
  <c r="J592" i="9"/>
  <c r="L592" i="9" s="1"/>
  <c r="K597" i="18"/>
  <c r="G591" i="9"/>
  <c r="P592" i="9"/>
  <c r="R592" i="9" s="1"/>
  <c r="S592" i="9" s="1"/>
  <c r="P597" i="18"/>
  <c r="E289" i="9"/>
  <c r="G289" i="9" s="1"/>
  <c r="D304" i="9"/>
  <c r="C290" i="9"/>
  <c r="B290" i="9" s="1"/>
  <c r="F296" i="18"/>
  <c r="B592" i="9" l="1"/>
  <c r="M592" i="9"/>
  <c r="N592" i="9"/>
  <c r="C599" i="18"/>
  <c r="E599" i="18" s="1"/>
  <c r="M599" i="18"/>
  <c r="O599" i="18" s="1"/>
  <c r="L599" i="18"/>
  <c r="N599" i="18" s="1"/>
  <c r="O594" i="9" s="1"/>
  <c r="G599" i="18"/>
  <c r="I599" i="18" s="1"/>
  <c r="I594" i="9" s="1"/>
  <c r="H599" i="18"/>
  <c r="J599" i="18" s="1"/>
  <c r="B599" i="18"/>
  <c r="D599" i="18" s="1"/>
  <c r="C594" i="9" s="1"/>
  <c r="E593" i="9"/>
  <c r="J593" i="9"/>
  <c r="L593" i="9" s="1"/>
  <c r="K598" i="18"/>
  <c r="D593" i="9"/>
  <c r="F593" i="9" s="1"/>
  <c r="F598" i="18"/>
  <c r="G592" i="9"/>
  <c r="Q593" i="9"/>
  <c r="K593" i="9"/>
  <c r="P593" i="9"/>
  <c r="R593" i="9" s="1"/>
  <c r="P598" i="18"/>
  <c r="F304" i="9"/>
  <c r="F305" i="9"/>
  <c r="E290" i="9"/>
  <c r="G290" i="9" s="1"/>
  <c r="C291" i="9"/>
  <c r="B291" i="9" s="1"/>
  <c r="F297" i="18"/>
  <c r="H593" i="9" l="1"/>
  <c r="N593" i="9"/>
  <c r="B593" i="9"/>
  <c r="K594" i="9"/>
  <c r="P599" i="18"/>
  <c r="P594" i="9"/>
  <c r="R594" i="9" s="1"/>
  <c r="Q594" i="9"/>
  <c r="D594" i="9"/>
  <c r="F594" i="9" s="1"/>
  <c r="F599" i="18"/>
  <c r="C600" i="18"/>
  <c r="E600" i="18" s="1"/>
  <c r="L600" i="18"/>
  <c r="N600" i="18" s="1"/>
  <c r="O595" i="9" s="1"/>
  <c r="H600" i="18"/>
  <c r="J600" i="18" s="1"/>
  <c r="M600" i="18"/>
  <c r="O600" i="18" s="1"/>
  <c r="G600" i="18"/>
  <c r="I600" i="18" s="1"/>
  <c r="I595" i="9" s="1"/>
  <c r="B600" i="18"/>
  <c r="D600" i="18" s="1"/>
  <c r="C595" i="9" s="1"/>
  <c r="M593" i="9"/>
  <c r="S593" i="9"/>
  <c r="G593" i="9"/>
  <c r="J594" i="9"/>
  <c r="L594" i="9" s="1"/>
  <c r="M594" i="9" s="1"/>
  <c r="K599" i="18"/>
  <c r="E594" i="9"/>
  <c r="E291" i="9"/>
  <c r="G291" i="9" s="1"/>
  <c r="C292" i="9"/>
  <c r="B292" i="9" s="1"/>
  <c r="F298" i="18"/>
  <c r="N594" i="9" l="1"/>
  <c r="H594" i="9"/>
  <c r="B594" i="9"/>
  <c r="K595" i="9"/>
  <c r="G594" i="9"/>
  <c r="D595" i="9"/>
  <c r="F595" i="9" s="1"/>
  <c r="F600" i="18"/>
  <c r="S594" i="9"/>
  <c r="C601" i="18"/>
  <c r="E601" i="18" s="1"/>
  <c r="M601" i="18"/>
  <c r="O601" i="18" s="1"/>
  <c r="L601" i="18"/>
  <c r="N601" i="18" s="1"/>
  <c r="O596" i="9" s="1"/>
  <c r="H601" i="18"/>
  <c r="J601" i="18" s="1"/>
  <c r="G601" i="18"/>
  <c r="I601" i="18" s="1"/>
  <c r="I596" i="9" s="1"/>
  <c r="B601" i="18"/>
  <c r="D601" i="18" s="1"/>
  <c r="C596" i="9" s="1"/>
  <c r="J595" i="9"/>
  <c r="L595" i="9" s="1"/>
  <c r="K600" i="18"/>
  <c r="E595" i="9"/>
  <c r="Q595" i="9"/>
  <c r="P595" i="9"/>
  <c r="R595" i="9" s="1"/>
  <c r="P600" i="18"/>
  <c r="E292" i="9"/>
  <c r="G292" i="9" s="1"/>
  <c r="C293" i="9"/>
  <c r="B293" i="9" s="1"/>
  <c r="F299" i="18"/>
  <c r="H595" i="9" l="1"/>
  <c r="B595" i="9"/>
  <c r="M595" i="9"/>
  <c r="N595" i="9"/>
  <c r="C602" i="18"/>
  <c r="E602" i="18" s="1"/>
  <c r="L602" i="18"/>
  <c r="N602" i="18" s="1"/>
  <c r="O597" i="9" s="1"/>
  <c r="M602" i="18"/>
  <c r="O602" i="18" s="1"/>
  <c r="H602" i="18"/>
  <c r="J602" i="18" s="1"/>
  <c r="G602" i="18"/>
  <c r="I602" i="18" s="1"/>
  <c r="I597" i="9" s="1"/>
  <c r="B602" i="18"/>
  <c r="D602" i="18" s="1"/>
  <c r="C597" i="9" s="1"/>
  <c r="E596" i="9"/>
  <c r="K596" i="9"/>
  <c r="P596" i="9"/>
  <c r="R596" i="9" s="1"/>
  <c r="P601" i="18"/>
  <c r="G595" i="9"/>
  <c r="K601" i="18"/>
  <c r="J596" i="9"/>
  <c r="L596" i="9" s="1"/>
  <c r="S595" i="9"/>
  <c r="D596" i="9"/>
  <c r="F596" i="9" s="1"/>
  <c r="F601" i="18"/>
  <c r="Q596" i="9"/>
  <c r="E293" i="9"/>
  <c r="G293" i="9" s="1"/>
  <c r="C294" i="9"/>
  <c r="B294" i="9" s="1"/>
  <c r="F300" i="18"/>
  <c r="N596" i="9" l="1"/>
  <c r="H596" i="9"/>
  <c r="B596" i="9"/>
  <c r="K597" i="9"/>
  <c r="M596" i="9"/>
  <c r="G596" i="9"/>
  <c r="P597" i="9"/>
  <c r="R597" i="9" s="1"/>
  <c r="P602" i="18"/>
  <c r="K602" i="18"/>
  <c r="J597" i="9"/>
  <c r="L597" i="9" s="1"/>
  <c r="Q597" i="9"/>
  <c r="C603" i="18"/>
  <c r="E603" i="18" s="1"/>
  <c r="L603" i="18"/>
  <c r="N603" i="18" s="1"/>
  <c r="O598" i="9" s="1"/>
  <c r="H603" i="18"/>
  <c r="J603" i="18" s="1"/>
  <c r="G603" i="18"/>
  <c r="I603" i="18" s="1"/>
  <c r="I598" i="9" s="1"/>
  <c r="M603" i="18"/>
  <c r="O603" i="18" s="1"/>
  <c r="B603" i="18"/>
  <c r="D603" i="18" s="1"/>
  <c r="C598" i="9" s="1"/>
  <c r="F602" i="18"/>
  <c r="D597" i="9"/>
  <c r="F597" i="9" s="1"/>
  <c r="S596" i="9"/>
  <c r="E597" i="9"/>
  <c r="E294" i="9"/>
  <c r="G294" i="9" s="1"/>
  <c r="C295" i="9"/>
  <c r="B295" i="9" s="1"/>
  <c r="F301" i="18"/>
  <c r="M597" i="9" l="1"/>
  <c r="H597" i="9"/>
  <c r="B597" i="9"/>
  <c r="N597" i="9"/>
  <c r="Q598" i="9"/>
  <c r="K598" i="9"/>
  <c r="G597" i="9"/>
  <c r="F603" i="18"/>
  <c r="D598" i="9"/>
  <c r="F598" i="9" s="1"/>
  <c r="J598" i="9"/>
  <c r="L598" i="9" s="1"/>
  <c r="K603" i="18"/>
  <c r="C604" i="18"/>
  <c r="E604" i="18" s="1"/>
  <c r="M604" i="18"/>
  <c r="O604" i="18" s="1"/>
  <c r="L604" i="18"/>
  <c r="N604" i="18" s="1"/>
  <c r="O599" i="9" s="1"/>
  <c r="H604" i="18"/>
  <c r="J604" i="18" s="1"/>
  <c r="B604" i="18"/>
  <c r="D604" i="18" s="1"/>
  <c r="C599" i="9" s="1"/>
  <c r="G604" i="18"/>
  <c r="I604" i="18" s="1"/>
  <c r="I599" i="9" s="1"/>
  <c r="P598" i="9"/>
  <c r="R598" i="9" s="1"/>
  <c r="P603" i="18"/>
  <c r="E598" i="9"/>
  <c r="S597" i="9"/>
  <c r="E295" i="9"/>
  <c r="G295" i="9" s="1"/>
  <c r="C296" i="9"/>
  <c r="B296" i="9" s="1"/>
  <c r="F302" i="18"/>
  <c r="S598" i="9" l="1"/>
  <c r="H598" i="9"/>
  <c r="B599" i="9"/>
  <c r="B598" i="9"/>
  <c r="N598" i="9"/>
  <c r="M598" i="9"/>
  <c r="J599" i="9"/>
  <c r="L599" i="9" s="1"/>
  <c r="K604" i="18"/>
  <c r="D599" i="9"/>
  <c r="F599" i="9" s="1"/>
  <c r="F604" i="18"/>
  <c r="P604" i="18"/>
  <c r="P599" i="9"/>
  <c r="R599" i="9" s="1"/>
  <c r="C605" i="18"/>
  <c r="E605" i="18" s="1"/>
  <c r="L605" i="18"/>
  <c r="N605" i="18" s="1"/>
  <c r="O600" i="9" s="1"/>
  <c r="M605" i="18"/>
  <c r="O605" i="18" s="1"/>
  <c r="H605" i="18"/>
  <c r="J605" i="18" s="1"/>
  <c r="G605" i="18"/>
  <c r="I605" i="18" s="1"/>
  <c r="I600" i="9" s="1"/>
  <c r="B605" i="18"/>
  <c r="D605" i="18" s="1"/>
  <c r="C600" i="9" s="1"/>
  <c r="K599" i="9"/>
  <c r="G598" i="9"/>
  <c r="Q599" i="9"/>
  <c r="E599" i="9"/>
  <c r="E296" i="9"/>
  <c r="G296" i="9" s="1"/>
  <c r="C297" i="9"/>
  <c r="B297" i="9" s="1"/>
  <c r="F303" i="18"/>
  <c r="N599" i="9" l="1"/>
  <c r="H599" i="9"/>
  <c r="Q600" i="9"/>
  <c r="G599" i="9"/>
  <c r="P605" i="18"/>
  <c r="P600" i="9"/>
  <c r="R600" i="9" s="1"/>
  <c r="C606" i="18"/>
  <c r="E606" i="18" s="1"/>
  <c r="L606" i="18"/>
  <c r="N606" i="18" s="1"/>
  <c r="O601" i="9" s="1"/>
  <c r="M606" i="18"/>
  <c r="O606" i="18" s="1"/>
  <c r="H606" i="18"/>
  <c r="J606" i="18" s="1"/>
  <c r="B606" i="18"/>
  <c r="D606" i="18" s="1"/>
  <c r="C601" i="9" s="1"/>
  <c r="G606" i="18"/>
  <c r="I606" i="18" s="1"/>
  <c r="I601" i="9" s="1"/>
  <c r="K600" i="9"/>
  <c r="D600" i="9"/>
  <c r="F600" i="9" s="1"/>
  <c r="F605" i="18"/>
  <c r="E600" i="9"/>
  <c r="K605" i="18"/>
  <c r="J600" i="9"/>
  <c r="L600" i="9" s="1"/>
  <c r="S599" i="9"/>
  <c r="M599" i="9"/>
  <c r="E297" i="9"/>
  <c r="G297" i="9" s="1"/>
  <c r="C298" i="9"/>
  <c r="B298" i="9" s="1"/>
  <c r="F304" i="18"/>
  <c r="H600" i="9" l="1"/>
  <c r="B600" i="9"/>
  <c r="S600" i="9"/>
  <c r="N600" i="9"/>
  <c r="K601" i="9"/>
  <c r="M600" i="9"/>
  <c r="C607" i="18"/>
  <c r="E607" i="18" s="1"/>
  <c r="M607" i="18"/>
  <c r="O607" i="18" s="1"/>
  <c r="L607" i="18"/>
  <c r="N607" i="18" s="1"/>
  <c r="O602" i="9" s="1"/>
  <c r="H607" i="18"/>
  <c r="J607" i="18" s="1"/>
  <c r="G607" i="18"/>
  <c r="I607" i="18" s="1"/>
  <c r="I602" i="9" s="1"/>
  <c r="B607" i="18"/>
  <c r="D607" i="18" s="1"/>
  <c r="C602" i="9" s="1"/>
  <c r="Q601" i="9"/>
  <c r="E601" i="9"/>
  <c r="D601" i="9"/>
  <c r="F601" i="9" s="1"/>
  <c r="G601" i="9" s="1"/>
  <c r="F606" i="18"/>
  <c r="G600" i="9"/>
  <c r="J601" i="9"/>
  <c r="L601" i="9" s="1"/>
  <c r="M601" i="9" s="1"/>
  <c r="K606" i="18"/>
  <c r="P601" i="9"/>
  <c r="R601" i="9" s="1"/>
  <c r="P606" i="18"/>
  <c r="E298" i="9"/>
  <c r="G298" i="9" s="1"/>
  <c r="C299" i="9"/>
  <c r="B299" i="9" s="1"/>
  <c r="F305" i="18"/>
  <c r="N601" i="9" l="1"/>
  <c r="H601" i="9"/>
  <c r="B601" i="9"/>
  <c r="S601" i="9"/>
  <c r="K602" i="9"/>
  <c r="E602" i="9"/>
  <c r="J602" i="9"/>
  <c r="L602" i="9" s="1"/>
  <c r="K607" i="18"/>
  <c r="P607" i="18"/>
  <c r="P602" i="9"/>
  <c r="R602" i="9" s="1"/>
  <c r="D602" i="9"/>
  <c r="F602" i="9" s="1"/>
  <c r="F607" i="18"/>
  <c r="C608" i="18"/>
  <c r="E608" i="18" s="1"/>
  <c r="M608" i="18"/>
  <c r="O608" i="18" s="1"/>
  <c r="L608" i="18"/>
  <c r="N608" i="18" s="1"/>
  <c r="O603" i="9" s="1"/>
  <c r="H608" i="18"/>
  <c r="J608" i="18" s="1"/>
  <c r="G608" i="18"/>
  <c r="I608" i="18" s="1"/>
  <c r="I603" i="9" s="1"/>
  <c r="B608" i="18"/>
  <c r="D608" i="18" s="1"/>
  <c r="C603" i="9" s="1"/>
  <c r="Q602" i="9"/>
  <c r="E299" i="9"/>
  <c r="G299" i="9" s="1"/>
  <c r="C300" i="9"/>
  <c r="B300" i="9" s="1"/>
  <c r="F306" i="18"/>
  <c r="B602" i="9" l="1"/>
  <c r="N602" i="9"/>
  <c r="H602" i="9"/>
  <c r="M602" i="9"/>
  <c r="G602" i="9"/>
  <c r="K603" i="9"/>
  <c r="D603" i="9"/>
  <c r="F603" i="9" s="1"/>
  <c r="F608" i="18"/>
  <c r="S602" i="9"/>
  <c r="C609" i="18"/>
  <c r="E609" i="18" s="1"/>
  <c r="L609" i="18"/>
  <c r="N609" i="18" s="1"/>
  <c r="O604" i="9" s="1"/>
  <c r="M609" i="18"/>
  <c r="O609" i="18" s="1"/>
  <c r="H609" i="18"/>
  <c r="J609" i="18" s="1"/>
  <c r="G609" i="18"/>
  <c r="I609" i="18" s="1"/>
  <c r="I604" i="9" s="1"/>
  <c r="B609" i="18"/>
  <c r="D609" i="18" s="1"/>
  <c r="C604" i="9" s="1"/>
  <c r="E603" i="9"/>
  <c r="P603" i="9"/>
  <c r="R603" i="9" s="1"/>
  <c r="P608" i="18"/>
  <c r="J603" i="9"/>
  <c r="L603" i="9" s="1"/>
  <c r="K608" i="18"/>
  <c r="Q603" i="9"/>
  <c r="E300" i="9"/>
  <c r="G300" i="9" s="1"/>
  <c r="C301" i="9"/>
  <c r="B301" i="9" s="1"/>
  <c r="F307" i="18"/>
  <c r="B603" i="9" l="1"/>
  <c r="N603" i="9"/>
  <c r="H603" i="9"/>
  <c r="M603" i="9"/>
  <c r="S603" i="9"/>
  <c r="C610" i="18"/>
  <c r="E610" i="18" s="1"/>
  <c r="M610" i="18"/>
  <c r="O610" i="18" s="1"/>
  <c r="L610" i="18"/>
  <c r="N610" i="18" s="1"/>
  <c r="O605" i="9" s="1"/>
  <c r="H610" i="18"/>
  <c r="J610" i="18" s="1"/>
  <c r="G610" i="18"/>
  <c r="I610" i="18" s="1"/>
  <c r="I605" i="9" s="1"/>
  <c r="B610" i="18"/>
  <c r="D610" i="18" s="1"/>
  <c r="C605" i="9" s="1"/>
  <c r="J604" i="9"/>
  <c r="L604" i="9" s="1"/>
  <c r="K609" i="18"/>
  <c r="P609" i="18"/>
  <c r="P604" i="9"/>
  <c r="R604" i="9" s="1"/>
  <c r="E604" i="9"/>
  <c r="G603" i="9"/>
  <c r="K604" i="9"/>
  <c r="D604" i="9"/>
  <c r="F604" i="9" s="1"/>
  <c r="F609" i="18"/>
  <c r="Q604" i="9"/>
  <c r="E301" i="9"/>
  <c r="G301" i="9" s="1"/>
  <c r="C302" i="9"/>
  <c r="B302" i="9" s="1"/>
  <c r="F308" i="18"/>
  <c r="H604" i="9" l="1"/>
  <c r="B604" i="9"/>
  <c r="N604" i="9"/>
  <c r="K605" i="9"/>
  <c r="G604" i="9"/>
  <c r="S604" i="9"/>
  <c r="J605" i="9"/>
  <c r="L605" i="9" s="1"/>
  <c r="K610" i="18"/>
  <c r="P605" i="9"/>
  <c r="R605" i="9" s="1"/>
  <c r="P610" i="18"/>
  <c r="M604" i="9"/>
  <c r="F610" i="18"/>
  <c r="D605" i="9"/>
  <c r="F605" i="9" s="1"/>
  <c r="C611" i="18"/>
  <c r="E611" i="18" s="1"/>
  <c r="L611" i="18"/>
  <c r="N611" i="18" s="1"/>
  <c r="O606" i="9" s="1"/>
  <c r="M611" i="18"/>
  <c r="O611" i="18" s="1"/>
  <c r="G611" i="18"/>
  <c r="I611" i="18" s="1"/>
  <c r="I606" i="9" s="1"/>
  <c r="H611" i="18"/>
  <c r="J611" i="18" s="1"/>
  <c r="B611" i="18"/>
  <c r="D611" i="18" s="1"/>
  <c r="C606" i="9" s="1"/>
  <c r="Q605" i="9"/>
  <c r="E605" i="9"/>
  <c r="E302" i="9"/>
  <c r="G302" i="9" s="1"/>
  <c r="C303" i="9"/>
  <c r="B303" i="9" s="1"/>
  <c r="F309" i="18"/>
  <c r="N605" i="9" l="1"/>
  <c r="H605" i="9"/>
  <c r="B605" i="9"/>
  <c r="Q606" i="9"/>
  <c r="M605" i="9"/>
  <c r="F611" i="18"/>
  <c r="D606" i="9"/>
  <c r="F606" i="9" s="1"/>
  <c r="C612" i="18"/>
  <c r="E612" i="18" s="1"/>
  <c r="L612" i="18"/>
  <c r="N612" i="18" s="1"/>
  <c r="O607" i="9" s="1"/>
  <c r="M612" i="18"/>
  <c r="O612" i="18" s="1"/>
  <c r="H612" i="18"/>
  <c r="J612" i="18" s="1"/>
  <c r="B612" i="18"/>
  <c r="D612" i="18" s="1"/>
  <c r="C607" i="9" s="1"/>
  <c r="G612" i="18"/>
  <c r="I612" i="18" s="1"/>
  <c r="I607" i="9" s="1"/>
  <c r="J606" i="9"/>
  <c r="L606" i="9" s="1"/>
  <c r="K611" i="18"/>
  <c r="E606" i="9"/>
  <c r="S605" i="9"/>
  <c r="K606" i="9"/>
  <c r="P611" i="18"/>
  <c r="P606" i="9"/>
  <c r="R606" i="9" s="1"/>
  <c r="S606" i="9" s="1"/>
  <c r="G605" i="9"/>
  <c r="E303" i="9"/>
  <c r="G303" i="9" s="1"/>
  <c r="C304" i="9"/>
  <c r="B606" i="9" l="1"/>
  <c r="N606" i="9"/>
  <c r="B304" i="9"/>
  <c r="B305" i="9"/>
  <c r="H606" i="9"/>
  <c r="D607" i="9"/>
  <c r="F607" i="9" s="1"/>
  <c r="F612" i="18"/>
  <c r="C613" i="18"/>
  <c r="E613" i="18" s="1"/>
  <c r="M613" i="18"/>
  <c r="O613" i="18" s="1"/>
  <c r="L613" i="18"/>
  <c r="N613" i="18" s="1"/>
  <c r="O608" i="9" s="1"/>
  <c r="H613" i="18"/>
  <c r="J613" i="18" s="1"/>
  <c r="B613" i="18"/>
  <c r="D613" i="18" s="1"/>
  <c r="C608" i="9" s="1"/>
  <c r="G613" i="18"/>
  <c r="I613" i="18" s="1"/>
  <c r="I608" i="9" s="1"/>
  <c r="K607" i="9"/>
  <c r="E607" i="9"/>
  <c r="G607" i="9" s="1"/>
  <c r="K612" i="18"/>
  <c r="J607" i="9"/>
  <c r="L607" i="9" s="1"/>
  <c r="G606" i="9"/>
  <c r="M606" i="9"/>
  <c r="Q607" i="9"/>
  <c r="P607" i="9"/>
  <c r="R607" i="9" s="1"/>
  <c r="P612" i="18"/>
  <c r="E304" i="9"/>
  <c r="G304" i="9" s="1"/>
  <c r="E305" i="9"/>
  <c r="G305" i="9" s="1"/>
  <c r="G1" i="9"/>
  <c r="B14" i="19" s="1"/>
  <c r="N607" i="9" l="1"/>
  <c r="H607" i="9"/>
  <c r="B607" i="9"/>
  <c r="Q608" i="9"/>
  <c r="S607" i="9"/>
  <c r="C614" i="18"/>
  <c r="E614" i="18" s="1"/>
  <c r="L614" i="18"/>
  <c r="N614" i="18" s="1"/>
  <c r="O609" i="9" s="1"/>
  <c r="M614" i="18"/>
  <c r="O614" i="18" s="1"/>
  <c r="H614" i="18"/>
  <c r="J614" i="18" s="1"/>
  <c r="G614" i="18"/>
  <c r="I614" i="18" s="1"/>
  <c r="I609" i="9" s="1"/>
  <c r="B614" i="18"/>
  <c r="D614" i="18" s="1"/>
  <c r="C609" i="9" s="1"/>
  <c r="K608" i="9"/>
  <c r="D608" i="9"/>
  <c r="F608" i="9" s="1"/>
  <c r="F613" i="18"/>
  <c r="M607" i="9"/>
  <c r="K613" i="18"/>
  <c r="J608" i="9"/>
  <c r="L608" i="9" s="1"/>
  <c r="E608" i="9"/>
  <c r="P608" i="9"/>
  <c r="R608" i="9" s="1"/>
  <c r="S608" i="9" s="1"/>
  <c r="P613" i="18"/>
  <c r="B608" i="9" l="1"/>
  <c r="N608" i="9"/>
  <c r="H608" i="9"/>
  <c r="E609" i="9"/>
  <c r="G608" i="9"/>
  <c r="M608" i="9"/>
  <c r="P609" i="9"/>
  <c r="R609" i="9" s="1"/>
  <c r="P614" i="18"/>
  <c r="F614" i="18"/>
  <c r="D609" i="9"/>
  <c r="F609" i="9" s="1"/>
  <c r="G609" i="9" s="1"/>
  <c r="C615" i="18"/>
  <c r="E615" i="18" s="1"/>
  <c r="M615" i="18"/>
  <c r="O615" i="18" s="1"/>
  <c r="L615" i="18"/>
  <c r="N615" i="18" s="1"/>
  <c r="O610" i="9" s="1"/>
  <c r="H615" i="18"/>
  <c r="J615" i="18" s="1"/>
  <c r="G615" i="18"/>
  <c r="I615" i="18" s="1"/>
  <c r="I610" i="9" s="1"/>
  <c r="B615" i="18"/>
  <c r="D615" i="18" s="1"/>
  <c r="C610" i="9" s="1"/>
  <c r="J609" i="9"/>
  <c r="L609" i="9" s="1"/>
  <c r="K614" i="18"/>
  <c r="Q609" i="9"/>
  <c r="K609" i="9"/>
  <c r="N609" i="9" l="1"/>
  <c r="H609" i="9"/>
  <c r="B609" i="9"/>
  <c r="K610" i="9"/>
  <c r="E610" i="9"/>
  <c r="M609" i="9"/>
  <c r="J610" i="9"/>
  <c r="L610" i="9" s="1"/>
  <c r="K615" i="18"/>
  <c r="P610" i="9"/>
  <c r="R610" i="9" s="1"/>
  <c r="P615" i="18"/>
  <c r="Q610" i="9"/>
  <c r="D610" i="9"/>
  <c r="F610" i="9" s="1"/>
  <c r="F615" i="18"/>
  <c r="C616" i="18"/>
  <c r="E616" i="18" s="1"/>
  <c r="M616" i="18"/>
  <c r="O616" i="18" s="1"/>
  <c r="L616" i="18"/>
  <c r="N616" i="18" s="1"/>
  <c r="O611" i="9" s="1"/>
  <c r="H616" i="18"/>
  <c r="J616" i="18" s="1"/>
  <c r="G616" i="18"/>
  <c r="I616" i="18" s="1"/>
  <c r="I611" i="9" s="1"/>
  <c r="B616" i="18"/>
  <c r="D616" i="18" s="1"/>
  <c r="C611" i="9" s="1"/>
  <c r="S609" i="9"/>
  <c r="G610" i="9" l="1"/>
  <c r="H610" i="9"/>
  <c r="B610" i="9"/>
  <c r="M610" i="9"/>
  <c r="N610" i="9"/>
  <c r="Q611" i="9"/>
  <c r="E611" i="9"/>
  <c r="F616" i="18"/>
  <c r="D611" i="9"/>
  <c r="F611" i="9" s="1"/>
  <c r="S610" i="9"/>
  <c r="J611" i="9"/>
  <c r="L611" i="9" s="1"/>
  <c r="K616" i="18"/>
  <c r="K611" i="9"/>
  <c r="C617" i="18"/>
  <c r="E617" i="18" s="1"/>
  <c r="L617" i="18"/>
  <c r="N617" i="18" s="1"/>
  <c r="O612" i="9" s="1"/>
  <c r="M617" i="18"/>
  <c r="O617" i="18" s="1"/>
  <c r="H617" i="18"/>
  <c r="J617" i="18" s="1"/>
  <c r="G617" i="18"/>
  <c r="I617" i="18" s="1"/>
  <c r="I612" i="9" s="1"/>
  <c r="B617" i="18"/>
  <c r="D617" i="18" s="1"/>
  <c r="C612" i="9" s="1"/>
  <c r="P611" i="9"/>
  <c r="R611" i="9" s="1"/>
  <c r="P616" i="18"/>
  <c r="S611" i="9" l="1"/>
  <c r="N611" i="9"/>
  <c r="H611" i="9"/>
  <c r="B611" i="9"/>
  <c r="G611" i="9"/>
  <c r="M611" i="9"/>
  <c r="C618" i="18"/>
  <c r="E618" i="18" s="1"/>
  <c r="L618" i="18"/>
  <c r="N618" i="18" s="1"/>
  <c r="O613" i="9" s="1"/>
  <c r="M618" i="18"/>
  <c r="O618" i="18" s="1"/>
  <c r="H618" i="18"/>
  <c r="J618" i="18" s="1"/>
  <c r="G618" i="18"/>
  <c r="I618" i="18" s="1"/>
  <c r="I613" i="9" s="1"/>
  <c r="B618" i="18"/>
  <c r="D618" i="18" s="1"/>
  <c r="C613" i="9" s="1"/>
  <c r="Q612" i="9"/>
  <c r="K612" i="9"/>
  <c r="J612" i="9"/>
  <c r="L612" i="9" s="1"/>
  <c r="K617" i="18"/>
  <c r="F617" i="18"/>
  <c r="D612" i="9"/>
  <c r="F612" i="9" s="1"/>
  <c r="E612" i="9"/>
  <c r="G612" i="9" s="1"/>
  <c r="P617" i="18"/>
  <c r="P612" i="9"/>
  <c r="R612" i="9" s="1"/>
  <c r="N612" i="9" l="1"/>
  <c r="B612" i="9"/>
  <c r="H612" i="9"/>
  <c r="K613" i="9"/>
  <c r="D613" i="9"/>
  <c r="F613" i="9" s="1"/>
  <c r="F618" i="18"/>
  <c r="M619" i="18"/>
  <c r="O619" i="18" s="1"/>
  <c r="C619" i="18"/>
  <c r="E619" i="18" s="1"/>
  <c r="L619" i="18"/>
  <c r="N619" i="18" s="1"/>
  <c r="O614" i="9" s="1"/>
  <c r="H619" i="18"/>
  <c r="J619" i="18" s="1"/>
  <c r="B619" i="18"/>
  <c r="D619" i="18" s="1"/>
  <c r="C614" i="9" s="1"/>
  <c r="G619" i="18"/>
  <c r="I619" i="18" s="1"/>
  <c r="I614" i="9" s="1"/>
  <c r="P613" i="9"/>
  <c r="R613" i="9" s="1"/>
  <c r="P618" i="18"/>
  <c r="E613" i="9"/>
  <c r="S612" i="9"/>
  <c r="M612" i="9"/>
  <c r="J613" i="9"/>
  <c r="L613" i="9" s="1"/>
  <c r="M613" i="9" s="1"/>
  <c r="K618" i="18"/>
  <c r="Q613" i="9"/>
  <c r="N613" i="9" l="1"/>
  <c r="B613" i="9"/>
  <c r="H613" i="9"/>
  <c r="S613" i="9"/>
  <c r="C620" i="18"/>
  <c r="E620" i="18" s="1"/>
  <c r="L620" i="18"/>
  <c r="N620" i="18" s="1"/>
  <c r="O615" i="9" s="1"/>
  <c r="M620" i="18"/>
  <c r="O620" i="18" s="1"/>
  <c r="H620" i="18"/>
  <c r="J620" i="18" s="1"/>
  <c r="B620" i="18"/>
  <c r="D620" i="18" s="1"/>
  <c r="C615" i="9" s="1"/>
  <c r="G620" i="18"/>
  <c r="I620" i="18" s="1"/>
  <c r="I615" i="9" s="1"/>
  <c r="E614" i="9"/>
  <c r="P614" i="9"/>
  <c r="R614" i="9" s="1"/>
  <c r="P619" i="18"/>
  <c r="J614" i="9"/>
  <c r="L614" i="9" s="1"/>
  <c r="K619" i="18"/>
  <c r="G613" i="9"/>
  <c r="K614" i="9"/>
  <c r="F619" i="18"/>
  <c r="D614" i="9"/>
  <c r="F614" i="9" s="1"/>
  <c r="Q614" i="9"/>
  <c r="B614" i="9" l="1"/>
  <c r="N614" i="9"/>
  <c r="H614" i="9"/>
  <c r="E615" i="9"/>
  <c r="S614" i="9"/>
  <c r="P615" i="9"/>
  <c r="R615" i="9" s="1"/>
  <c r="P620" i="18"/>
  <c r="Q615" i="9"/>
  <c r="D615" i="9"/>
  <c r="F615" i="9" s="1"/>
  <c r="F620" i="18"/>
  <c r="C621" i="18"/>
  <c r="E621" i="18" s="1"/>
  <c r="L621" i="18"/>
  <c r="N621" i="18" s="1"/>
  <c r="O616" i="9" s="1"/>
  <c r="M621" i="18"/>
  <c r="O621" i="18" s="1"/>
  <c r="H621" i="18"/>
  <c r="J621" i="18" s="1"/>
  <c r="G621" i="18"/>
  <c r="I621" i="18" s="1"/>
  <c r="I616" i="9" s="1"/>
  <c r="B621" i="18"/>
  <c r="D621" i="18" s="1"/>
  <c r="C616" i="9" s="1"/>
  <c r="K620" i="18"/>
  <c r="J615" i="9"/>
  <c r="L615" i="9" s="1"/>
  <c r="G614" i="9"/>
  <c r="M614" i="9"/>
  <c r="K615" i="9"/>
  <c r="N615" i="9" l="1"/>
  <c r="B615" i="9"/>
  <c r="H615" i="9"/>
  <c r="G615" i="9"/>
  <c r="S615" i="9"/>
  <c r="P616" i="9"/>
  <c r="R616" i="9" s="1"/>
  <c r="P621" i="18"/>
  <c r="F621" i="18"/>
  <c r="D616" i="9"/>
  <c r="F616" i="9" s="1"/>
  <c r="Q616" i="9"/>
  <c r="C622" i="18"/>
  <c r="E622" i="18" s="1"/>
  <c r="M622" i="18"/>
  <c r="O622" i="18" s="1"/>
  <c r="L622" i="18"/>
  <c r="N622" i="18" s="1"/>
  <c r="O617" i="9" s="1"/>
  <c r="H622" i="18"/>
  <c r="J622" i="18" s="1"/>
  <c r="G622" i="18"/>
  <c r="I622" i="18" s="1"/>
  <c r="I617" i="9" s="1"/>
  <c r="B622" i="18"/>
  <c r="D622" i="18" s="1"/>
  <c r="C617" i="9" s="1"/>
  <c r="J616" i="9"/>
  <c r="L616" i="9" s="1"/>
  <c r="K621" i="18"/>
  <c r="M615" i="9"/>
  <c r="E616" i="9"/>
  <c r="K616" i="9"/>
  <c r="H616" i="9" l="1"/>
  <c r="B616" i="9"/>
  <c r="N616" i="9"/>
  <c r="K617" i="9"/>
  <c r="M616" i="9"/>
  <c r="G616" i="9"/>
  <c r="P617" i="9"/>
  <c r="R617" i="9" s="1"/>
  <c r="P622" i="18"/>
  <c r="F622" i="18"/>
  <c r="D617" i="9"/>
  <c r="F617" i="9" s="1"/>
  <c r="Q617" i="9"/>
  <c r="C623" i="18"/>
  <c r="E623" i="18" s="1"/>
  <c r="L623" i="18"/>
  <c r="N623" i="18" s="1"/>
  <c r="O618" i="9" s="1"/>
  <c r="M623" i="18"/>
  <c r="O623" i="18" s="1"/>
  <c r="G623" i="18"/>
  <c r="I623" i="18" s="1"/>
  <c r="I618" i="9" s="1"/>
  <c r="H623" i="18"/>
  <c r="J623" i="18" s="1"/>
  <c r="B623" i="18"/>
  <c r="D623" i="18" s="1"/>
  <c r="C618" i="9" s="1"/>
  <c r="J617" i="9"/>
  <c r="L617" i="9" s="1"/>
  <c r="M617" i="9" s="1"/>
  <c r="K622" i="18"/>
  <c r="E617" i="9"/>
  <c r="S616" i="9"/>
  <c r="H617" i="9" l="1"/>
  <c r="B617" i="9"/>
  <c r="N617" i="9"/>
  <c r="K618" i="9"/>
  <c r="S617" i="9"/>
  <c r="G617" i="9"/>
  <c r="P618" i="9"/>
  <c r="R618" i="9" s="1"/>
  <c r="P623" i="18"/>
  <c r="D618" i="9"/>
  <c r="F618" i="9" s="1"/>
  <c r="F623" i="18"/>
  <c r="C624" i="18"/>
  <c r="E624" i="18" s="1"/>
  <c r="L624" i="18"/>
  <c r="N624" i="18" s="1"/>
  <c r="O619" i="9" s="1"/>
  <c r="M624" i="18"/>
  <c r="O624" i="18" s="1"/>
  <c r="H624" i="18"/>
  <c r="J624" i="18" s="1"/>
  <c r="B624" i="18"/>
  <c r="D624" i="18" s="1"/>
  <c r="C619" i="9" s="1"/>
  <c r="G624" i="18"/>
  <c r="I624" i="18" s="1"/>
  <c r="I619" i="9" s="1"/>
  <c r="J618" i="9"/>
  <c r="L618" i="9" s="1"/>
  <c r="K623" i="18"/>
  <c r="E618" i="9"/>
  <c r="Q618" i="9"/>
  <c r="B618" i="9" l="1"/>
  <c r="H618" i="9"/>
  <c r="M618" i="9"/>
  <c r="H619" i="9"/>
  <c r="N618" i="9"/>
  <c r="Q619" i="9"/>
  <c r="K619" i="9"/>
  <c r="E619" i="9"/>
  <c r="J619" i="9"/>
  <c r="L619" i="9" s="1"/>
  <c r="K624" i="18"/>
  <c r="P619" i="9"/>
  <c r="R619" i="9" s="1"/>
  <c r="P624" i="18"/>
  <c r="G618" i="9"/>
  <c r="C625" i="18"/>
  <c r="E625" i="18" s="1"/>
  <c r="M625" i="18"/>
  <c r="O625" i="18" s="1"/>
  <c r="L625" i="18"/>
  <c r="N625" i="18" s="1"/>
  <c r="O620" i="9" s="1"/>
  <c r="H625" i="18"/>
  <c r="J625" i="18" s="1"/>
  <c r="G625" i="18"/>
  <c r="I625" i="18" s="1"/>
  <c r="I620" i="9" s="1"/>
  <c r="B625" i="18"/>
  <c r="D625" i="18" s="1"/>
  <c r="C620" i="9" s="1"/>
  <c r="F624" i="18"/>
  <c r="D619" i="9"/>
  <c r="F619" i="9" s="1"/>
  <c r="G619" i="9" s="1"/>
  <c r="S618" i="9"/>
  <c r="S619" i="9" l="1"/>
  <c r="B619" i="9"/>
  <c r="M619" i="9"/>
  <c r="N619" i="9"/>
  <c r="K620" i="9"/>
  <c r="P620" i="9"/>
  <c r="R620" i="9" s="1"/>
  <c r="P625" i="18"/>
  <c r="D620" i="9"/>
  <c r="F620" i="9" s="1"/>
  <c r="F625" i="18"/>
  <c r="K625" i="18"/>
  <c r="J620" i="9"/>
  <c r="L620" i="9" s="1"/>
  <c r="C626" i="18"/>
  <c r="E626" i="18" s="1"/>
  <c r="M626" i="18"/>
  <c r="O626" i="18" s="1"/>
  <c r="L626" i="18"/>
  <c r="N626" i="18" s="1"/>
  <c r="O621" i="9" s="1"/>
  <c r="H626" i="18"/>
  <c r="J626" i="18" s="1"/>
  <c r="G626" i="18"/>
  <c r="I626" i="18" s="1"/>
  <c r="I621" i="9" s="1"/>
  <c r="B626" i="18"/>
  <c r="D626" i="18" s="1"/>
  <c r="C621" i="9" s="1"/>
  <c r="Q620" i="9"/>
  <c r="E620" i="9"/>
  <c r="N620" i="9" l="1"/>
  <c r="M620" i="9"/>
  <c r="H620" i="9"/>
  <c r="B620" i="9"/>
  <c r="K621" i="9"/>
  <c r="D621" i="9"/>
  <c r="F621" i="9" s="1"/>
  <c r="F626" i="18"/>
  <c r="G620" i="9"/>
  <c r="C627" i="18"/>
  <c r="E627" i="18" s="1"/>
  <c r="L627" i="18"/>
  <c r="N627" i="18" s="1"/>
  <c r="O622" i="9" s="1"/>
  <c r="M627" i="18"/>
  <c r="O627" i="18" s="1"/>
  <c r="H627" i="18"/>
  <c r="J627" i="18" s="1"/>
  <c r="G627" i="18"/>
  <c r="I627" i="18" s="1"/>
  <c r="I622" i="9" s="1"/>
  <c r="B627" i="18"/>
  <c r="D627" i="18" s="1"/>
  <c r="C622" i="9" s="1"/>
  <c r="E621" i="9"/>
  <c r="S620" i="9"/>
  <c r="P626" i="18"/>
  <c r="P621" i="9"/>
  <c r="R621" i="9" s="1"/>
  <c r="J621" i="9"/>
  <c r="L621" i="9" s="1"/>
  <c r="M621" i="9" s="1"/>
  <c r="K626" i="18"/>
  <c r="Q621" i="9"/>
  <c r="N621" i="9" l="1"/>
  <c r="H621" i="9"/>
  <c r="B621" i="9"/>
  <c r="S621" i="9"/>
  <c r="C628" i="18"/>
  <c r="E628" i="18" s="1"/>
  <c r="M628" i="18"/>
  <c r="O628" i="18" s="1"/>
  <c r="L628" i="18"/>
  <c r="N628" i="18" s="1"/>
  <c r="O623" i="9" s="1"/>
  <c r="H628" i="18"/>
  <c r="J628" i="18" s="1"/>
  <c r="G628" i="18"/>
  <c r="I628" i="18" s="1"/>
  <c r="I623" i="9" s="1"/>
  <c r="B628" i="18"/>
  <c r="D628" i="18" s="1"/>
  <c r="C623" i="9" s="1"/>
  <c r="J622" i="9"/>
  <c r="L622" i="9" s="1"/>
  <c r="K627" i="18"/>
  <c r="P627" i="18"/>
  <c r="P622" i="9"/>
  <c r="R622" i="9" s="1"/>
  <c r="G621" i="9"/>
  <c r="E622" i="9"/>
  <c r="K622" i="9"/>
  <c r="D622" i="9"/>
  <c r="F622" i="9" s="1"/>
  <c r="G622" i="9" s="1"/>
  <c r="F627" i="18"/>
  <c r="Q622" i="9"/>
  <c r="N622" i="9" l="1"/>
  <c r="H622" i="9"/>
  <c r="S622" i="9"/>
  <c r="B622" i="9"/>
  <c r="K623" i="9"/>
  <c r="M622" i="9"/>
  <c r="J623" i="9"/>
  <c r="L623" i="9" s="1"/>
  <c r="K628" i="18"/>
  <c r="P623" i="9"/>
  <c r="R623" i="9" s="1"/>
  <c r="P628" i="18"/>
  <c r="F628" i="18"/>
  <c r="D623" i="9"/>
  <c r="F623" i="9" s="1"/>
  <c r="C629" i="18"/>
  <c r="E629" i="18" s="1"/>
  <c r="L629" i="18"/>
  <c r="N629" i="18" s="1"/>
  <c r="O624" i="9" s="1"/>
  <c r="M629" i="18"/>
  <c r="O629" i="18" s="1"/>
  <c r="H629" i="18"/>
  <c r="J629" i="18" s="1"/>
  <c r="G629" i="18"/>
  <c r="I629" i="18" s="1"/>
  <c r="I624" i="9" s="1"/>
  <c r="B629" i="18"/>
  <c r="D629" i="18" s="1"/>
  <c r="C624" i="9" s="1"/>
  <c r="Q623" i="9"/>
  <c r="E623" i="9"/>
  <c r="N623" i="9" l="1"/>
  <c r="M623" i="9"/>
  <c r="H623" i="9"/>
  <c r="B623" i="9"/>
  <c r="K624" i="9"/>
  <c r="P624" i="9"/>
  <c r="R624" i="9" s="1"/>
  <c r="P629" i="18"/>
  <c r="D624" i="9"/>
  <c r="F624" i="9" s="1"/>
  <c r="F629" i="18"/>
  <c r="S623" i="9"/>
  <c r="J624" i="9"/>
  <c r="L624" i="9" s="1"/>
  <c r="K629" i="18"/>
  <c r="C630" i="18"/>
  <c r="E630" i="18" s="1"/>
  <c r="L630" i="18"/>
  <c r="N630" i="18" s="1"/>
  <c r="O625" i="9" s="1"/>
  <c r="M630" i="18"/>
  <c r="O630" i="18" s="1"/>
  <c r="H630" i="18"/>
  <c r="J630" i="18" s="1"/>
  <c r="G630" i="18"/>
  <c r="I630" i="18" s="1"/>
  <c r="I625" i="9" s="1"/>
  <c r="B630" i="18"/>
  <c r="D630" i="18" s="1"/>
  <c r="C625" i="9" s="1"/>
  <c r="G623" i="9"/>
  <c r="Q624" i="9"/>
  <c r="E624" i="9"/>
  <c r="N624" i="9" l="1"/>
  <c r="M624" i="9"/>
  <c r="H624" i="9"/>
  <c r="B624" i="9"/>
  <c r="E625" i="9"/>
  <c r="D625" i="9"/>
  <c r="F625" i="9" s="1"/>
  <c r="G625" i="9" s="1"/>
  <c r="F630" i="18"/>
  <c r="C631" i="18"/>
  <c r="E631" i="18" s="1"/>
  <c r="M631" i="18"/>
  <c r="O631" i="18" s="1"/>
  <c r="H631" i="18"/>
  <c r="J631" i="18" s="1"/>
  <c r="L631" i="18"/>
  <c r="N631" i="18" s="1"/>
  <c r="O626" i="9" s="1"/>
  <c r="B631" i="18"/>
  <c r="D631" i="18" s="1"/>
  <c r="C626" i="9" s="1"/>
  <c r="G631" i="18"/>
  <c r="I631" i="18" s="1"/>
  <c r="I626" i="9" s="1"/>
  <c r="G624" i="9"/>
  <c r="Q625" i="9"/>
  <c r="J625" i="9"/>
  <c r="L625" i="9" s="1"/>
  <c r="K630" i="18"/>
  <c r="K625" i="9"/>
  <c r="P625" i="9"/>
  <c r="R625" i="9" s="1"/>
  <c r="P630" i="18"/>
  <c r="S624" i="9"/>
  <c r="N625" i="9" l="1"/>
  <c r="B625" i="9"/>
  <c r="H625" i="9"/>
  <c r="Q626" i="9"/>
  <c r="S625" i="9"/>
  <c r="D626" i="9"/>
  <c r="F626" i="9" s="1"/>
  <c r="F631" i="18"/>
  <c r="C632" i="18"/>
  <c r="E632" i="18" s="1"/>
  <c r="L632" i="18"/>
  <c r="N632" i="18" s="1"/>
  <c r="O627" i="9" s="1"/>
  <c r="M632" i="18"/>
  <c r="O632" i="18" s="1"/>
  <c r="H632" i="18"/>
  <c r="J632" i="18" s="1"/>
  <c r="G632" i="18"/>
  <c r="I632" i="18" s="1"/>
  <c r="I627" i="9" s="1"/>
  <c r="B632" i="18"/>
  <c r="D632" i="18" s="1"/>
  <c r="C627" i="9" s="1"/>
  <c r="P631" i="18"/>
  <c r="P626" i="9"/>
  <c r="R626" i="9" s="1"/>
  <c r="K626" i="9"/>
  <c r="M625" i="9"/>
  <c r="E626" i="9"/>
  <c r="K631" i="18"/>
  <c r="J626" i="9"/>
  <c r="L626" i="9" s="1"/>
  <c r="B626" i="9" l="1"/>
  <c r="H626" i="9"/>
  <c r="S626" i="9"/>
  <c r="N626" i="9"/>
  <c r="M626" i="9"/>
  <c r="D627" i="9"/>
  <c r="F627" i="9" s="1"/>
  <c r="F632" i="18"/>
  <c r="C633" i="18"/>
  <c r="E633" i="18" s="1"/>
  <c r="M633" i="18"/>
  <c r="O633" i="18" s="1"/>
  <c r="L633" i="18"/>
  <c r="N633" i="18" s="1"/>
  <c r="O628" i="9" s="1"/>
  <c r="H633" i="18"/>
  <c r="J633" i="18" s="1"/>
  <c r="G633" i="18"/>
  <c r="I633" i="18" s="1"/>
  <c r="I628" i="9" s="1"/>
  <c r="B633" i="18"/>
  <c r="D633" i="18" s="1"/>
  <c r="C628" i="9" s="1"/>
  <c r="K627" i="9"/>
  <c r="Q627" i="9"/>
  <c r="K632" i="18"/>
  <c r="J627" i="9"/>
  <c r="L627" i="9" s="1"/>
  <c r="E627" i="9"/>
  <c r="P627" i="9"/>
  <c r="R627" i="9" s="1"/>
  <c r="P632" i="18"/>
  <c r="G626" i="9"/>
  <c r="B627" i="9" l="1"/>
  <c r="N627" i="9"/>
  <c r="H627" i="9"/>
  <c r="Q628" i="9"/>
  <c r="K628" i="9"/>
  <c r="S627" i="9"/>
  <c r="D628" i="9"/>
  <c r="F628" i="9" s="1"/>
  <c r="F633" i="18"/>
  <c r="C634" i="18"/>
  <c r="E634" i="18" s="1"/>
  <c r="M634" i="18"/>
  <c r="O634" i="18" s="1"/>
  <c r="L634" i="18"/>
  <c r="N634" i="18" s="1"/>
  <c r="O629" i="9" s="1"/>
  <c r="H634" i="18"/>
  <c r="J634" i="18" s="1"/>
  <c r="B634" i="18"/>
  <c r="D634" i="18" s="1"/>
  <c r="C629" i="9" s="1"/>
  <c r="G634" i="18"/>
  <c r="I634" i="18" s="1"/>
  <c r="I629" i="9" s="1"/>
  <c r="E628" i="9"/>
  <c r="P628" i="9"/>
  <c r="R628" i="9" s="1"/>
  <c r="P633" i="18"/>
  <c r="K633" i="18"/>
  <c r="J628" i="9"/>
  <c r="L628" i="9" s="1"/>
  <c r="M627" i="9"/>
  <c r="G627" i="9"/>
  <c r="H628" i="9" l="1"/>
  <c r="S628" i="9"/>
  <c r="B629" i="9"/>
  <c r="M628" i="9"/>
  <c r="N628" i="9"/>
  <c r="H629" i="9"/>
  <c r="B628" i="9"/>
  <c r="Q629" i="9"/>
  <c r="D629" i="9"/>
  <c r="F629" i="9" s="1"/>
  <c r="F634" i="18"/>
  <c r="C635" i="18"/>
  <c r="E635" i="18" s="1"/>
  <c r="L635" i="18"/>
  <c r="N635" i="18" s="1"/>
  <c r="O630" i="9" s="1"/>
  <c r="M635" i="18"/>
  <c r="O635" i="18" s="1"/>
  <c r="G635" i="18"/>
  <c r="I635" i="18" s="1"/>
  <c r="I630" i="9" s="1"/>
  <c r="H635" i="18"/>
  <c r="J635" i="18" s="1"/>
  <c r="B635" i="18"/>
  <c r="D635" i="18" s="1"/>
  <c r="C630" i="9" s="1"/>
  <c r="E629" i="9"/>
  <c r="J629" i="9"/>
  <c r="L629" i="9" s="1"/>
  <c r="K634" i="18"/>
  <c r="P629" i="9"/>
  <c r="R629" i="9" s="1"/>
  <c r="P634" i="18"/>
  <c r="K629" i="9"/>
  <c r="G628" i="9"/>
  <c r="S629" i="9" l="1"/>
  <c r="N629" i="9"/>
  <c r="K630" i="9"/>
  <c r="C636" i="18"/>
  <c r="E636" i="18" s="1"/>
  <c r="M636" i="18"/>
  <c r="O636" i="18" s="1"/>
  <c r="H636" i="18"/>
  <c r="J636" i="18" s="1"/>
  <c r="L636" i="18"/>
  <c r="N636" i="18" s="1"/>
  <c r="O631" i="9" s="1"/>
  <c r="G636" i="18"/>
  <c r="I636" i="18" s="1"/>
  <c r="I631" i="9" s="1"/>
  <c r="B636" i="18"/>
  <c r="D636" i="18" s="1"/>
  <c r="C631" i="9" s="1"/>
  <c r="J630" i="9"/>
  <c r="L630" i="9" s="1"/>
  <c r="K635" i="18"/>
  <c r="D630" i="9"/>
  <c r="F630" i="9" s="1"/>
  <c r="F635" i="18"/>
  <c r="Q630" i="9"/>
  <c r="E630" i="9"/>
  <c r="M629" i="9"/>
  <c r="P630" i="9"/>
  <c r="R630" i="9" s="1"/>
  <c r="P635" i="18"/>
  <c r="G629" i="9"/>
  <c r="M630" i="9" l="1"/>
  <c r="B630" i="9"/>
  <c r="N630" i="9"/>
  <c r="H630" i="9"/>
  <c r="K631" i="9"/>
  <c r="G630" i="9"/>
  <c r="S630" i="9"/>
  <c r="J631" i="9"/>
  <c r="L631" i="9" s="1"/>
  <c r="K636" i="18"/>
  <c r="P631" i="9"/>
  <c r="R631" i="9" s="1"/>
  <c r="P636" i="18"/>
  <c r="D631" i="9"/>
  <c r="F631" i="9" s="1"/>
  <c r="F636" i="18"/>
  <c r="C637" i="18"/>
  <c r="E637" i="18" s="1"/>
  <c r="M637" i="18"/>
  <c r="O637" i="18" s="1"/>
  <c r="L637" i="18"/>
  <c r="N637" i="18" s="1"/>
  <c r="O632" i="9" s="1"/>
  <c r="H637" i="18"/>
  <c r="J637" i="18" s="1"/>
  <c r="G637" i="18"/>
  <c r="I637" i="18" s="1"/>
  <c r="I632" i="9" s="1"/>
  <c r="B637" i="18"/>
  <c r="D637" i="18" s="1"/>
  <c r="C632" i="9" s="1"/>
  <c r="E631" i="9"/>
  <c r="Q631" i="9"/>
  <c r="N631" i="9" l="1"/>
  <c r="H631" i="9"/>
  <c r="M631" i="9"/>
  <c r="B631" i="9"/>
  <c r="H632" i="9"/>
  <c r="Q632" i="9"/>
  <c r="K632" i="9"/>
  <c r="G631" i="9"/>
  <c r="K637" i="18"/>
  <c r="J632" i="9"/>
  <c r="L632" i="9" s="1"/>
  <c r="P632" i="9"/>
  <c r="R632" i="9" s="1"/>
  <c r="P637" i="18"/>
  <c r="D632" i="9"/>
  <c r="F632" i="9" s="1"/>
  <c r="F637" i="18"/>
  <c r="S631" i="9"/>
  <c r="C638" i="18"/>
  <c r="E638" i="18" s="1"/>
  <c r="L638" i="18"/>
  <c r="N638" i="18" s="1"/>
  <c r="O633" i="9" s="1"/>
  <c r="M638" i="18"/>
  <c r="O638" i="18" s="1"/>
  <c r="G638" i="18"/>
  <c r="I638" i="18" s="1"/>
  <c r="I633" i="9" s="1"/>
  <c r="B638" i="18"/>
  <c r="D638" i="18" s="1"/>
  <c r="C633" i="9" s="1"/>
  <c r="H638" i="18"/>
  <c r="J638" i="18" s="1"/>
  <c r="E632" i="9"/>
  <c r="S632" i="9" l="1"/>
  <c r="N632" i="9"/>
  <c r="B632" i="9"/>
  <c r="M632" i="9"/>
  <c r="K633" i="9"/>
  <c r="P633" i="9"/>
  <c r="R633" i="9" s="1"/>
  <c r="P638" i="18"/>
  <c r="D633" i="9"/>
  <c r="F633" i="9" s="1"/>
  <c r="F638" i="18"/>
  <c r="J633" i="9"/>
  <c r="L633" i="9" s="1"/>
  <c r="K638" i="18"/>
  <c r="C639" i="18"/>
  <c r="E639" i="18" s="1"/>
  <c r="M639" i="18"/>
  <c r="O639" i="18" s="1"/>
  <c r="L639" i="18"/>
  <c r="N639" i="18" s="1"/>
  <c r="O634" i="9" s="1"/>
  <c r="H639" i="18"/>
  <c r="J639" i="18" s="1"/>
  <c r="G639" i="18"/>
  <c r="I639" i="18" s="1"/>
  <c r="I634" i="9" s="1"/>
  <c r="B639" i="18"/>
  <c r="D639" i="18" s="1"/>
  <c r="C634" i="9" s="1"/>
  <c r="E633" i="9"/>
  <c r="G632" i="9"/>
  <c r="Q633" i="9"/>
  <c r="B633" i="9" l="1"/>
  <c r="N633" i="9"/>
  <c r="M633" i="9"/>
  <c r="H633" i="9"/>
  <c r="E634" i="9"/>
  <c r="P634" i="9"/>
  <c r="R634" i="9" s="1"/>
  <c r="P639" i="18"/>
  <c r="G633" i="9"/>
  <c r="D634" i="9"/>
  <c r="F634" i="9" s="1"/>
  <c r="F639" i="18"/>
  <c r="J634" i="9"/>
  <c r="L634" i="9" s="1"/>
  <c r="K639" i="18"/>
  <c r="Q634" i="9"/>
  <c r="K634" i="9"/>
  <c r="C640" i="18"/>
  <c r="E640" i="18" s="1"/>
  <c r="M640" i="18"/>
  <c r="O640" i="18" s="1"/>
  <c r="L640" i="18"/>
  <c r="N640" i="18" s="1"/>
  <c r="O635" i="9" s="1"/>
  <c r="H640" i="18"/>
  <c r="J640" i="18" s="1"/>
  <c r="G640" i="18"/>
  <c r="I640" i="18" s="1"/>
  <c r="I635" i="9" s="1"/>
  <c r="B640" i="18"/>
  <c r="D640" i="18" s="1"/>
  <c r="C635" i="9" s="1"/>
  <c r="S633" i="9"/>
  <c r="N634" i="9" l="1"/>
  <c r="G634" i="9"/>
  <c r="H634" i="9"/>
  <c r="B634" i="9"/>
  <c r="E635" i="9"/>
  <c r="P635" i="9"/>
  <c r="R635" i="9" s="1"/>
  <c r="P640" i="18"/>
  <c r="S634" i="9"/>
  <c r="D635" i="9"/>
  <c r="F635" i="9" s="1"/>
  <c r="F640" i="18"/>
  <c r="M634" i="9"/>
  <c r="Q635" i="9"/>
  <c r="J635" i="9"/>
  <c r="L635" i="9" s="1"/>
  <c r="K640" i="18"/>
  <c r="C641" i="18"/>
  <c r="E641" i="18" s="1"/>
  <c r="L641" i="18"/>
  <c r="N641" i="18" s="1"/>
  <c r="O636" i="9" s="1"/>
  <c r="M641" i="18"/>
  <c r="O641" i="18" s="1"/>
  <c r="H641" i="18"/>
  <c r="J641" i="18" s="1"/>
  <c r="G641" i="18"/>
  <c r="I641" i="18" s="1"/>
  <c r="I636" i="9" s="1"/>
  <c r="B641" i="18"/>
  <c r="D641" i="18" s="1"/>
  <c r="C636" i="9" s="1"/>
  <c r="K635" i="9"/>
  <c r="N635" i="9" l="1"/>
  <c r="B635" i="9"/>
  <c r="G635" i="9"/>
  <c r="H635" i="9"/>
  <c r="E636" i="9"/>
  <c r="K641" i="18"/>
  <c r="J636" i="9"/>
  <c r="L636" i="9" s="1"/>
  <c r="P641" i="18"/>
  <c r="P636" i="9"/>
  <c r="R636" i="9" s="1"/>
  <c r="M635" i="9"/>
  <c r="S635" i="9"/>
  <c r="F641" i="18"/>
  <c r="D636" i="9"/>
  <c r="F636" i="9" s="1"/>
  <c r="G636" i="9" s="1"/>
  <c r="Q636" i="9"/>
  <c r="C642" i="18"/>
  <c r="E642" i="18" s="1"/>
  <c r="M642" i="18"/>
  <c r="O642" i="18" s="1"/>
  <c r="L642" i="18"/>
  <c r="N642" i="18" s="1"/>
  <c r="O637" i="9" s="1"/>
  <c r="H642" i="18"/>
  <c r="J642" i="18" s="1"/>
  <c r="B642" i="18"/>
  <c r="D642" i="18" s="1"/>
  <c r="C637" i="9" s="1"/>
  <c r="G642" i="18"/>
  <c r="I642" i="18" s="1"/>
  <c r="I637" i="9" s="1"/>
  <c r="K636" i="9"/>
  <c r="H636" i="9" l="1"/>
  <c r="N636" i="9"/>
  <c r="B636" i="9"/>
  <c r="Q637" i="9"/>
  <c r="K637" i="9"/>
  <c r="S636" i="9"/>
  <c r="E637" i="9"/>
  <c r="P642" i="18"/>
  <c r="P637" i="9"/>
  <c r="R637" i="9" s="1"/>
  <c r="J637" i="9"/>
  <c r="L637" i="9" s="1"/>
  <c r="K642" i="18"/>
  <c r="D637" i="9"/>
  <c r="F637" i="9" s="1"/>
  <c r="F642" i="18"/>
  <c r="M636" i="9"/>
  <c r="C643" i="18"/>
  <c r="E643" i="18" s="1"/>
  <c r="M643" i="18"/>
  <c r="O643" i="18" s="1"/>
  <c r="L643" i="18"/>
  <c r="N643" i="18" s="1"/>
  <c r="O638" i="9" s="1"/>
  <c r="H643" i="18"/>
  <c r="J643" i="18" s="1"/>
  <c r="G643" i="18"/>
  <c r="I643" i="18" s="1"/>
  <c r="I638" i="9" s="1"/>
  <c r="B643" i="18"/>
  <c r="D643" i="18" s="1"/>
  <c r="C638" i="9" s="1"/>
  <c r="M637" i="9" l="1"/>
  <c r="B637" i="9"/>
  <c r="S637" i="9"/>
  <c r="N637" i="9"/>
  <c r="H637" i="9"/>
  <c r="K638" i="9"/>
  <c r="G637" i="9"/>
  <c r="C644" i="18"/>
  <c r="E644" i="18" s="1"/>
  <c r="M644" i="18"/>
  <c r="O644" i="18" s="1"/>
  <c r="L644" i="18"/>
  <c r="N644" i="18" s="1"/>
  <c r="O639" i="9" s="1"/>
  <c r="H644" i="18"/>
  <c r="J644" i="18" s="1"/>
  <c r="G644" i="18"/>
  <c r="I644" i="18" s="1"/>
  <c r="I639" i="9" s="1"/>
  <c r="B644" i="18"/>
  <c r="D644" i="18" s="1"/>
  <c r="C639" i="9" s="1"/>
  <c r="J638" i="9"/>
  <c r="L638" i="9" s="1"/>
  <c r="M638" i="9" s="1"/>
  <c r="K643" i="18"/>
  <c r="Q638" i="9"/>
  <c r="P638" i="9"/>
  <c r="R638" i="9" s="1"/>
  <c r="P643" i="18"/>
  <c r="D638" i="9"/>
  <c r="F638" i="9" s="1"/>
  <c r="F643" i="18"/>
  <c r="E638" i="9"/>
  <c r="N638" i="9" l="1"/>
  <c r="B638" i="9"/>
  <c r="H638" i="9"/>
  <c r="K639" i="9"/>
  <c r="K644" i="18"/>
  <c r="J639" i="9"/>
  <c r="L639" i="9" s="1"/>
  <c r="P644" i="18"/>
  <c r="P639" i="9"/>
  <c r="R639" i="9" s="1"/>
  <c r="D639" i="9"/>
  <c r="F639" i="9" s="1"/>
  <c r="F644" i="18"/>
  <c r="G638" i="9"/>
  <c r="C645" i="18"/>
  <c r="E645" i="18" s="1"/>
  <c r="L645" i="18"/>
  <c r="N645" i="18" s="1"/>
  <c r="O640" i="9" s="1"/>
  <c r="M645" i="18"/>
  <c r="O645" i="18" s="1"/>
  <c r="H645" i="18"/>
  <c r="J645" i="18" s="1"/>
  <c r="G645" i="18"/>
  <c r="I645" i="18" s="1"/>
  <c r="I640" i="9" s="1"/>
  <c r="B645" i="18"/>
  <c r="D645" i="18" s="1"/>
  <c r="C640" i="9" s="1"/>
  <c r="Q639" i="9"/>
  <c r="S638" i="9"/>
  <c r="E639" i="9"/>
  <c r="B639" i="9" l="1"/>
  <c r="H639" i="9"/>
  <c r="M639" i="9"/>
  <c r="N639" i="9"/>
  <c r="G639" i="9"/>
  <c r="D640" i="9"/>
  <c r="F640" i="9" s="1"/>
  <c r="F645" i="18"/>
  <c r="S639" i="9"/>
  <c r="C646" i="18"/>
  <c r="E646" i="18" s="1"/>
  <c r="M646" i="18"/>
  <c r="O646" i="18" s="1"/>
  <c r="L646" i="18"/>
  <c r="N646" i="18" s="1"/>
  <c r="O641" i="9" s="1"/>
  <c r="H646" i="18"/>
  <c r="J646" i="18" s="1"/>
  <c r="G646" i="18"/>
  <c r="I646" i="18" s="1"/>
  <c r="I641" i="9" s="1"/>
  <c r="B646" i="18"/>
  <c r="D646" i="18" s="1"/>
  <c r="C641" i="9" s="1"/>
  <c r="E640" i="9"/>
  <c r="K645" i="18"/>
  <c r="J640" i="9"/>
  <c r="L640" i="9" s="1"/>
  <c r="K640" i="9"/>
  <c r="P640" i="9"/>
  <c r="R640" i="9" s="1"/>
  <c r="P645" i="18"/>
  <c r="Q640" i="9"/>
  <c r="H640" i="9" l="1"/>
  <c r="B640" i="9"/>
  <c r="N640" i="9"/>
  <c r="Q641" i="9"/>
  <c r="E641" i="9"/>
  <c r="S640" i="9"/>
  <c r="D641" i="9"/>
  <c r="F641" i="9" s="1"/>
  <c r="F646" i="18"/>
  <c r="K641" i="9"/>
  <c r="J641" i="9"/>
  <c r="L641" i="9" s="1"/>
  <c r="K646" i="18"/>
  <c r="M640" i="9"/>
  <c r="C647" i="18"/>
  <c r="E647" i="18" s="1"/>
  <c r="M647" i="18"/>
  <c r="O647" i="18" s="1"/>
  <c r="L647" i="18"/>
  <c r="N647" i="18" s="1"/>
  <c r="O642" i="9" s="1"/>
  <c r="G647" i="18"/>
  <c r="I647" i="18" s="1"/>
  <c r="I642" i="9" s="1"/>
  <c r="H647" i="18"/>
  <c r="J647" i="18" s="1"/>
  <c r="B647" i="18"/>
  <c r="D647" i="18" s="1"/>
  <c r="C642" i="9" s="1"/>
  <c r="P641" i="9"/>
  <c r="R641" i="9" s="1"/>
  <c r="S641" i="9" s="1"/>
  <c r="P646" i="18"/>
  <c r="G640" i="9"/>
  <c r="H641" i="9" l="1"/>
  <c r="N641" i="9"/>
  <c r="B641" i="9"/>
  <c r="Q642" i="9"/>
  <c r="G641" i="9"/>
  <c r="K642" i="9"/>
  <c r="P647" i="18"/>
  <c r="P642" i="9"/>
  <c r="R642" i="9" s="1"/>
  <c r="C648" i="18"/>
  <c r="E648" i="18" s="1"/>
  <c r="L648" i="18"/>
  <c r="N648" i="18" s="1"/>
  <c r="O643" i="9" s="1"/>
  <c r="M648" i="18"/>
  <c r="O648" i="18" s="1"/>
  <c r="H648" i="18"/>
  <c r="J648" i="18" s="1"/>
  <c r="B648" i="18"/>
  <c r="D648" i="18" s="1"/>
  <c r="C643" i="9" s="1"/>
  <c r="G648" i="18"/>
  <c r="I648" i="18" s="1"/>
  <c r="I643" i="9" s="1"/>
  <c r="M641" i="9"/>
  <c r="J642" i="9"/>
  <c r="L642" i="9" s="1"/>
  <c r="K647" i="18"/>
  <c r="E642" i="9"/>
  <c r="D642" i="9"/>
  <c r="F642" i="9" s="1"/>
  <c r="F647" i="18"/>
  <c r="N642" i="9" l="1"/>
  <c r="B642" i="9"/>
  <c r="H642" i="9"/>
  <c r="M642" i="9"/>
  <c r="S642" i="9"/>
  <c r="G642" i="9"/>
  <c r="C649" i="18"/>
  <c r="E649" i="18" s="1"/>
  <c r="M649" i="18"/>
  <c r="O649" i="18" s="1"/>
  <c r="L649" i="18"/>
  <c r="N649" i="18" s="1"/>
  <c r="O644" i="9" s="1"/>
  <c r="H649" i="18"/>
  <c r="J649" i="18" s="1"/>
  <c r="B649" i="18"/>
  <c r="D649" i="18" s="1"/>
  <c r="C644" i="9" s="1"/>
  <c r="G649" i="18"/>
  <c r="I649" i="18" s="1"/>
  <c r="I644" i="9" s="1"/>
  <c r="Q643" i="9"/>
  <c r="E643" i="9"/>
  <c r="D643" i="9"/>
  <c r="F643" i="9" s="1"/>
  <c r="F648" i="18"/>
  <c r="K648" i="18"/>
  <c r="J643" i="9"/>
  <c r="L643" i="9" s="1"/>
  <c r="K643" i="9"/>
  <c r="P648" i="18"/>
  <c r="P643" i="9"/>
  <c r="R643" i="9" s="1"/>
  <c r="H643" i="9" l="1"/>
  <c r="B643" i="9"/>
  <c r="N643" i="9"/>
  <c r="B644" i="9"/>
  <c r="E644" i="9"/>
  <c r="M643" i="9"/>
  <c r="F649" i="18"/>
  <c r="D644" i="9"/>
  <c r="F644" i="9" s="1"/>
  <c r="C650" i="18"/>
  <c r="E650" i="18" s="1"/>
  <c r="M650" i="18"/>
  <c r="O650" i="18" s="1"/>
  <c r="L650" i="18"/>
  <c r="N650" i="18" s="1"/>
  <c r="O645" i="9" s="1"/>
  <c r="H650" i="18"/>
  <c r="J650" i="18" s="1"/>
  <c r="G650" i="18"/>
  <c r="I650" i="18" s="1"/>
  <c r="I645" i="9" s="1"/>
  <c r="B650" i="18"/>
  <c r="D650" i="18" s="1"/>
  <c r="C645" i="9" s="1"/>
  <c r="P644" i="9"/>
  <c r="R644" i="9" s="1"/>
  <c r="P649" i="18"/>
  <c r="K644" i="9"/>
  <c r="S643" i="9"/>
  <c r="G643" i="9"/>
  <c r="J644" i="9"/>
  <c r="L644" i="9" s="1"/>
  <c r="K649" i="18"/>
  <c r="Q644" i="9"/>
  <c r="N644" i="9" l="1"/>
  <c r="G644" i="9"/>
  <c r="H644" i="9"/>
  <c r="S644" i="9"/>
  <c r="M644" i="9"/>
  <c r="F650" i="18"/>
  <c r="D645" i="9"/>
  <c r="F645" i="9" s="1"/>
  <c r="K645" i="9"/>
  <c r="J645" i="9"/>
  <c r="L645" i="9" s="1"/>
  <c r="K650" i="18"/>
  <c r="C651" i="18"/>
  <c r="E651" i="18" s="1"/>
  <c r="M651" i="18"/>
  <c r="O651" i="18" s="1"/>
  <c r="L651" i="18"/>
  <c r="N651" i="18" s="1"/>
  <c r="O646" i="9" s="1"/>
  <c r="H651" i="18"/>
  <c r="J651" i="18" s="1"/>
  <c r="G651" i="18"/>
  <c r="I651" i="18" s="1"/>
  <c r="I646" i="9" s="1"/>
  <c r="B651" i="18"/>
  <c r="D651" i="18" s="1"/>
  <c r="C646" i="9" s="1"/>
  <c r="E645" i="9"/>
  <c r="P645" i="9"/>
  <c r="R645" i="9" s="1"/>
  <c r="P650" i="18"/>
  <c r="Q645" i="9"/>
  <c r="B645" i="9" l="1"/>
  <c r="N645" i="9"/>
  <c r="H645" i="9"/>
  <c r="E646" i="9"/>
  <c r="K646" i="9"/>
  <c r="M645" i="9"/>
  <c r="J646" i="9"/>
  <c r="L646" i="9" s="1"/>
  <c r="K651" i="18"/>
  <c r="P646" i="9"/>
  <c r="R646" i="9" s="1"/>
  <c r="P651" i="18"/>
  <c r="Q646" i="9"/>
  <c r="D646" i="9"/>
  <c r="F646" i="9" s="1"/>
  <c r="G646" i="9" s="1"/>
  <c r="F651" i="18"/>
  <c r="G645" i="9"/>
  <c r="S645" i="9"/>
  <c r="C652" i="18"/>
  <c r="E652" i="18" s="1"/>
  <c r="M652" i="18"/>
  <c r="O652" i="18" s="1"/>
  <c r="L652" i="18"/>
  <c r="N652" i="18" s="1"/>
  <c r="O647" i="9" s="1"/>
  <c r="H652" i="18"/>
  <c r="J652" i="18" s="1"/>
  <c r="G652" i="18"/>
  <c r="I652" i="18" s="1"/>
  <c r="I647" i="9" s="1"/>
  <c r="B652" i="18"/>
  <c r="D652" i="18" s="1"/>
  <c r="C647" i="9" s="1"/>
  <c r="H646" i="9" l="1"/>
  <c r="B646" i="9"/>
  <c r="M646" i="9"/>
  <c r="N646" i="9"/>
  <c r="E647" i="9"/>
  <c r="K647" i="9"/>
  <c r="J647" i="9"/>
  <c r="L647" i="9" s="1"/>
  <c r="K652" i="18"/>
  <c r="P647" i="9"/>
  <c r="R647" i="9" s="1"/>
  <c r="P652" i="18"/>
  <c r="Q647" i="9"/>
  <c r="D647" i="9"/>
  <c r="F647" i="9" s="1"/>
  <c r="G647" i="9" s="1"/>
  <c r="F652" i="18"/>
  <c r="C653" i="18"/>
  <c r="E653" i="18" s="1"/>
  <c r="M653" i="18"/>
  <c r="O653" i="18" s="1"/>
  <c r="H653" i="18"/>
  <c r="J653" i="18" s="1"/>
  <c r="L653" i="18"/>
  <c r="N653" i="18" s="1"/>
  <c r="O648" i="9" s="1"/>
  <c r="G653" i="18"/>
  <c r="I653" i="18" s="1"/>
  <c r="I648" i="9" s="1"/>
  <c r="B653" i="18"/>
  <c r="D653" i="18" s="1"/>
  <c r="C648" i="9" s="1"/>
  <c r="S646" i="9"/>
  <c r="H647" i="9" l="1"/>
  <c r="B647" i="9"/>
  <c r="N647" i="9"/>
  <c r="E648" i="9"/>
  <c r="S647" i="9"/>
  <c r="K653" i="18"/>
  <c r="J648" i="9"/>
  <c r="L648" i="9" s="1"/>
  <c r="Q648" i="9"/>
  <c r="C654" i="18"/>
  <c r="E654" i="18" s="1"/>
  <c r="L654" i="18"/>
  <c r="N654" i="18" s="1"/>
  <c r="O649" i="9" s="1"/>
  <c r="M654" i="18"/>
  <c r="O654" i="18" s="1"/>
  <c r="H654" i="18"/>
  <c r="J654" i="18" s="1"/>
  <c r="G654" i="18"/>
  <c r="I654" i="18" s="1"/>
  <c r="I649" i="9" s="1"/>
  <c r="B654" i="18"/>
  <c r="D654" i="18" s="1"/>
  <c r="C649" i="9" s="1"/>
  <c r="P648" i="9"/>
  <c r="R648" i="9" s="1"/>
  <c r="P653" i="18"/>
  <c r="M647" i="9"/>
  <c r="F653" i="18"/>
  <c r="D648" i="9"/>
  <c r="F648" i="9" s="1"/>
  <c r="G648" i="9" s="1"/>
  <c r="K648" i="9"/>
  <c r="H648" i="9" l="1"/>
  <c r="N648" i="9"/>
  <c r="N649" i="9"/>
  <c r="B648" i="9"/>
  <c r="E649" i="9"/>
  <c r="S648" i="9"/>
  <c r="M648" i="9"/>
  <c r="P654" i="18"/>
  <c r="P649" i="9"/>
  <c r="R649" i="9" s="1"/>
  <c r="Q649" i="9"/>
  <c r="K654" i="18"/>
  <c r="J649" i="9"/>
  <c r="L649" i="9" s="1"/>
  <c r="D649" i="9"/>
  <c r="F649" i="9" s="1"/>
  <c r="G649" i="9" s="1"/>
  <c r="F654" i="18"/>
  <c r="K649" i="9"/>
  <c r="M655" i="18"/>
  <c r="O655" i="18" s="1"/>
  <c r="L655" i="18"/>
  <c r="N655" i="18" s="1"/>
  <c r="O650" i="9" s="1"/>
  <c r="C655" i="18"/>
  <c r="E655" i="18" s="1"/>
  <c r="H655" i="18"/>
  <c r="J655" i="18" s="1"/>
  <c r="G655" i="18"/>
  <c r="I655" i="18" s="1"/>
  <c r="I650" i="9" s="1"/>
  <c r="B655" i="18"/>
  <c r="D655" i="18" s="1"/>
  <c r="C650" i="9" s="1"/>
  <c r="H649" i="9" l="1"/>
  <c r="B649" i="9"/>
  <c r="Q650" i="9"/>
  <c r="C656" i="18"/>
  <c r="E656" i="18" s="1"/>
  <c r="L656" i="18"/>
  <c r="N656" i="18" s="1"/>
  <c r="O651" i="9" s="1"/>
  <c r="M656" i="18"/>
  <c r="O656" i="18" s="1"/>
  <c r="H656" i="18"/>
  <c r="J656" i="18" s="1"/>
  <c r="B656" i="18"/>
  <c r="D656" i="18" s="1"/>
  <c r="C651" i="9" s="1"/>
  <c r="G656" i="18"/>
  <c r="I656" i="18" s="1"/>
  <c r="I651" i="9" s="1"/>
  <c r="J650" i="9"/>
  <c r="L650" i="9" s="1"/>
  <c r="K655" i="18"/>
  <c r="F655" i="18"/>
  <c r="D650" i="9"/>
  <c r="F650" i="9" s="1"/>
  <c r="S649" i="9"/>
  <c r="E650" i="9"/>
  <c r="P655" i="18"/>
  <c r="P650" i="9"/>
  <c r="R650" i="9" s="1"/>
  <c r="S650" i="9" s="1"/>
  <c r="M649" i="9"/>
  <c r="K650" i="9"/>
  <c r="B650" i="9" l="1"/>
  <c r="N650" i="9"/>
  <c r="H650" i="9"/>
  <c r="K651" i="9"/>
  <c r="M650" i="9"/>
  <c r="D651" i="9"/>
  <c r="F651" i="9" s="1"/>
  <c r="F656" i="18"/>
  <c r="P651" i="9"/>
  <c r="R651" i="9" s="1"/>
  <c r="P656" i="18"/>
  <c r="C657" i="18"/>
  <c r="E657" i="18" s="1"/>
  <c r="L657" i="18"/>
  <c r="N657" i="18" s="1"/>
  <c r="O652" i="9" s="1"/>
  <c r="M657" i="18"/>
  <c r="O657" i="18" s="1"/>
  <c r="H657" i="18"/>
  <c r="J657" i="18" s="1"/>
  <c r="G657" i="18"/>
  <c r="I657" i="18" s="1"/>
  <c r="I652" i="9" s="1"/>
  <c r="B657" i="18"/>
  <c r="D657" i="18" s="1"/>
  <c r="C652" i="9" s="1"/>
  <c r="E651" i="9"/>
  <c r="Q651" i="9"/>
  <c r="G650" i="9"/>
  <c r="K656" i="18"/>
  <c r="J651" i="9"/>
  <c r="L651" i="9" s="1"/>
  <c r="M651" i="9" s="1"/>
  <c r="B651" i="9" l="1"/>
  <c r="H651" i="9"/>
  <c r="N651" i="9"/>
  <c r="E652" i="9"/>
  <c r="K652" i="9"/>
  <c r="G651" i="9"/>
  <c r="J652" i="9"/>
  <c r="L652" i="9" s="1"/>
  <c r="K657" i="18"/>
  <c r="P657" i="18"/>
  <c r="P652" i="9"/>
  <c r="R652" i="9" s="1"/>
  <c r="S651" i="9"/>
  <c r="D652" i="9"/>
  <c r="F652" i="9" s="1"/>
  <c r="G652" i="9" s="1"/>
  <c r="F657" i="18"/>
  <c r="C658" i="18"/>
  <c r="E658" i="18" s="1"/>
  <c r="M658" i="18"/>
  <c r="O658" i="18" s="1"/>
  <c r="L658" i="18"/>
  <c r="N658" i="18" s="1"/>
  <c r="O653" i="9" s="1"/>
  <c r="H658" i="18"/>
  <c r="J658" i="18" s="1"/>
  <c r="G658" i="18"/>
  <c r="I658" i="18" s="1"/>
  <c r="I653" i="9" s="1"/>
  <c r="B658" i="18"/>
  <c r="D658" i="18" s="1"/>
  <c r="C653" i="9" s="1"/>
  <c r="Q652" i="9"/>
  <c r="H652" i="9" l="1"/>
  <c r="B652" i="9"/>
  <c r="M652" i="9"/>
  <c r="N652" i="9"/>
  <c r="C659" i="18"/>
  <c r="E659" i="18" s="1"/>
  <c r="L659" i="18"/>
  <c r="N659" i="18" s="1"/>
  <c r="O654" i="9" s="1"/>
  <c r="M659" i="18"/>
  <c r="O659" i="18" s="1"/>
  <c r="G659" i="18"/>
  <c r="I659" i="18" s="1"/>
  <c r="I654" i="9" s="1"/>
  <c r="H659" i="18"/>
  <c r="J659" i="18" s="1"/>
  <c r="B659" i="18"/>
  <c r="D659" i="18" s="1"/>
  <c r="C654" i="9" s="1"/>
  <c r="E653" i="9"/>
  <c r="S652" i="9"/>
  <c r="J653" i="9"/>
  <c r="L653" i="9" s="1"/>
  <c r="K658" i="18"/>
  <c r="K653" i="9"/>
  <c r="F658" i="18"/>
  <c r="D653" i="9"/>
  <c r="F653" i="9" s="1"/>
  <c r="Q653" i="9"/>
  <c r="P653" i="9"/>
  <c r="R653" i="9" s="1"/>
  <c r="P658" i="18"/>
  <c r="B653" i="9" l="1"/>
  <c r="N653" i="9"/>
  <c r="H653" i="9"/>
  <c r="G653" i="9"/>
  <c r="M653" i="9"/>
  <c r="Q654" i="9"/>
  <c r="K654" i="9"/>
  <c r="F659" i="18"/>
  <c r="D654" i="9"/>
  <c r="F654" i="9" s="1"/>
  <c r="C660" i="18"/>
  <c r="E660" i="18" s="1"/>
  <c r="L660" i="18"/>
  <c r="N660" i="18" s="1"/>
  <c r="O655" i="9" s="1"/>
  <c r="H660" i="18"/>
  <c r="J660" i="18" s="1"/>
  <c r="M660" i="18"/>
  <c r="O660" i="18" s="1"/>
  <c r="B660" i="18"/>
  <c r="D660" i="18" s="1"/>
  <c r="C655" i="9" s="1"/>
  <c r="G660" i="18"/>
  <c r="I660" i="18" s="1"/>
  <c r="I655" i="9" s="1"/>
  <c r="P659" i="18"/>
  <c r="P654" i="9"/>
  <c r="R654" i="9" s="1"/>
  <c r="S653" i="9"/>
  <c r="J654" i="9"/>
  <c r="L654" i="9" s="1"/>
  <c r="K659" i="18"/>
  <c r="E654" i="9"/>
  <c r="H654" i="9" l="1"/>
  <c r="B654" i="9"/>
  <c r="N654" i="9"/>
  <c r="G654" i="9"/>
  <c r="P655" i="9"/>
  <c r="R655" i="9" s="1"/>
  <c r="P660" i="18"/>
  <c r="M654" i="9"/>
  <c r="F660" i="18"/>
  <c r="D655" i="9"/>
  <c r="F655" i="9" s="1"/>
  <c r="S654" i="9"/>
  <c r="C661" i="18"/>
  <c r="E661" i="18" s="1"/>
  <c r="M661" i="18"/>
  <c r="O661" i="18" s="1"/>
  <c r="L661" i="18"/>
  <c r="N661" i="18" s="1"/>
  <c r="O656" i="9" s="1"/>
  <c r="H661" i="18"/>
  <c r="J661" i="18" s="1"/>
  <c r="G661" i="18"/>
  <c r="I661" i="18" s="1"/>
  <c r="I656" i="9" s="1"/>
  <c r="B661" i="18"/>
  <c r="D661" i="18" s="1"/>
  <c r="C656" i="9" s="1"/>
  <c r="Q655" i="9"/>
  <c r="J655" i="9"/>
  <c r="L655" i="9" s="1"/>
  <c r="K660" i="18"/>
  <c r="E655" i="9"/>
  <c r="K655" i="9"/>
  <c r="B655" i="9" l="1"/>
  <c r="H655" i="9"/>
  <c r="N655" i="9"/>
  <c r="M655" i="9"/>
  <c r="G655" i="9"/>
  <c r="F661" i="18"/>
  <c r="D656" i="9"/>
  <c r="F656" i="9" s="1"/>
  <c r="C662" i="18"/>
  <c r="E662" i="18" s="1"/>
  <c r="M662" i="18"/>
  <c r="O662" i="18" s="1"/>
  <c r="L662" i="18"/>
  <c r="N662" i="18" s="1"/>
  <c r="O657" i="9" s="1"/>
  <c r="H662" i="18"/>
  <c r="J662" i="18" s="1"/>
  <c r="B662" i="18"/>
  <c r="D662" i="18" s="1"/>
  <c r="C657" i="9" s="1"/>
  <c r="G662" i="18"/>
  <c r="I662" i="18" s="1"/>
  <c r="I657" i="9" s="1"/>
  <c r="Q656" i="9"/>
  <c r="P656" i="9"/>
  <c r="R656" i="9" s="1"/>
  <c r="P661" i="18"/>
  <c r="K656" i="9"/>
  <c r="E656" i="9"/>
  <c r="J656" i="9"/>
  <c r="L656" i="9" s="1"/>
  <c r="K661" i="18"/>
  <c r="S655" i="9"/>
  <c r="H656" i="9" l="1"/>
  <c r="B656" i="9"/>
  <c r="N656" i="9"/>
  <c r="S656" i="9"/>
  <c r="E657" i="9"/>
  <c r="J657" i="9"/>
  <c r="L657" i="9" s="1"/>
  <c r="K662" i="18"/>
  <c r="G656" i="9"/>
  <c r="P657" i="9"/>
  <c r="R657" i="9" s="1"/>
  <c r="P662" i="18"/>
  <c r="C663" i="18"/>
  <c r="E663" i="18" s="1"/>
  <c r="L663" i="18"/>
  <c r="N663" i="18" s="1"/>
  <c r="O658" i="9" s="1"/>
  <c r="M663" i="18"/>
  <c r="O663" i="18" s="1"/>
  <c r="H663" i="18"/>
  <c r="J663" i="18" s="1"/>
  <c r="B663" i="18"/>
  <c r="D663" i="18" s="1"/>
  <c r="C658" i="9" s="1"/>
  <c r="G663" i="18"/>
  <c r="I663" i="18" s="1"/>
  <c r="I658" i="9" s="1"/>
  <c r="K657" i="9"/>
  <c r="M656" i="9"/>
  <c r="D657" i="9"/>
  <c r="F657" i="9" s="1"/>
  <c r="F662" i="18"/>
  <c r="Q657" i="9"/>
  <c r="B657" i="9" l="1"/>
  <c r="N657" i="9"/>
  <c r="H657" i="9"/>
  <c r="G657" i="9"/>
  <c r="M657" i="9"/>
  <c r="F663" i="18"/>
  <c r="D658" i="9"/>
  <c r="F658" i="9" s="1"/>
  <c r="C664" i="18"/>
  <c r="E664" i="18" s="1"/>
  <c r="M664" i="18"/>
  <c r="O664" i="18" s="1"/>
  <c r="L664" i="18"/>
  <c r="N664" i="18" s="1"/>
  <c r="O659" i="9" s="1"/>
  <c r="H664" i="18"/>
  <c r="J664" i="18" s="1"/>
  <c r="G664" i="18"/>
  <c r="I664" i="18" s="1"/>
  <c r="I659" i="9" s="1"/>
  <c r="B664" i="18"/>
  <c r="D664" i="18" s="1"/>
  <c r="C659" i="9" s="1"/>
  <c r="J658" i="9"/>
  <c r="L658" i="9" s="1"/>
  <c r="K663" i="18"/>
  <c r="S657" i="9"/>
  <c r="Q658" i="9"/>
  <c r="P658" i="9"/>
  <c r="R658" i="9" s="1"/>
  <c r="P663" i="18"/>
  <c r="K658" i="9"/>
  <c r="E658" i="9"/>
  <c r="B658" i="9" l="1"/>
  <c r="H658" i="9"/>
  <c r="N658" i="9"/>
  <c r="Q659" i="9"/>
  <c r="M658" i="9"/>
  <c r="D659" i="9"/>
  <c r="F659" i="9" s="1"/>
  <c r="F664" i="18"/>
  <c r="C665" i="18"/>
  <c r="E665" i="18" s="1"/>
  <c r="L665" i="18"/>
  <c r="N665" i="18" s="1"/>
  <c r="O660" i="9" s="1"/>
  <c r="M665" i="18"/>
  <c r="O665" i="18" s="1"/>
  <c r="H665" i="18"/>
  <c r="J665" i="18" s="1"/>
  <c r="G665" i="18"/>
  <c r="I665" i="18" s="1"/>
  <c r="I660" i="9" s="1"/>
  <c r="B665" i="18"/>
  <c r="D665" i="18" s="1"/>
  <c r="C660" i="9" s="1"/>
  <c r="P659" i="9"/>
  <c r="R659" i="9" s="1"/>
  <c r="P664" i="18"/>
  <c r="E659" i="9"/>
  <c r="K659" i="9"/>
  <c r="J659" i="9"/>
  <c r="L659" i="9" s="1"/>
  <c r="M659" i="9" s="1"/>
  <c r="K664" i="18"/>
  <c r="G658" i="9"/>
  <c r="S658" i="9"/>
  <c r="N659" i="9" l="1"/>
  <c r="B659" i="9"/>
  <c r="S659" i="9"/>
  <c r="H659" i="9"/>
  <c r="D660" i="9"/>
  <c r="F660" i="9" s="1"/>
  <c r="F665" i="18"/>
  <c r="C666" i="18"/>
  <c r="E666" i="18" s="1"/>
  <c r="L666" i="18"/>
  <c r="N666" i="18" s="1"/>
  <c r="O661" i="9" s="1"/>
  <c r="M666" i="18"/>
  <c r="O666" i="18" s="1"/>
  <c r="H666" i="18"/>
  <c r="J666" i="18" s="1"/>
  <c r="G666" i="18"/>
  <c r="I666" i="18" s="1"/>
  <c r="I661" i="9" s="1"/>
  <c r="B666" i="18"/>
  <c r="D666" i="18" s="1"/>
  <c r="C661" i="9" s="1"/>
  <c r="E660" i="9"/>
  <c r="Q660" i="9"/>
  <c r="K660" i="9"/>
  <c r="K665" i="18"/>
  <c r="J660" i="9"/>
  <c r="L660" i="9" s="1"/>
  <c r="P660" i="9"/>
  <c r="R660" i="9" s="1"/>
  <c r="P665" i="18"/>
  <c r="G659" i="9"/>
  <c r="B660" i="9" l="1"/>
  <c r="N660" i="9"/>
  <c r="H660" i="9"/>
  <c r="K661" i="9"/>
  <c r="S660" i="9"/>
  <c r="D661" i="9"/>
  <c r="F661" i="9" s="1"/>
  <c r="F666" i="18"/>
  <c r="C667" i="18"/>
  <c r="E667" i="18" s="1"/>
  <c r="M667" i="18"/>
  <c r="O667" i="18" s="1"/>
  <c r="L667" i="18"/>
  <c r="N667" i="18" s="1"/>
  <c r="O662" i="9" s="1"/>
  <c r="H667" i="18"/>
  <c r="J667" i="18" s="1"/>
  <c r="G667" i="18"/>
  <c r="I667" i="18" s="1"/>
  <c r="I662" i="9" s="1"/>
  <c r="B667" i="18"/>
  <c r="D667" i="18" s="1"/>
  <c r="C662" i="9" s="1"/>
  <c r="E661" i="9"/>
  <c r="M660" i="9"/>
  <c r="J661" i="9"/>
  <c r="L661" i="9" s="1"/>
  <c r="K666" i="18"/>
  <c r="Q661" i="9"/>
  <c r="P661" i="9"/>
  <c r="R661" i="9" s="1"/>
  <c r="P666" i="18"/>
  <c r="G660" i="9"/>
  <c r="B661" i="9" l="1"/>
  <c r="N661" i="9"/>
  <c r="M661" i="9"/>
  <c r="H661" i="9"/>
  <c r="Q662" i="9"/>
  <c r="K662" i="9"/>
  <c r="D662" i="9"/>
  <c r="F662" i="9" s="1"/>
  <c r="F667" i="18"/>
  <c r="C668" i="18"/>
  <c r="E668" i="18" s="1"/>
  <c r="L668" i="18"/>
  <c r="N668" i="18" s="1"/>
  <c r="O663" i="9" s="1"/>
  <c r="H668" i="18"/>
  <c r="J668" i="18" s="1"/>
  <c r="M668" i="18"/>
  <c r="O668" i="18" s="1"/>
  <c r="G668" i="18"/>
  <c r="I668" i="18" s="1"/>
  <c r="I663" i="9" s="1"/>
  <c r="B668" i="18"/>
  <c r="D668" i="18" s="1"/>
  <c r="C663" i="9" s="1"/>
  <c r="P662" i="9"/>
  <c r="R662" i="9" s="1"/>
  <c r="P667" i="18"/>
  <c r="E662" i="9"/>
  <c r="S661" i="9"/>
  <c r="J662" i="9"/>
  <c r="L662" i="9" s="1"/>
  <c r="K667" i="18"/>
  <c r="G661" i="9"/>
  <c r="H662" i="9" l="1"/>
  <c r="N662" i="9"/>
  <c r="S662" i="9"/>
  <c r="B662" i="9"/>
  <c r="Q663" i="9"/>
  <c r="M662" i="9"/>
  <c r="G662" i="9"/>
  <c r="F668" i="18"/>
  <c r="D663" i="9"/>
  <c r="F663" i="9" s="1"/>
  <c r="C669" i="18"/>
  <c r="E669" i="18" s="1"/>
  <c r="M669" i="18"/>
  <c r="O669" i="18" s="1"/>
  <c r="L669" i="18"/>
  <c r="N669" i="18" s="1"/>
  <c r="O664" i="9" s="1"/>
  <c r="H669" i="18"/>
  <c r="J669" i="18" s="1"/>
  <c r="G669" i="18"/>
  <c r="I669" i="18" s="1"/>
  <c r="I664" i="9" s="1"/>
  <c r="B669" i="18"/>
  <c r="D669" i="18" s="1"/>
  <c r="C664" i="9" s="1"/>
  <c r="E663" i="9"/>
  <c r="P663" i="9"/>
  <c r="R663" i="9" s="1"/>
  <c r="P668" i="18"/>
  <c r="K663" i="9"/>
  <c r="K668" i="18"/>
  <c r="J663" i="9"/>
  <c r="L663" i="9" s="1"/>
  <c r="H663" i="9" l="1"/>
  <c r="N663" i="9"/>
  <c r="S663" i="9"/>
  <c r="H664" i="9"/>
  <c r="B663" i="9"/>
  <c r="Q664" i="9"/>
  <c r="K664" i="9"/>
  <c r="M663" i="9"/>
  <c r="D664" i="9"/>
  <c r="F664" i="9" s="1"/>
  <c r="F669" i="18"/>
  <c r="C670" i="18"/>
  <c r="E670" i="18" s="1"/>
  <c r="L670" i="18"/>
  <c r="N670" i="18" s="1"/>
  <c r="O665" i="9" s="1"/>
  <c r="M670" i="18"/>
  <c r="O670" i="18" s="1"/>
  <c r="H670" i="18"/>
  <c r="J670" i="18" s="1"/>
  <c r="G670" i="18"/>
  <c r="I670" i="18" s="1"/>
  <c r="I665" i="9" s="1"/>
  <c r="B670" i="18"/>
  <c r="D670" i="18" s="1"/>
  <c r="C665" i="9" s="1"/>
  <c r="E664" i="9"/>
  <c r="J664" i="9"/>
  <c r="L664" i="9" s="1"/>
  <c r="K669" i="18"/>
  <c r="G663" i="9"/>
  <c r="P664" i="9"/>
  <c r="R664" i="9" s="1"/>
  <c r="S664" i="9" s="1"/>
  <c r="P669" i="18"/>
  <c r="M664" i="9" l="1"/>
  <c r="B664" i="9"/>
  <c r="N664" i="9"/>
  <c r="Q665" i="9"/>
  <c r="D665" i="9"/>
  <c r="F665" i="9" s="1"/>
  <c r="F670" i="18"/>
  <c r="C671" i="18"/>
  <c r="E671" i="18" s="1"/>
  <c r="M671" i="18"/>
  <c r="O671" i="18" s="1"/>
  <c r="L671" i="18"/>
  <c r="N671" i="18" s="1"/>
  <c r="O666" i="9" s="1"/>
  <c r="G671" i="18"/>
  <c r="I671" i="18" s="1"/>
  <c r="I666" i="9" s="1"/>
  <c r="H671" i="18"/>
  <c r="J671" i="18" s="1"/>
  <c r="B671" i="18"/>
  <c r="D671" i="18" s="1"/>
  <c r="C666" i="9" s="1"/>
  <c r="E665" i="9"/>
  <c r="J665" i="9"/>
  <c r="L665" i="9" s="1"/>
  <c r="K670" i="18"/>
  <c r="K665" i="9"/>
  <c r="P665" i="9"/>
  <c r="R665" i="9" s="1"/>
  <c r="S665" i="9" s="1"/>
  <c r="P670" i="18"/>
  <c r="G664" i="9"/>
  <c r="H665" i="9" l="1"/>
  <c r="N665" i="9"/>
  <c r="B665" i="9"/>
  <c r="Q666" i="9"/>
  <c r="K666" i="9"/>
  <c r="F671" i="18"/>
  <c r="D666" i="9"/>
  <c r="F666" i="9" s="1"/>
  <c r="C672" i="18"/>
  <c r="E672" i="18" s="1"/>
  <c r="M672" i="18"/>
  <c r="O672" i="18" s="1"/>
  <c r="L672" i="18"/>
  <c r="N672" i="18" s="1"/>
  <c r="O667" i="9" s="1"/>
  <c r="H672" i="18"/>
  <c r="J672" i="18" s="1"/>
  <c r="G672" i="18"/>
  <c r="I672" i="18" s="1"/>
  <c r="I667" i="9" s="1"/>
  <c r="B672" i="18"/>
  <c r="D672" i="18" s="1"/>
  <c r="C667" i="9" s="1"/>
  <c r="J666" i="9"/>
  <c r="L666" i="9" s="1"/>
  <c r="K671" i="18"/>
  <c r="E666" i="9"/>
  <c r="P671" i="18"/>
  <c r="P666" i="9"/>
  <c r="R666" i="9" s="1"/>
  <c r="M665" i="9"/>
  <c r="G665" i="9"/>
  <c r="S666" i="9" l="1"/>
  <c r="N666" i="9"/>
  <c r="H666" i="9"/>
  <c r="M666" i="9"/>
  <c r="B666" i="9"/>
  <c r="Q667" i="9"/>
  <c r="K667" i="9"/>
  <c r="D667" i="9"/>
  <c r="F667" i="9" s="1"/>
  <c r="F672" i="18"/>
  <c r="C673" i="18"/>
  <c r="E673" i="18" s="1"/>
  <c r="L673" i="18"/>
  <c r="N673" i="18" s="1"/>
  <c r="O668" i="9" s="1"/>
  <c r="M673" i="18"/>
  <c r="O673" i="18" s="1"/>
  <c r="H673" i="18"/>
  <c r="J673" i="18" s="1"/>
  <c r="G673" i="18"/>
  <c r="I673" i="18" s="1"/>
  <c r="I668" i="9" s="1"/>
  <c r="B673" i="18"/>
  <c r="D673" i="18" s="1"/>
  <c r="C668" i="9" s="1"/>
  <c r="E667" i="9"/>
  <c r="P667" i="9"/>
  <c r="R667" i="9" s="1"/>
  <c r="P672" i="18"/>
  <c r="J667" i="9"/>
  <c r="L667" i="9" s="1"/>
  <c r="K672" i="18"/>
  <c r="G666" i="9"/>
  <c r="S667" i="9" l="1"/>
  <c r="N667" i="9"/>
  <c r="H667" i="9"/>
  <c r="B667" i="9"/>
  <c r="Q668" i="9"/>
  <c r="M667" i="9"/>
  <c r="K668" i="9"/>
  <c r="D668" i="9"/>
  <c r="F668" i="9" s="1"/>
  <c r="F673" i="18"/>
  <c r="C674" i="18"/>
  <c r="E674" i="18" s="1"/>
  <c r="L674" i="18"/>
  <c r="N674" i="18" s="1"/>
  <c r="O669" i="9" s="1"/>
  <c r="M674" i="18"/>
  <c r="O674" i="18" s="1"/>
  <c r="H674" i="18"/>
  <c r="J674" i="18" s="1"/>
  <c r="B674" i="18"/>
  <c r="D674" i="18" s="1"/>
  <c r="C669" i="9" s="1"/>
  <c r="G674" i="18"/>
  <c r="I674" i="18" s="1"/>
  <c r="I669" i="9" s="1"/>
  <c r="E668" i="9"/>
  <c r="K673" i="18"/>
  <c r="J668" i="9"/>
  <c r="L668" i="9" s="1"/>
  <c r="P668" i="9"/>
  <c r="R668" i="9" s="1"/>
  <c r="P673" i="18"/>
  <c r="G667" i="9"/>
  <c r="H668" i="9" l="1"/>
  <c r="B668" i="9"/>
  <c r="S668" i="9"/>
  <c r="N668" i="9"/>
  <c r="M668" i="9"/>
  <c r="F674" i="18"/>
  <c r="D669" i="9"/>
  <c r="F669" i="9" s="1"/>
  <c r="C675" i="18"/>
  <c r="E675" i="18" s="1"/>
  <c r="M675" i="18"/>
  <c r="O675" i="18" s="1"/>
  <c r="L675" i="18"/>
  <c r="N675" i="18" s="1"/>
  <c r="O670" i="9" s="1"/>
  <c r="H675" i="18"/>
  <c r="J675" i="18" s="1"/>
  <c r="G675" i="18"/>
  <c r="I675" i="18" s="1"/>
  <c r="I670" i="9" s="1"/>
  <c r="B675" i="18"/>
  <c r="D675" i="18" s="1"/>
  <c r="C670" i="9" s="1"/>
  <c r="E669" i="9"/>
  <c r="K674" i="18"/>
  <c r="J669" i="9"/>
  <c r="L669" i="9" s="1"/>
  <c r="K669" i="9"/>
  <c r="Q669" i="9"/>
  <c r="P669" i="9"/>
  <c r="R669" i="9" s="1"/>
  <c r="S669" i="9" s="1"/>
  <c r="P674" i="18"/>
  <c r="G668" i="9"/>
  <c r="H669" i="9" l="1"/>
  <c r="N669" i="9"/>
  <c r="B669" i="9"/>
  <c r="Q670" i="9"/>
  <c r="D670" i="9"/>
  <c r="F670" i="9" s="1"/>
  <c r="F675" i="18"/>
  <c r="C676" i="18"/>
  <c r="E676" i="18" s="1"/>
  <c r="L676" i="18"/>
  <c r="N676" i="18" s="1"/>
  <c r="O671" i="9" s="1"/>
  <c r="M676" i="18"/>
  <c r="O676" i="18" s="1"/>
  <c r="H676" i="18"/>
  <c r="J676" i="18" s="1"/>
  <c r="B676" i="18"/>
  <c r="D676" i="18" s="1"/>
  <c r="C671" i="9" s="1"/>
  <c r="G676" i="18"/>
  <c r="I676" i="18" s="1"/>
  <c r="I671" i="9" s="1"/>
  <c r="P670" i="9"/>
  <c r="R670" i="9" s="1"/>
  <c r="S670" i="9" s="1"/>
  <c r="P675" i="18"/>
  <c r="K670" i="9"/>
  <c r="J670" i="9"/>
  <c r="L670" i="9" s="1"/>
  <c r="K675" i="18"/>
  <c r="G669" i="9"/>
  <c r="E670" i="9"/>
  <c r="M669" i="9"/>
  <c r="H670" i="9" l="1"/>
  <c r="N670" i="9"/>
  <c r="B670" i="9"/>
  <c r="D671" i="9"/>
  <c r="F671" i="9" s="1"/>
  <c r="F676" i="18"/>
  <c r="C677" i="18"/>
  <c r="E677" i="18" s="1"/>
  <c r="L677" i="18"/>
  <c r="N677" i="18" s="1"/>
  <c r="O672" i="9" s="1"/>
  <c r="M677" i="18"/>
  <c r="O677" i="18" s="1"/>
  <c r="H677" i="18"/>
  <c r="J677" i="18" s="1"/>
  <c r="G677" i="18"/>
  <c r="I677" i="18" s="1"/>
  <c r="I672" i="9" s="1"/>
  <c r="B677" i="18"/>
  <c r="D677" i="18" s="1"/>
  <c r="C672" i="9" s="1"/>
  <c r="E671" i="9"/>
  <c r="M670" i="9"/>
  <c r="J671" i="9"/>
  <c r="L671" i="9" s="1"/>
  <c r="K676" i="18"/>
  <c r="Q671" i="9"/>
  <c r="K671" i="9"/>
  <c r="P671" i="9"/>
  <c r="R671" i="9" s="1"/>
  <c r="P676" i="18"/>
  <c r="G670" i="9"/>
  <c r="N671" i="9" l="1"/>
  <c r="B671" i="9"/>
  <c r="H671" i="9"/>
  <c r="F677" i="18"/>
  <c r="D672" i="9"/>
  <c r="F672" i="9" s="1"/>
  <c r="C678" i="18"/>
  <c r="E678" i="18" s="1"/>
  <c r="M678" i="18"/>
  <c r="O678" i="18" s="1"/>
  <c r="L678" i="18"/>
  <c r="N678" i="18" s="1"/>
  <c r="O673" i="9" s="1"/>
  <c r="H678" i="18"/>
  <c r="J678" i="18" s="1"/>
  <c r="B678" i="18"/>
  <c r="D678" i="18" s="1"/>
  <c r="C673" i="9" s="1"/>
  <c r="G678" i="18"/>
  <c r="I678" i="18" s="1"/>
  <c r="I673" i="9" s="1"/>
  <c r="K672" i="9"/>
  <c r="E672" i="9"/>
  <c r="M671" i="9"/>
  <c r="J672" i="9"/>
  <c r="L672" i="9" s="1"/>
  <c r="K677" i="18"/>
  <c r="Q672" i="9"/>
  <c r="S671" i="9"/>
  <c r="P677" i="18"/>
  <c r="P672" i="9"/>
  <c r="R672" i="9" s="1"/>
  <c r="G671" i="9"/>
  <c r="N672" i="9" l="1"/>
  <c r="B672" i="9"/>
  <c r="H672" i="9"/>
  <c r="Q673" i="9"/>
  <c r="K673" i="9"/>
  <c r="D673" i="9"/>
  <c r="F673" i="9" s="1"/>
  <c r="F678" i="18"/>
  <c r="C679" i="18"/>
  <c r="E679" i="18" s="1"/>
  <c r="L679" i="18"/>
  <c r="N679" i="18" s="1"/>
  <c r="O674" i="9" s="1"/>
  <c r="M679" i="18"/>
  <c r="O679" i="18" s="1"/>
  <c r="H679" i="18"/>
  <c r="J679" i="18" s="1"/>
  <c r="G679" i="18"/>
  <c r="I679" i="18" s="1"/>
  <c r="I674" i="9" s="1"/>
  <c r="B679" i="18"/>
  <c r="D679" i="18" s="1"/>
  <c r="C674" i="9" s="1"/>
  <c r="E673" i="9"/>
  <c r="P673" i="9"/>
  <c r="R673" i="9" s="1"/>
  <c r="P678" i="18"/>
  <c r="J673" i="9"/>
  <c r="L673" i="9" s="1"/>
  <c r="K678" i="18"/>
  <c r="G672" i="9"/>
  <c r="S672" i="9"/>
  <c r="M672" i="9"/>
  <c r="H673" i="9" l="1"/>
  <c r="N673" i="9"/>
  <c r="S673" i="9"/>
  <c r="B673" i="9"/>
  <c r="M673" i="9"/>
  <c r="F679" i="18"/>
  <c r="D674" i="9"/>
  <c r="F674" i="9" s="1"/>
  <c r="C680" i="18"/>
  <c r="E680" i="18" s="1"/>
  <c r="M680" i="18"/>
  <c r="O680" i="18" s="1"/>
  <c r="L680" i="18"/>
  <c r="N680" i="18" s="1"/>
  <c r="O675" i="9" s="1"/>
  <c r="H680" i="18"/>
  <c r="J680" i="18" s="1"/>
  <c r="G680" i="18"/>
  <c r="I680" i="18" s="1"/>
  <c r="I675" i="9" s="1"/>
  <c r="B680" i="18"/>
  <c r="D680" i="18" s="1"/>
  <c r="C675" i="9" s="1"/>
  <c r="K674" i="9"/>
  <c r="E674" i="9"/>
  <c r="Q674" i="9"/>
  <c r="J674" i="9"/>
  <c r="L674" i="9" s="1"/>
  <c r="K679" i="18"/>
  <c r="P679" i="18"/>
  <c r="P674" i="9"/>
  <c r="R674" i="9" s="1"/>
  <c r="G673" i="9"/>
  <c r="N674" i="9" l="1"/>
  <c r="H674" i="9"/>
  <c r="B674" i="9"/>
  <c r="Q675" i="9"/>
  <c r="K675" i="9"/>
  <c r="P675" i="9"/>
  <c r="R675" i="9" s="1"/>
  <c r="P680" i="18"/>
  <c r="F680" i="18"/>
  <c r="D675" i="9"/>
  <c r="F675" i="9" s="1"/>
  <c r="M674" i="9"/>
  <c r="C681" i="18"/>
  <c r="E681" i="18" s="1"/>
  <c r="M681" i="18"/>
  <c r="O681" i="18" s="1"/>
  <c r="L681" i="18"/>
  <c r="N681" i="18" s="1"/>
  <c r="O676" i="9" s="1"/>
  <c r="H681" i="18"/>
  <c r="J681" i="18" s="1"/>
  <c r="G681" i="18"/>
  <c r="I681" i="18" s="1"/>
  <c r="I676" i="9" s="1"/>
  <c r="B681" i="18"/>
  <c r="D681" i="18" s="1"/>
  <c r="C676" i="9" s="1"/>
  <c r="E675" i="9"/>
  <c r="K680" i="18"/>
  <c r="J675" i="9"/>
  <c r="L675" i="9" s="1"/>
  <c r="G674" i="9"/>
  <c r="S674" i="9"/>
  <c r="N675" i="9" l="1"/>
  <c r="M675" i="9"/>
  <c r="B676" i="9"/>
  <c r="H676" i="9"/>
  <c r="H675" i="9"/>
  <c r="S675" i="9"/>
  <c r="B675" i="9"/>
  <c r="E676" i="9"/>
  <c r="G675" i="9"/>
  <c r="J676" i="9"/>
  <c r="L676" i="9" s="1"/>
  <c r="K681" i="18"/>
  <c r="Q676" i="9"/>
  <c r="P676" i="9"/>
  <c r="R676" i="9" s="1"/>
  <c r="P681" i="18"/>
  <c r="K676" i="9"/>
  <c r="F681" i="18"/>
  <c r="D676" i="9"/>
  <c r="F676" i="9" s="1"/>
  <c r="C682" i="18"/>
  <c r="E682" i="18" s="1"/>
  <c r="L682" i="18"/>
  <c r="N682" i="18" s="1"/>
  <c r="O677" i="9" s="1"/>
  <c r="H682" i="18"/>
  <c r="J682" i="18" s="1"/>
  <c r="M682" i="18"/>
  <c r="O682" i="18" s="1"/>
  <c r="G682" i="18"/>
  <c r="I682" i="18" s="1"/>
  <c r="I677" i="9" s="1"/>
  <c r="B682" i="18"/>
  <c r="D682" i="18" s="1"/>
  <c r="C677" i="9" s="1"/>
  <c r="G676" i="9" l="1"/>
  <c r="N676" i="9"/>
  <c r="K677" i="9"/>
  <c r="E677" i="9"/>
  <c r="S676" i="9"/>
  <c r="P682" i="18"/>
  <c r="P677" i="9"/>
  <c r="R677" i="9" s="1"/>
  <c r="J677" i="9"/>
  <c r="L677" i="9" s="1"/>
  <c r="K682" i="18"/>
  <c r="Q677" i="9"/>
  <c r="F682" i="18"/>
  <c r="D677" i="9"/>
  <c r="F677" i="9" s="1"/>
  <c r="G677" i="9" s="1"/>
  <c r="C683" i="18"/>
  <c r="E683" i="18" s="1"/>
  <c r="L683" i="18"/>
  <c r="N683" i="18" s="1"/>
  <c r="O678" i="9" s="1"/>
  <c r="M683" i="18"/>
  <c r="O683" i="18" s="1"/>
  <c r="G683" i="18"/>
  <c r="I683" i="18" s="1"/>
  <c r="I678" i="9" s="1"/>
  <c r="H683" i="18"/>
  <c r="J683" i="18" s="1"/>
  <c r="B683" i="18"/>
  <c r="D683" i="18" s="1"/>
  <c r="C678" i="9" s="1"/>
  <c r="M676" i="9"/>
  <c r="M677" i="9" l="1"/>
  <c r="H677" i="9"/>
  <c r="B677" i="9"/>
  <c r="N677" i="9"/>
  <c r="Q678" i="9"/>
  <c r="C684" i="18"/>
  <c r="E684" i="18" s="1"/>
  <c r="M684" i="18"/>
  <c r="O684" i="18" s="1"/>
  <c r="L684" i="18"/>
  <c r="N684" i="18" s="1"/>
  <c r="O679" i="9" s="1"/>
  <c r="H684" i="18"/>
  <c r="J684" i="18" s="1"/>
  <c r="B684" i="18"/>
  <c r="D684" i="18" s="1"/>
  <c r="C679" i="9" s="1"/>
  <c r="G684" i="18"/>
  <c r="I684" i="18" s="1"/>
  <c r="I679" i="9" s="1"/>
  <c r="J678" i="9"/>
  <c r="L678" i="9" s="1"/>
  <c r="K683" i="18"/>
  <c r="E678" i="9"/>
  <c r="K678" i="9"/>
  <c r="P683" i="18"/>
  <c r="P678" i="9"/>
  <c r="R678" i="9" s="1"/>
  <c r="S677" i="9"/>
  <c r="D678" i="9"/>
  <c r="F678" i="9" s="1"/>
  <c r="F683" i="18"/>
  <c r="N678" i="9" l="1"/>
  <c r="S678" i="9"/>
  <c r="H678" i="9"/>
  <c r="B678" i="9"/>
  <c r="K679" i="9"/>
  <c r="G678" i="9"/>
  <c r="J679" i="9"/>
  <c r="L679" i="9" s="1"/>
  <c r="K684" i="18"/>
  <c r="P684" i="18"/>
  <c r="P679" i="9"/>
  <c r="R679" i="9" s="1"/>
  <c r="D679" i="9"/>
  <c r="F679" i="9" s="1"/>
  <c r="F684" i="18"/>
  <c r="C685" i="18"/>
  <c r="E685" i="18" s="1"/>
  <c r="L685" i="18"/>
  <c r="N685" i="18" s="1"/>
  <c r="O680" i="9" s="1"/>
  <c r="M685" i="18"/>
  <c r="O685" i="18" s="1"/>
  <c r="H685" i="18"/>
  <c r="J685" i="18" s="1"/>
  <c r="B685" i="18"/>
  <c r="D685" i="18" s="1"/>
  <c r="C680" i="9" s="1"/>
  <c r="G685" i="18"/>
  <c r="I685" i="18" s="1"/>
  <c r="I680" i="9" s="1"/>
  <c r="Q679" i="9"/>
  <c r="M678" i="9"/>
  <c r="E679" i="9"/>
  <c r="N679" i="9" l="1"/>
  <c r="B679" i="9"/>
  <c r="M679" i="9"/>
  <c r="H679" i="9"/>
  <c r="E680" i="9"/>
  <c r="P685" i="18"/>
  <c r="P680" i="9"/>
  <c r="R680" i="9" s="1"/>
  <c r="D680" i="9"/>
  <c r="F680" i="9" s="1"/>
  <c r="F685" i="18"/>
  <c r="S679" i="9"/>
  <c r="C686" i="18"/>
  <c r="E686" i="18" s="1"/>
  <c r="L686" i="18"/>
  <c r="N686" i="18" s="1"/>
  <c r="O681" i="9" s="1"/>
  <c r="M686" i="18"/>
  <c r="O686" i="18" s="1"/>
  <c r="H686" i="18"/>
  <c r="J686" i="18" s="1"/>
  <c r="G686" i="18"/>
  <c r="I686" i="18" s="1"/>
  <c r="I681" i="9" s="1"/>
  <c r="B686" i="18"/>
  <c r="D686" i="18" s="1"/>
  <c r="C681" i="9" s="1"/>
  <c r="K680" i="9"/>
  <c r="G679" i="9"/>
  <c r="J680" i="9"/>
  <c r="L680" i="9" s="1"/>
  <c r="K685" i="18"/>
  <c r="Q680" i="9"/>
  <c r="N680" i="9" l="1"/>
  <c r="G680" i="9"/>
  <c r="B680" i="9"/>
  <c r="H680" i="9"/>
  <c r="E681" i="9"/>
  <c r="M680" i="9"/>
  <c r="K681" i="9"/>
  <c r="P686" i="18"/>
  <c r="P681" i="9"/>
  <c r="R681" i="9" s="1"/>
  <c r="K686" i="18"/>
  <c r="J681" i="9"/>
  <c r="L681" i="9" s="1"/>
  <c r="D681" i="9"/>
  <c r="F681" i="9" s="1"/>
  <c r="F686" i="18"/>
  <c r="S680" i="9"/>
  <c r="Q681" i="9"/>
  <c r="C687" i="18"/>
  <c r="E687" i="18" s="1"/>
  <c r="M687" i="18"/>
  <c r="O687" i="18" s="1"/>
  <c r="L687" i="18"/>
  <c r="N687" i="18" s="1"/>
  <c r="O682" i="9" s="1"/>
  <c r="H687" i="18"/>
  <c r="J687" i="18" s="1"/>
  <c r="G687" i="18"/>
  <c r="I687" i="18" s="1"/>
  <c r="I682" i="9" s="1"/>
  <c r="B687" i="18"/>
  <c r="D687" i="18" s="1"/>
  <c r="C682" i="9" s="1"/>
  <c r="G681" i="9" l="1"/>
  <c r="H681" i="9"/>
  <c r="B682" i="9"/>
  <c r="B681" i="9"/>
  <c r="N681" i="9"/>
  <c r="E682" i="9"/>
  <c r="S681" i="9"/>
  <c r="P682" i="9"/>
  <c r="R682" i="9" s="1"/>
  <c r="P687" i="18"/>
  <c r="D682" i="9"/>
  <c r="F682" i="9" s="1"/>
  <c r="F687" i="18"/>
  <c r="J682" i="9"/>
  <c r="L682" i="9" s="1"/>
  <c r="K687" i="18"/>
  <c r="Q682" i="9"/>
  <c r="C688" i="18"/>
  <c r="E688" i="18" s="1"/>
  <c r="L688" i="18"/>
  <c r="N688" i="18" s="1"/>
  <c r="O683" i="9" s="1"/>
  <c r="M688" i="18"/>
  <c r="O688" i="18" s="1"/>
  <c r="H688" i="18"/>
  <c r="J688" i="18" s="1"/>
  <c r="B688" i="18"/>
  <c r="D688" i="18" s="1"/>
  <c r="C683" i="9" s="1"/>
  <c r="G688" i="18"/>
  <c r="I688" i="18" s="1"/>
  <c r="I683" i="9" s="1"/>
  <c r="M681" i="9"/>
  <c r="K682" i="9"/>
  <c r="N682" i="9" l="1"/>
  <c r="H682" i="9"/>
  <c r="G682" i="9"/>
  <c r="E683" i="9"/>
  <c r="J683" i="9"/>
  <c r="L683" i="9" s="1"/>
  <c r="K688" i="18"/>
  <c r="S682" i="9"/>
  <c r="P683" i="9"/>
  <c r="R683" i="9" s="1"/>
  <c r="P688" i="18"/>
  <c r="M682" i="9"/>
  <c r="Q683" i="9"/>
  <c r="C689" i="18"/>
  <c r="E689" i="18" s="1"/>
  <c r="M689" i="18"/>
  <c r="O689" i="18" s="1"/>
  <c r="L689" i="18"/>
  <c r="N689" i="18" s="1"/>
  <c r="O684" i="9" s="1"/>
  <c r="H689" i="18"/>
  <c r="J689" i="18" s="1"/>
  <c r="G689" i="18"/>
  <c r="I689" i="18" s="1"/>
  <c r="I684" i="9" s="1"/>
  <c r="B689" i="18"/>
  <c r="D689" i="18" s="1"/>
  <c r="C684" i="9" s="1"/>
  <c r="F688" i="18"/>
  <c r="D683" i="9"/>
  <c r="F683" i="9" s="1"/>
  <c r="K683" i="9"/>
  <c r="B683" i="9" l="1"/>
  <c r="N683" i="9"/>
  <c r="H683" i="9"/>
  <c r="K684" i="9"/>
  <c r="S683" i="9"/>
  <c r="C690" i="18"/>
  <c r="E690" i="18" s="1"/>
  <c r="M690" i="18"/>
  <c r="O690" i="18" s="1"/>
  <c r="L690" i="18"/>
  <c r="N690" i="18" s="1"/>
  <c r="O685" i="9" s="1"/>
  <c r="H690" i="18"/>
  <c r="J690" i="18" s="1"/>
  <c r="G690" i="18"/>
  <c r="I690" i="18" s="1"/>
  <c r="I685" i="9" s="1"/>
  <c r="B690" i="18"/>
  <c r="D690" i="18" s="1"/>
  <c r="C685" i="9" s="1"/>
  <c r="J684" i="9"/>
  <c r="L684" i="9" s="1"/>
  <c r="M684" i="9" s="1"/>
  <c r="K689" i="18"/>
  <c r="M683" i="9"/>
  <c r="P684" i="9"/>
  <c r="R684" i="9" s="1"/>
  <c r="P689" i="18"/>
  <c r="Q684" i="9"/>
  <c r="G683" i="9"/>
  <c r="D684" i="9"/>
  <c r="F684" i="9" s="1"/>
  <c r="F689" i="18"/>
  <c r="E684" i="9"/>
  <c r="H684" i="9" l="1"/>
  <c r="B684" i="9"/>
  <c r="N684" i="9"/>
  <c r="Q685" i="9"/>
  <c r="K685" i="9"/>
  <c r="P685" i="9"/>
  <c r="R685" i="9" s="1"/>
  <c r="P690" i="18"/>
  <c r="D685" i="9"/>
  <c r="F685" i="9" s="1"/>
  <c r="F690" i="18"/>
  <c r="C691" i="18"/>
  <c r="E691" i="18" s="1"/>
  <c r="L691" i="18"/>
  <c r="N691" i="18" s="1"/>
  <c r="O686" i="9" s="1"/>
  <c r="H691" i="18"/>
  <c r="J691" i="18" s="1"/>
  <c r="M691" i="18"/>
  <c r="O691" i="18" s="1"/>
  <c r="B691" i="18"/>
  <c r="D691" i="18" s="1"/>
  <c r="C686" i="9" s="1"/>
  <c r="G691" i="18"/>
  <c r="I691" i="18" s="1"/>
  <c r="I686" i="9" s="1"/>
  <c r="S684" i="9"/>
  <c r="E685" i="9"/>
  <c r="G684" i="9"/>
  <c r="J685" i="9"/>
  <c r="L685" i="9" s="1"/>
  <c r="K690" i="18"/>
  <c r="N685" i="9" l="1"/>
  <c r="M685" i="9"/>
  <c r="H685" i="9"/>
  <c r="S685" i="9"/>
  <c r="B685" i="9"/>
  <c r="Q686" i="9"/>
  <c r="E686" i="9"/>
  <c r="K686" i="9"/>
  <c r="P691" i="18"/>
  <c r="P686" i="9"/>
  <c r="R686" i="9" s="1"/>
  <c r="K691" i="18"/>
  <c r="J686" i="9"/>
  <c r="L686" i="9" s="1"/>
  <c r="G685" i="9"/>
  <c r="D686" i="9"/>
  <c r="F686" i="9" s="1"/>
  <c r="F691" i="18"/>
  <c r="C692" i="18"/>
  <c r="E692" i="18" s="1"/>
  <c r="L692" i="18"/>
  <c r="N692" i="18" s="1"/>
  <c r="O687" i="9" s="1"/>
  <c r="M692" i="18"/>
  <c r="O692" i="18" s="1"/>
  <c r="H692" i="18"/>
  <c r="J692" i="18" s="1"/>
  <c r="B692" i="18"/>
  <c r="D692" i="18" s="1"/>
  <c r="C687" i="9" s="1"/>
  <c r="G692" i="18"/>
  <c r="I692" i="18" s="1"/>
  <c r="I687" i="9" s="1"/>
  <c r="G686" i="9" l="1"/>
  <c r="B686" i="9"/>
  <c r="S686" i="9"/>
  <c r="H686" i="9"/>
  <c r="N686" i="9"/>
  <c r="K687" i="9"/>
  <c r="E687" i="9"/>
  <c r="M686" i="9"/>
  <c r="C693" i="18"/>
  <c r="E693" i="18" s="1"/>
  <c r="M693" i="18"/>
  <c r="O693" i="18" s="1"/>
  <c r="L693" i="18"/>
  <c r="N693" i="18" s="1"/>
  <c r="O688" i="9" s="1"/>
  <c r="H693" i="18"/>
  <c r="J693" i="18" s="1"/>
  <c r="G693" i="18"/>
  <c r="I693" i="18" s="1"/>
  <c r="I688" i="9" s="1"/>
  <c r="B693" i="18"/>
  <c r="D693" i="18" s="1"/>
  <c r="C688" i="9" s="1"/>
  <c r="J687" i="9"/>
  <c r="L687" i="9" s="1"/>
  <c r="K692" i="18"/>
  <c r="Q687" i="9"/>
  <c r="P687" i="9"/>
  <c r="R687" i="9" s="1"/>
  <c r="P692" i="18"/>
  <c r="F692" i="18"/>
  <c r="D687" i="9"/>
  <c r="F687" i="9" s="1"/>
  <c r="N687" i="9" l="1"/>
  <c r="B687" i="9"/>
  <c r="M687" i="9"/>
  <c r="H687" i="9"/>
  <c r="G687" i="9"/>
  <c r="Q688" i="9"/>
  <c r="E688" i="9"/>
  <c r="S687" i="9"/>
  <c r="J688" i="9"/>
  <c r="L688" i="9" s="1"/>
  <c r="K693" i="18"/>
  <c r="P688" i="9"/>
  <c r="R688" i="9" s="1"/>
  <c r="P693" i="18"/>
  <c r="D688" i="9"/>
  <c r="F688" i="9" s="1"/>
  <c r="G688" i="9" s="1"/>
  <c r="F693" i="18"/>
  <c r="K688" i="9"/>
  <c r="C694" i="18"/>
  <c r="E694" i="18" s="1"/>
  <c r="L694" i="18"/>
  <c r="N694" i="18" s="1"/>
  <c r="O689" i="9" s="1"/>
  <c r="M694" i="18"/>
  <c r="O694" i="18" s="1"/>
  <c r="H694" i="18"/>
  <c r="J694" i="18" s="1"/>
  <c r="G694" i="18"/>
  <c r="I694" i="18" s="1"/>
  <c r="I689" i="9" s="1"/>
  <c r="B694" i="18"/>
  <c r="D694" i="18" s="1"/>
  <c r="C689" i="9" s="1"/>
  <c r="S688" i="9" l="1"/>
  <c r="N688" i="9"/>
  <c r="H688" i="9"/>
  <c r="B688" i="9"/>
  <c r="Q689" i="9"/>
  <c r="M688" i="9"/>
  <c r="K694" i="18"/>
  <c r="J689" i="9"/>
  <c r="L689" i="9" s="1"/>
  <c r="K689" i="9"/>
  <c r="P689" i="9"/>
  <c r="R689" i="9" s="1"/>
  <c r="P694" i="18"/>
  <c r="C695" i="18"/>
  <c r="E695" i="18" s="1"/>
  <c r="L695" i="18"/>
  <c r="N695" i="18" s="1"/>
  <c r="O690" i="9" s="1"/>
  <c r="G695" i="18"/>
  <c r="I695" i="18" s="1"/>
  <c r="I690" i="9" s="1"/>
  <c r="H695" i="18"/>
  <c r="J695" i="18" s="1"/>
  <c r="M695" i="18"/>
  <c r="O695" i="18" s="1"/>
  <c r="B695" i="18"/>
  <c r="D695" i="18" s="1"/>
  <c r="C690" i="9" s="1"/>
  <c r="E689" i="9"/>
  <c r="D689" i="9"/>
  <c r="F689" i="9" s="1"/>
  <c r="F694" i="18"/>
  <c r="M689" i="9" l="1"/>
  <c r="B689" i="9"/>
  <c r="S689" i="9"/>
  <c r="N689" i="9"/>
  <c r="N690" i="9"/>
  <c r="H689" i="9"/>
  <c r="E690" i="9"/>
  <c r="G689" i="9"/>
  <c r="P695" i="18"/>
  <c r="P690" i="9"/>
  <c r="R690" i="9" s="1"/>
  <c r="K695" i="18"/>
  <c r="J690" i="9"/>
  <c r="L690" i="9" s="1"/>
  <c r="D690" i="9"/>
  <c r="F690" i="9" s="1"/>
  <c r="F695" i="18"/>
  <c r="Q690" i="9"/>
  <c r="C696" i="18"/>
  <c r="E696" i="18" s="1"/>
  <c r="M696" i="18"/>
  <c r="O696" i="18" s="1"/>
  <c r="L696" i="18"/>
  <c r="N696" i="18" s="1"/>
  <c r="O691" i="9" s="1"/>
  <c r="H696" i="18"/>
  <c r="J696" i="18" s="1"/>
  <c r="B696" i="18"/>
  <c r="D696" i="18" s="1"/>
  <c r="C691" i="9" s="1"/>
  <c r="G696" i="18"/>
  <c r="I696" i="18" s="1"/>
  <c r="I691" i="9" s="1"/>
  <c r="K690" i="9"/>
  <c r="G690" i="9" l="1"/>
  <c r="B690" i="9"/>
  <c r="H690" i="9"/>
  <c r="Q691" i="9"/>
  <c r="D691" i="9"/>
  <c r="F691" i="9" s="1"/>
  <c r="F696" i="18"/>
  <c r="M690" i="9"/>
  <c r="E691" i="9"/>
  <c r="K696" i="18"/>
  <c r="J691" i="9"/>
  <c r="L691" i="9" s="1"/>
  <c r="K691" i="9"/>
  <c r="S690" i="9"/>
  <c r="C697" i="18"/>
  <c r="E697" i="18" s="1"/>
  <c r="L697" i="18"/>
  <c r="N697" i="18" s="1"/>
  <c r="O692" i="9" s="1"/>
  <c r="M697" i="18"/>
  <c r="O697" i="18" s="1"/>
  <c r="H697" i="18"/>
  <c r="J697" i="18" s="1"/>
  <c r="G697" i="18"/>
  <c r="I697" i="18" s="1"/>
  <c r="I692" i="9" s="1"/>
  <c r="B697" i="18"/>
  <c r="D697" i="18" s="1"/>
  <c r="C692" i="9" s="1"/>
  <c r="P691" i="9"/>
  <c r="R691" i="9" s="1"/>
  <c r="S691" i="9" s="1"/>
  <c r="P696" i="18"/>
  <c r="B691" i="9" l="1"/>
  <c r="N691" i="9"/>
  <c r="H691" i="9"/>
  <c r="Q692" i="9"/>
  <c r="E692" i="9"/>
  <c r="M691" i="9"/>
  <c r="J692" i="9"/>
  <c r="L692" i="9" s="1"/>
  <c r="K697" i="18"/>
  <c r="K692" i="9"/>
  <c r="P692" i="9"/>
  <c r="R692" i="9" s="1"/>
  <c r="P697" i="18"/>
  <c r="C698" i="18"/>
  <c r="E698" i="18" s="1"/>
  <c r="M698" i="18"/>
  <c r="O698" i="18" s="1"/>
  <c r="L698" i="18"/>
  <c r="N698" i="18" s="1"/>
  <c r="O693" i="9" s="1"/>
  <c r="H698" i="18"/>
  <c r="J698" i="18" s="1"/>
  <c r="G698" i="18"/>
  <c r="I698" i="18" s="1"/>
  <c r="I693" i="9" s="1"/>
  <c r="B698" i="18"/>
  <c r="D698" i="18" s="1"/>
  <c r="C693" i="9" s="1"/>
  <c r="D692" i="9"/>
  <c r="F692" i="9" s="1"/>
  <c r="F697" i="18"/>
  <c r="G691" i="9"/>
  <c r="S692" i="9" l="1"/>
  <c r="N692" i="9"/>
  <c r="H692" i="9"/>
  <c r="B692" i="9"/>
  <c r="Q693" i="9"/>
  <c r="G692" i="9"/>
  <c r="P693" i="9"/>
  <c r="R693" i="9" s="1"/>
  <c r="P698" i="18"/>
  <c r="C699" i="18"/>
  <c r="E699" i="18" s="1"/>
  <c r="M699" i="18"/>
  <c r="O699" i="18" s="1"/>
  <c r="L699" i="18"/>
  <c r="N699" i="18" s="1"/>
  <c r="O694" i="9" s="1"/>
  <c r="H699" i="18"/>
  <c r="J699" i="18" s="1"/>
  <c r="G699" i="18"/>
  <c r="I699" i="18" s="1"/>
  <c r="I694" i="9" s="1"/>
  <c r="B699" i="18"/>
  <c r="D699" i="18" s="1"/>
  <c r="C694" i="9" s="1"/>
  <c r="M692" i="9"/>
  <c r="E693" i="9"/>
  <c r="K698" i="18"/>
  <c r="J693" i="9"/>
  <c r="L693" i="9" s="1"/>
  <c r="K693" i="9"/>
  <c r="D693" i="9"/>
  <c r="F693" i="9" s="1"/>
  <c r="F698" i="18"/>
  <c r="N693" i="9" l="1"/>
  <c r="H693" i="9"/>
  <c r="B693" i="9"/>
  <c r="S693" i="9"/>
  <c r="E694" i="9"/>
  <c r="G693" i="9"/>
  <c r="D694" i="9"/>
  <c r="F694" i="9" s="1"/>
  <c r="F699" i="18"/>
  <c r="J694" i="9"/>
  <c r="L694" i="9" s="1"/>
  <c r="K699" i="18"/>
  <c r="C700" i="18"/>
  <c r="E700" i="18" s="1"/>
  <c r="L700" i="18"/>
  <c r="N700" i="18" s="1"/>
  <c r="O695" i="9" s="1"/>
  <c r="M700" i="18"/>
  <c r="O700" i="18" s="1"/>
  <c r="H700" i="18"/>
  <c r="J700" i="18" s="1"/>
  <c r="G700" i="18"/>
  <c r="I700" i="18" s="1"/>
  <c r="I695" i="9" s="1"/>
  <c r="B700" i="18"/>
  <c r="D700" i="18" s="1"/>
  <c r="C695" i="9" s="1"/>
  <c r="K694" i="9"/>
  <c r="M693" i="9"/>
  <c r="Q694" i="9"/>
  <c r="P699" i="18"/>
  <c r="P694" i="9"/>
  <c r="R694" i="9" s="1"/>
  <c r="B694" i="9" l="1"/>
  <c r="N694" i="9"/>
  <c r="G694" i="9"/>
  <c r="H694" i="9"/>
  <c r="E695" i="9"/>
  <c r="M694" i="9"/>
  <c r="P695" i="9"/>
  <c r="R695" i="9" s="1"/>
  <c r="P700" i="18"/>
  <c r="K695" i="9"/>
  <c r="J695" i="9"/>
  <c r="L695" i="9" s="1"/>
  <c r="M695" i="9" s="1"/>
  <c r="K700" i="18"/>
  <c r="Q695" i="9"/>
  <c r="D695" i="9"/>
  <c r="F695" i="9" s="1"/>
  <c r="G695" i="9" s="1"/>
  <c r="F700" i="18"/>
  <c r="S694" i="9"/>
  <c r="C701" i="18"/>
  <c r="E701" i="18" s="1"/>
  <c r="L701" i="18"/>
  <c r="N701" i="18" s="1"/>
  <c r="O696" i="9" s="1"/>
  <c r="M701" i="18"/>
  <c r="O701" i="18" s="1"/>
  <c r="H701" i="18"/>
  <c r="J701" i="18" s="1"/>
  <c r="G701" i="18"/>
  <c r="I701" i="18" s="1"/>
  <c r="I696" i="9" s="1"/>
  <c r="B701" i="18"/>
  <c r="D701" i="18" s="1"/>
  <c r="C696" i="9" s="1"/>
  <c r="H695" i="9" l="1"/>
  <c r="B695" i="9"/>
  <c r="N695" i="9"/>
  <c r="N696" i="9"/>
  <c r="Q696" i="9"/>
  <c r="E696" i="9"/>
  <c r="J696" i="9"/>
  <c r="L696" i="9" s="1"/>
  <c r="K701" i="18"/>
  <c r="P701" i="18"/>
  <c r="P696" i="9"/>
  <c r="R696" i="9" s="1"/>
  <c r="D696" i="9"/>
  <c r="F696" i="9" s="1"/>
  <c r="F701" i="18"/>
  <c r="S695" i="9"/>
  <c r="C702" i="18"/>
  <c r="E702" i="18" s="1"/>
  <c r="M702" i="18"/>
  <c r="O702" i="18" s="1"/>
  <c r="H702" i="18"/>
  <c r="J702" i="18" s="1"/>
  <c r="L702" i="18"/>
  <c r="N702" i="18" s="1"/>
  <c r="O697" i="9" s="1"/>
  <c r="G702" i="18"/>
  <c r="I702" i="18" s="1"/>
  <c r="I697" i="9" s="1"/>
  <c r="B702" i="18"/>
  <c r="D702" i="18" s="1"/>
  <c r="C697" i="9" s="1"/>
  <c r="K696" i="9"/>
  <c r="S696" i="9" l="1"/>
  <c r="H696" i="9"/>
  <c r="G696" i="9"/>
  <c r="H697" i="9"/>
  <c r="B696" i="9"/>
  <c r="Q697" i="9"/>
  <c r="K697" i="9"/>
  <c r="D697" i="9"/>
  <c r="F697" i="9" s="1"/>
  <c r="F702" i="18"/>
  <c r="C703" i="18"/>
  <c r="E703" i="18" s="1"/>
  <c r="L703" i="18"/>
  <c r="N703" i="18" s="1"/>
  <c r="O698" i="9" s="1"/>
  <c r="M703" i="18"/>
  <c r="O703" i="18" s="1"/>
  <c r="H703" i="18"/>
  <c r="J703" i="18" s="1"/>
  <c r="B703" i="18"/>
  <c r="D703" i="18" s="1"/>
  <c r="C698" i="9" s="1"/>
  <c r="G703" i="18"/>
  <c r="I703" i="18" s="1"/>
  <c r="I698" i="9" s="1"/>
  <c r="K702" i="18"/>
  <c r="J697" i="9"/>
  <c r="L697" i="9" s="1"/>
  <c r="E697" i="9"/>
  <c r="P697" i="9"/>
  <c r="R697" i="9" s="1"/>
  <c r="P702" i="18"/>
  <c r="M696" i="9"/>
  <c r="S697" i="9" l="1"/>
  <c r="B697" i="9"/>
  <c r="N697" i="9"/>
  <c r="M697" i="9"/>
  <c r="Q698" i="9"/>
  <c r="D698" i="9"/>
  <c r="F698" i="9" s="1"/>
  <c r="F703" i="18"/>
  <c r="E698" i="9"/>
  <c r="J698" i="9"/>
  <c r="L698" i="9" s="1"/>
  <c r="K703" i="18"/>
  <c r="P698" i="9"/>
  <c r="R698" i="9" s="1"/>
  <c r="P703" i="18"/>
  <c r="G697" i="9"/>
  <c r="C704" i="18"/>
  <c r="E704" i="18" s="1"/>
  <c r="L704" i="18"/>
  <c r="N704" i="18" s="1"/>
  <c r="O699" i="9" s="1"/>
  <c r="M704" i="18"/>
  <c r="O704" i="18" s="1"/>
  <c r="H704" i="18"/>
  <c r="J704" i="18" s="1"/>
  <c r="G704" i="18"/>
  <c r="I704" i="18" s="1"/>
  <c r="I699" i="9" s="1"/>
  <c r="B704" i="18"/>
  <c r="D704" i="18" s="1"/>
  <c r="C699" i="9" s="1"/>
  <c r="K698" i="9"/>
  <c r="N698" i="9" l="1"/>
  <c r="H698" i="9"/>
  <c r="S698" i="9"/>
  <c r="N699" i="9"/>
  <c r="B698" i="9"/>
  <c r="Q699" i="9"/>
  <c r="D699" i="9"/>
  <c r="F699" i="9" s="1"/>
  <c r="F704" i="18"/>
  <c r="K704" i="18"/>
  <c r="J699" i="9"/>
  <c r="L699" i="9" s="1"/>
  <c r="E699" i="9"/>
  <c r="C705" i="18"/>
  <c r="E705" i="18" s="1"/>
  <c r="M705" i="18"/>
  <c r="O705" i="18" s="1"/>
  <c r="L705" i="18"/>
  <c r="N705" i="18" s="1"/>
  <c r="O700" i="9" s="1"/>
  <c r="H705" i="18"/>
  <c r="J705" i="18" s="1"/>
  <c r="B705" i="18"/>
  <c r="D705" i="18" s="1"/>
  <c r="C700" i="9" s="1"/>
  <c r="G705" i="18"/>
  <c r="I705" i="18" s="1"/>
  <c r="I700" i="9" s="1"/>
  <c r="P704" i="18"/>
  <c r="P699" i="9"/>
  <c r="R699" i="9" s="1"/>
  <c r="M698" i="9"/>
  <c r="K699" i="9"/>
  <c r="G698" i="9"/>
  <c r="S699" i="9" l="1"/>
  <c r="H699" i="9"/>
  <c r="B699" i="9"/>
  <c r="Q700" i="9"/>
  <c r="K700" i="9"/>
  <c r="E700" i="9"/>
  <c r="J700" i="9"/>
  <c r="L700" i="9" s="1"/>
  <c r="K705" i="18"/>
  <c r="M699" i="9"/>
  <c r="P700" i="9"/>
  <c r="R700" i="9" s="1"/>
  <c r="S700" i="9" s="1"/>
  <c r="P705" i="18"/>
  <c r="D700" i="9"/>
  <c r="F700" i="9" s="1"/>
  <c r="F705" i="18"/>
  <c r="C706" i="18"/>
  <c r="E706" i="18" s="1"/>
  <c r="L706" i="18"/>
  <c r="N706" i="18" s="1"/>
  <c r="O701" i="9" s="1"/>
  <c r="M706" i="18"/>
  <c r="O706" i="18" s="1"/>
  <c r="H706" i="18"/>
  <c r="J706" i="18" s="1"/>
  <c r="G706" i="18"/>
  <c r="I706" i="18" s="1"/>
  <c r="I701" i="9" s="1"/>
  <c r="B706" i="18"/>
  <c r="D706" i="18" s="1"/>
  <c r="C701" i="9" s="1"/>
  <c r="G699" i="9"/>
  <c r="G700" i="9" l="1"/>
  <c r="H700" i="9"/>
  <c r="M700" i="9"/>
  <c r="B700" i="9"/>
  <c r="N700" i="9"/>
  <c r="Q701" i="9"/>
  <c r="D701" i="9"/>
  <c r="F701" i="9" s="1"/>
  <c r="F706" i="18"/>
  <c r="C707" i="18"/>
  <c r="E707" i="18" s="1"/>
  <c r="M707" i="18"/>
  <c r="O707" i="18" s="1"/>
  <c r="L707" i="18"/>
  <c r="N707" i="18" s="1"/>
  <c r="O702" i="9" s="1"/>
  <c r="G707" i="18"/>
  <c r="I707" i="18" s="1"/>
  <c r="I702" i="9" s="1"/>
  <c r="H707" i="18"/>
  <c r="J707" i="18" s="1"/>
  <c r="B707" i="18"/>
  <c r="D707" i="18" s="1"/>
  <c r="C702" i="9" s="1"/>
  <c r="K701" i="9"/>
  <c r="J701" i="9"/>
  <c r="L701" i="9" s="1"/>
  <c r="K706" i="18"/>
  <c r="E701" i="9"/>
  <c r="P706" i="18"/>
  <c r="P701" i="9"/>
  <c r="R701" i="9" s="1"/>
  <c r="S701" i="9" s="1"/>
  <c r="B701" i="9" l="1"/>
  <c r="N701" i="9"/>
  <c r="H701" i="9"/>
  <c r="Q702" i="9"/>
  <c r="K702" i="9"/>
  <c r="G701" i="9"/>
  <c r="D702" i="9"/>
  <c r="F702" i="9" s="1"/>
  <c r="F707" i="18"/>
  <c r="C708" i="18"/>
  <c r="E708" i="18" s="1"/>
  <c r="M708" i="18"/>
  <c r="O708" i="18" s="1"/>
  <c r="L708" i="18"/>
  <c r="N708" i="18" s="1"/>
  <c r="O703" i="9" s="1"/>
  <c r="H708" i="18"/>
  <c r="J708" i="18" s="1"/>
  <c r="G708" i="18"/>
  <c r="I708" i="18" s="1"/>
  <c r="I703" i="9" s="1"/>
  <c r="B708" i="18"/>
  <c r="D708" i="18" s="1"/>
  <c r="C703" i="9" s="1"/>
  <c r="P702" i="9"/>
  <c r="R702" i="9" s="1"/>
  <c r="P707" i="18"/>
  <c r="J702" i="9"/>
  <c r="L702" i="9" s="1"/>
  <c r="K707" i="18"/>
  <c r="E702" i="9"/>
  <c r="M701" i="9"/>
  <c r="N702" i="9" l="1"/>
  <c r="B702" i="9"/>
  <c r="S702" i="9"/>
  <c r="H702" i="9"/>
  <c r="Q703" i="9"/>
  <c r="M702" i="9"/>
  <c r="D703" i="9"/>
  <c r="F703" i="9" s="1"/>
  <c r="F708" i="18"/>
  <c r="C709" i="18"/>
  <c r="E709" i="18" s="1"/>
  <c r="L709" i="18"/>
  <c r="N709" i="18" s="1"/>
  <c r="O704" i="9" s="1"/>
  <c r="H709" i="18"/>
  <c r="J709" i="18" s="1"/>
  <c r="M709" i="18"/>
  <c r="O709" i="18" s="1"/>
  <c r="G709" i="18"/>
  <c r="I709" i="18" s="1"/>
  <c r="I704" i="9" s="1"/>
  <c r="B709" i="18"/>
  <c r="D709" i="18" s="1"/>
  <c r="C704" i="9" s="1"/>
  <c r="E703" i="9"/>
  <c r="P703" i="9"/>
  <c r="R703" i="9" s="1"/>
  <c r="P708" i="18"/>
  <c r="K703" i="9"/>
  <c r="J703" i="9"/>
  <c r="L703" i="9" s="1"/>
  <c r="K708" i="18"/>
  <c r="G702" i="9"/>
  <c r="B703" i="9" l="1"/>
  <c r="N703" i="9"/>
  <c r="S703" i="9"/>
  <c r="H703" i="9"/>
  <c r="Q704" i="9"/>
  <c r="M703" i="9"/>
  <c r="D704" i="9"/>
  <c r="F704" i="9" s="1"/>
  <c r="F709" i="18"/>
  <c r="C710" i="18"/>
  <c r="E710" i="18" s="1"/>
  <c r="L710" i="18"/>
  <c r="N710" i="18" s="1"/>
  <c r="O705" i="9" s="1"/>
  <c r="M710" i="18"/>
  <c r="O710" i="18" s="1"/>
  <c r="G710" i="18"/>
  <c r="I710" i="18" s="1"/>
  <c r="I705" i="9" s="1"/>
  <c r="B710" i="18"/>
  <c r="D710" i="18" s="1"/>
  <c r="C705" i="9" s="1"/>
  <c r="H710" i="18"/>
  <c r="J710" i="18" s="1"/>
  <c r="E704" i="9"/>
  <c r="P704" i="9"/>
  <c r="R704" i="9" s="1"/>
  <c r="P709" i="18"/>
  <c r="K704" i="9"/>
  <c r="K709" i="18"/>
  <c r="J704" i="9"/>
  <c r="L704" i="9" s="1"/>
  <c r="G703" i="9"/>
  <c r="B704" i="9" l="1"/>
  <c r="G704" i="9"/>
  <c r="S704" i="9"/>
  <c r="N704" i="9"/>
  <c r="B705" i="9"/>
  <c r="H704" i="9"/>
  <c r="Q705" i="9"/>
  <c r="K705" i="9"/>
  <c r="F710" i="18"/>
  <c r="D705" i="9"/>
  <c r="F705" i="9" s="1"/>
  <c r="E705" i="9"/>
  <c r="K710" i="18"/>
  <c r="J705" i="9"/>
  <c r="L705" i="9" s="1"/>
  <c r="P705" i="9"/>
  <c r="R705" i="9" s="1"/>
  <c r="S705" i="9" s="1"/>
  <c r="P710" i="18"/>
  <c r="C711" i="18"/>
  <c r="E711" i="18" s="1"/>
  <c r="M711" i="18"/>
  <c r="O711" i="18" s="1"/>
  <c r="L711" i="18"/>
  <c r="N711" i="18" s="1"/>
  <c r="O706" i="9" s="1"/>
  <c r="H711" i="18"/>
  <c r="J711" i="18" s="1"/>
  <c r="G711" i="18"/>
  <c r="I711" i="18" s="1"/>
  <c r="I706" i="9" s="1"/>
  <c r="B711" i="18"/>
  <c r="D711" i="18" s="1"/>
  <c r="C706" i="9" s="1"/>
  <c r="M704" i="9"/>
  <c r="M705" i="9" l="1"/>
  <c r="N705" i="9"/>
  <c r="H705" i="9"/>
  <c r="Q706" i="9"/>
  <c r="G705" i="9"/>
  <c r="D706" i="9"/>
  <c r="F706" i="9" s="1"/>
  <c r="F711" i="18"/>
  <c r="C712" i="18"/>
  <c r="E712" i="18" s="1"/>
  <c r="L712" i="18"/>
  <c r="N712" i="18" s="1"/>
  <c r="O707" i="9" s="1"/>
  <c r="M712" i="18"/>
  <c r="O712" i="18" s="1"/>
  <c r="H712" i="18"/>
  <c r="J712" i="18" s="1"/>
  <c r="G712" i="18"/>
  <c r="I712" i="18" s="1"/>
  <c r="I707" i="9" s="1"/>
  <c r="B712" i="18"/>
  <c r="D712" i="18" s="1"/>
  <c r="C707" i="9" s="1"/>
  <c r="E706" i="9"/>
  <c r="P706" i="9"/>
  <c r="R706" i="9" s="1"/>
  <c r="P711" i="18"/>
  <c r="J706" i="9"/>
  <c r="L706" i="9" s="1"/>
  <c r="K711" i="18"/>
  <c r="K706" i="9"/>
  <c r="N706" i="9" l="1"/>
  <c r="S706" i="9"/>
  <c r="H706" i="9"/>
  <c r="B706" i="9"/>
  <c r="K707" i="9"/>
  <c r="D707" i="9"/>
  <c r="F707" i="9" s="1"/>
  <c r="F712" i="18"/>
  <c r="C713" i="18"/>
  <c r="E713" i="18" s="1"/>
  <c r="L713" i="18"/>
  <c r="N713" i="18" s="1"/>
  <c r="O708" i="9" s="1"/>
  <c r="M713" i="18"/>
  <c r="O713" i="18" s="1"/>
  <c r="H713" i="18"/>
  <c r="J713" i="18" s="1"/>
  <c r="G713" i="18"/>
  <c r="I713" i="18" s="1"/>
  <c r="I708" i="9" s="1"/>
  <c r="B713" i="18"/>
  <c r="D713" i="18" s="1"/>
  <c r="C708" i="9" s="1"/>
  <c r="Q707" i="9"/>
  <c r="E707" i="9"/>
  <c r="M706" i="9"/>
  <c r="K712" i="18"/>
  <c r="J707" i="9"/>
  <c r="L707" i="9" s="1"/>
  <c r="P712" i="18"/>
  <c r="P707" i="9"/>
  <c r="R707" i="9" s="1"/>
  <c r="G706" i="9"/>
  <c r="B707" i="9" l="1"/>
  <c r="N707" i="9"/>
  <c r="M707" i="9"/>
  <c r="H707" i="9"/>
  <c r="G707" i="9"/>
  <c r="F713" i="18"/>
  <c r="D708" i="9"/>
  <c r="F708" i="9" s="1"/>
  <c r="C714" i="18"/>
  <c r="E714" i="18" s="1"/>
  <c r="M714" i="18"/>
  <c r="O714" i="18" s="1"/>
  <c r="L714" i="18"/>
  <c r="N714" i="18" s="1"/>
  <c r="O709" i="9" s="1"/>
  <c r="H714" i="18"/>
  <c r="J714" i="18" s="1"/>
  <c r="B714" i="18"/>
  <c r="D714" i="18" s="1"/>
  <c r="C709" i="9" s="1"/>
  <c r="G714" i="18"/>
  <c r="I714" i="18" s="1"/>
  <c r="I709" i="9" s="1"/>
  <c r="E708" i="9"/>
  <c r="Q708" i="9"/>
  <c r="K713" i="18"/>
  <c r="J708" i="9"/>
  <c r="L708" i="9" s="1"/>
  <c r="S707" i="9"/>
  <c r="K708" i="9"/>
  <c r="P713" i="18"/>
  <c r="P708" i="9"/>
  <c r="R708" i="9" s="1"/>
  <c r="B708" i="9" l="1"/>
  <c r="N708" i="9"/>
  <c r="H708" i="9"/>
  <c r="Q709" i="9"/>
  <c r="S708" i="9"/>
  <c r="P714" i="18"/>
  <c r="P709" i="9"/>
  <c r="R709" i="9" s="1"/>
  <c r="C715" i="18"/>
  <c r="E715" i="18" s="1"/>
  <c r="L715" i="18"/>
  <c r="N715" i="18" s="1"/>
  <c r="O710" i="9" s="1"/>
  <c r="M715" i="18"/>
  <c r="O715" i="18" s="1"/>
  <c r="H715" i="18"/>
  <c r="J715" i="18" s="1"/>
  <c r="G715" i="18"/>
  <c r="I715" i="18" s="1"/>
  <c r="I710" i="9" s="1"/>
  <c r="B715" i="18"/>
  <c r="D715" i="18" s="1"/>
  <c r="C710" i="9" s="1"/>
  <c r="D709" i="9"/>
  <c r="F709" i="9" s="1"/>
  <c r="F714" i="18"/>
  <c r="E709" i="9"/>
  <c r="K709" i="9"/>
  <c r="J709" i="9"/>
  <c r="L709" i="9" s="1"/>
  <c r="M709" i="9" s="1"/>
  <c r="K714" i="18"/>
  <c r="G708" i="9"/>
  <c r="M708" i="9"/>
  <c r="N709" i="9" l="1"/>
  <c r="H709" i="9"/>
  <c r="S709" i="9"/>
  <c r="B709" i="9"/>
  <c r="G709" i="9"/>
  <c r="C716" i="18"/>
  <c r="E716" i="18" s="1"/>
  <c r="M716" i="18"/>
  <c r="O716" i="18" s="1"/>
  <c r="L716" i="18"/>
  <c r="N716" i="18" s="1"/>
  <c r="O711" i="9" s="1"/>
  <c r="H716" i="18"/>
  <c r="J716" i="18" s="1"/>
  <c r="G716" i="18"/>
  <c r="I716" i="18" s="1"/>
  <c r="I711" i="9" s="1"/>
  <c r="B716" i="18"/>
  <c r="D716" i="18" s="1"/>
  <c r="C711" i="9" s="1"/>
  <c r="K710" i="9"/>
  <c r="J710" i="9"/>
  <c r="L710" i="9" s="1"/>
  <c r="K715" i="18"/>
  <c r="D710" i="9"/>
  <c r="F710" i="9" s="1"/>
  <c r="F715" i="18"/>
  <c r="Q710" i="9"/>
  <c r="E710" i="9"/>
  <c r="P715" i="18"/>
  <c r="P710" i="9"/>
  <c r="R710" i="9" s="1"/>
  <c r="N710" i="9" l="1"/>
  <c r="B710" i="9"/>
  <c r="H710" i="9"/>
  <c r="K711" i="9"/>
  <c r="G710" i="9"/>
  <c r="F716" i="18"/>
  <c r="D711" i="9"/>
  <c r="F711" i="9" s="1"/>
  <c r="C717" i="18"/>
  <c r="E717" i="18" s="1"/>
  <c r="M717" i="18"/>
  <c r="O717" i="18" s="1"/>
  <c r="L717" i="18"/>
  <c r="N717" i="18" s="1"/>
  <c r="O712" i="9" s="1"/>
  <c r="H717" i="18"/>
  <c r="J717" i="18" s="1"/>
  <c r="B717" i="18"/>
  <c r="D717" i="18" s="1"/>
  <c r="C712" i="9" s="1"/>
  <c r="G717" i="18"/>
  <c r="I717" i="18" s="1"/>
  <c r="I712" i="9" s="1"/>
  <c r="P711" i="9"/>
  <c r="R711" i="9" s="1"/>
  <c r="P716" i="18"/>
  <c r="E711" i="9"/>
  <c r="M710" i="9"/>
  <c r="S710" i="9"/>
  <c r="K716" i="18"/>
  <c r="J711" i="9"/>
  <c r="L711" i="9" s="1"/>
  <c r="M711" i="9" s="1"/>
  <c r="Q711" i="9"/>
  <c r="N711" i="9" l="1"/>
  <c r="H711" i="9"/>
  <c r="B711" i="9"/>
  <c r="G711" i="9"/>
  <c r="S711" i="9"/>
  <c r="D712" i="9"/>
  <c r="F712" i="9" s="1"/>
  <c r="F717" i="18"/>
  <c r="E712" i="9"/>
  <c r="K717" i="18"/>
  <c r="J712" i="9"/>
  <c r="L712" i="9" s="1"/>
  <c r="K712" i="9"/>
  <c r="C718" i="18"/>
  <c r="E718" i="18" s="1"/>
  <c r="L718" i="18"/>
  <c r="N718" i="18" s="1"/>
  <c r="O713" i="9" s="1"/>
  <c r="M718" i="18"/>
  <c r="O718" i="18" s="1"/>
  <c r="H718" i="18"/>
  <c r="J718" i="18" s="1"/>
  <c r="G718" i="18"/>
  <c r="I718" i="18" s="1"/>
  <c r="I713" i="9" s="1"/>
  <c r="B718" i="18"/>
  <c r="D718" i="18" s="1"/>
  <c r="C713" i="9" s="1"/>
  <c r="P712" i="9"/>
  <c r="R712" i="9" s="1"/>
  <c r="P717" i="18"/>
  <c r="Q712" i="9"/>
  <c r="N712" i="9" l="1"/>
  <c r="B712" i="9"/>
  <c r="H712" i="9"/>
  <c r="Q713" i="9"/>
  <c r="K713" i="9"/>
  <c r="S712" i="9"/>
  <c r="D713" i="9"/>
  <c r="F713" i="9" s="1"/>
  <c r="F718" i="18"/>
  <c r="C719" i="18"/>
  <c r="E719" i="18" s="1"/>
  <c r="L719" i="18"/>
  <c r="N719" i="18" s="1"/>
  <c r="O714" i="9" s="1"/>
  <c r="M719" i="18"/>
  <c r="O719" i="18" s="1"/>
  <c r="G719" i="18"/>
  <c r="I719" i="18" s="1"/>
  <c r="I714" i="9" s="1"/>
  <c r="H719" i="18"/>
  <c r="J719" i="18" s="1"/>
  <c r="B719" i="18"/>
  <c r="D719" i="18" s="1"/>
  <c r="C714" i="9" s="1"/>
  <c r="E713" i="9"/>
  <c r="J713" i="9"/>
  <c r="L713" i="9" s="1"/>
  <c r="K718" i="18"/>
  <c r="P713" i="9"/>
  <c r="R713" i="9" s="1"/>
  <c r="S713" i="9" s="1"/>
  <c r="P718" i="18"/>
  <c r="M712" i="9"/>
  <c r="G712" i="9"/>
  <c r="H713" i="9" l="1"/>
  <c r="B713" i="9"/>
  <c r="B714" i="9"/>
  <c r="N713" i="9"/>
  <c r="Q714" i="9"/>
  <c r="M713" i="9"/>
  <c r="K714" i="9"/>
  <c r="D714" i="9"/>
  <c r="F714" i="9" s="1"/>
  <c r="F719" i="18"/>
  <c r="C720" i="18"/>
  <c r="E720" i="18" s="1"/>
  <c r="M720" i="18"/>
  <c r="O720" i="18" s="1"/>
  <c r="H720" i="18"/>
  <c r="J720" i="18" s="1"/>
  <c r="L720" i="18"/>
  <c r="N720" i="18" s="1"/>
  <c r="O715" i="9" s="1"/>
  <c r="B720" i="18"/>
  <c r="D720" i="18" s="1"/>
  <c r="C715" i="9" s="1"/>
  <c r="G720" i="18"/>
  <c r="I720" i="18" s="1"/>
  <c r="I715" i="9" s="1"/>
  <c r="J714" i="9"/>
  <c r="L714" i="9" s="1"/>
  <c r="K719" i="18"/>
  <c r="E714" i="9"/>
  <c r="P719" i="18"/>
  <c r="P714" i="9"/>
  <c r="R714" i="9" s="1"/>
  <c r="G713" i="9"/>
  <c r="H714" i="9" l="1"/>
  <c r="S714" i="9"/>
  <c r="M714" i="9"/>
  <c r="N714" i="9"/>
  <c r="Q715" i="9"/>
  <c r="D715" i="9"/>
  <c r="F715" i="9" s="1"/>
  <c r="F720" i="18"/>
  <c r="E715" i="9"/>
  <c r="K715" i="9"/>
  <c r="K720" i="18"/>
  <c r="J715" i="9"/>
  <c r="L715" i="9" s="1"/>
  <c r="G714" i="9"/>
  <c r="C721" i="18"/>
  <c r="E721" i="18" s="1"/>
  <c r="L721" i="18"/>
  <c r="N721" i="18" s="1"/>
  <c r="O716" i="9" s="1"/>
  <c r="M721" i="18"/>
  <c r="O721" i="18" s="1"/>
  <c r="H721" i="18"/>
  <c r="J721" i="18" s="1"/>
  <c r="G721" i="18"/>
  <c r="I721" i="18" s="1"/>
  <c r="I716" i="9" s="1"/>
  <c r="B721" i="18"/>
  <c r="D721" i="18" s="1"/>
  <c r="C716" i="9" s="1"/>
  <c r="P720" i="18"/>
  <c r="P715" i="9"/>
  <c r="R715" i="9" s="1"/>
  <c r="S715" i="9" s="1"/>
  <c r="H715" i="9" l="1"/>
  <c r="B715" i="9"/>
  <c r="N715" i="9"/>
  <c r="Q716" i="9"/>
  <c r="K716" i="9"/>
  <c r="E716" i="9"/>
  <c r="M715" i="9"/>
  <c r="C722" i="18"/>
  <c r="E722" i="18" s="1"/>
  <c r="L722" i="18"/>
  <c r="N722" i="18" s="1"/>
  <c r="O717" i="9" s="1"/>
  <c r="M722" i="18"/>
  <c r="O722" i="18" s="1"/>
  <c r="H722" i="18"/>
  <c r="J722" i="18" s="1"/>
  <c r="G722" i="18"/>
  <c r="I722" i="18" s="1"/>
  <c r="I717" i="9" s="1"/>
  <c r="B722" i="18"/>
  <c r="D722" i="18" s="1"/>
  <c r="C717" i="9" s="1"/>
  <c r="K721" i="18"/>
  <c r="J716" i="9"/>
  <c r="L716" i="9" s="1"/>
  <c r="P716" i="9"/>
  <c r="R716" i="9" s="1"/>
  <c r="P721" i="18"/>
  <c r="F721" i="18"/>
  <c r="D716" i="9"/>
  <c r="F716" i="9" s="1"/>
  <c r="G715" i="9"/>
  <c r="N716" i="9" l="1"/>
  <c r="H716" i="9"/>
  <c r="S716" i="9"/>
  <c r="M716" i="9"/>
  <c r="B716" i="9"/>
  <c r="G716" i="9"/>
  <c r="Q717" i="9"/>
  <c r="E717" i="9"/>
  <c r="J717" i="9"/>
  <c r="L717" i="9" s="1"/>
  <c r="K722" i="18"/>
  <c r="P717" i="9"/>
  <c r="R717" i="9" s="1"/>
  <c r="P722" i="18"/>
  <c r="K717" i="9"/>
  <c r="D717" i="9"/>
  <c r="F717" i="9" s="1"/>
  <c r="F722" i="18"/>
  <c r="C723" i="18"/>
  <c r="E723" i="18" s="1"/>
  <c r="M723" i="18"/>
  <c r="O723" i="18" s="1"/>
  <c r="L723" i="18"/>
  <c r="N723" i="18" s="1"/>
  <c r="O718" i="9" s="1"/>
  <c r="H723" i="18"/>
  <c r="J723" i="18" s="1"/>
  <c r="G723" i="18"/>
  <c r="I723" i="18" s="1"/>
  <c r="I718" i="9" s="1"/>
  <c r="B723" i="18"/>
  <c r="D723" i="18" s="1"/>
  <c r="C718" i="9" s="1"/>
  <c r="N717" i="9" l="1"/>
  <c r="H717" i="9"/>
  <c r="G717" i="9"/>
  <c r="B717" i="9"/>
  <c r="Q718" i="9"/>
  <c r="S717" i="9"/>
  <c r="E718" i="9"/>
  <c r="K718" i="9"/>
  <c r="D718" i="9"/>
  <c r="F718" i="9" s="1"/>
  <c r="F723" i="18"/>
  <c r="C724" i="18"/>
  <c r="E724" i="18" s="1"/>
  <c r="L724" i="18"/>
  <c r="N724" i="18" s="1"/>
  <c r="O719" i="9" s="1"/>
  <c r="M724" i="18"/>
  <c r="O724" i="18" s="1"/>
  <c r="H724" i="18"/>
  <c r="J724" i="18" s="1"/>
  <c r="G724" i="18"/>
  <c r="I724" i="18" s="1"/>
  <c r="I719" i="9" s="1"/>
  <c r="B724" i="18"/>
  <c r="D724" i="18" s="1"/>
  <c r="C719" i="9" s="1"/>
  <c r="J718" i="9"/>
  <c r="L718" i="9" s="1"/>
  <c r="K723" i="18"/>
  <c r="P718" i="9"/>
  <c r="R718" i="9" s="1"/>
  <c r="P723" i="18"/>
  <c r="M717" i="9"/>
  <c r="M718" i="9" l="1"/>
  <c r="G718" i="9"/>
  <c r="H718" i="9"/>
  <c r="S718" i="9"/>
  <c r="B718" i="9"/>
  <c r="N718" i="9"/>
  <c r="K719" i="9"/>
  <c r="F724" i="18"/>
  <c r="D719" i="9"/>
  <c r="F719" i="9" s="1"/>
  <c r="P719" i="9"/>
  <c r="R719" i="9" s="1"/>
  <c r="P724" i="18"/>
  <c r="C725" i="18"/>
  <c r="E725" i="18" s="1"/>
  <c r="M725" i="18"/>
  <c r="O725" i="18" s="1"/>
  <c r="L725" i="18"/>
  <c r="N725" i="18" s="1"/>
  <c r="O720" i="9" s="1"/>
  <c r="H725" i="18"/>
  <c r="J725" i="18" s="1"/>
  <c r="G725" i="18"/>
  <c r="I725" i="18" s="1"/>
  <c r="I720" i="9" s="1"/>
  <c r="B725" i="18"/>
  <c r="D725" i="18" s="1"/>
  <c r="C720" i="9" s="1"/>
  <c r="E719" i="9"/>
  <c r="Q719" i="9"/>
  <c r="K724" i="18"/>
  <c r="J719" i="9"/>
  <c r="L719" i="9" s="1"/>
  <c r="H719" i="9" l="1"/>
  <c r="M719" i="9"/>
  <c r="B719" i="9"/>
  <c r="N719" i="9"/>
  <c r="H720" i="9"/>
  <c r="G719" i="9"/>
  <c r="E720" i="9"/>
  <c r="K725" i="18"/>
  <c r="J720" i="9"/>
  <c r="L720" i="9" s="1"/>
  <c r="S719" i="9"/>
  <c r="P720" i="9"/>
  <c r="R720" i="9" s="1"/>
  <c r="P725" i="18"/>
  <c r="K720" i="9"/>
  <c r="F725" i="18"/>
  <c r="D720" i="9"/>
  <c r="F720" i="9" s="1"/>
  <c r="G720" i="9" s="1"/>
  <c r="C726" i="18"/>
  <c r="E726" i="18" s="1"/>
  <c r="M726" i="18"/>
  <c r="O726" i="18" s="1"/>
  <c r="L726" i="18"/>
  <c r="N726" i="18" s="1"/>
  <c r="O721" i="9" s="1"/>
  <c r="H726" i="18"/>
  <c r="J726" i="18" s="1"/>
  <c r="G726" i="18"/>
  <c r="I726" i="18" s="1"/>
  <c r="I721" i="9" s="1"/>
  <c r="B726" i="18"/>
  <c r="D726" i="18" s="1"/>
  <c r="C721" i="9" s="1"/>
  <c r="Q720" i="9"/>
  <c r="B720" i="9" l="1"/>
  <c r="N720" i="9"/>
  <c r="M720" i="9"/>
  <c r="S720" i="9"/>
  <c r="J721" i="9"/>
  <c r="L721" i="9" s="1"/>
  <c r="K726" i="18"/>
  <c r="Q721" i="9"/>
  <c r="C727" i="18"/>
  <c r="E727" i="18" s="1"/>
  <c r="L727" i="18"/>
  <c r="N727" i="18" s="1"/>
  <c r="O722" i="9" s="1"/>
  <c r="M727" i="18"/>
  <c r="O727" i="18" s="1"/>
  <c r="H727" i="18"/>
  <c r="J727" i="18" s="1"/>
  <c r="G727" i="18"/>
  <c r="I727" i="18" s="1"/>
  <c r="I722" i="9" s="1"/>
  <c r="B727" i="18"/>
  <c r="D727" i="18" s="1"/>
  <c r="C722" i="9" s="1"/>
  <c r="P721" i="9"/>
  <c r="R721" i="9" s="1"/>
  <c r="P726" i="18"/>
  <c r="E721" i="9"/>
  <c r="D721" i="9"/>
  <c r="F721" i="9" s="1"/>
  <c r="F726" i="18"/>
  <c r="K721" i="9"/>
  <c r="G721" i="9" l="1"/>
  <c r="N721" i="9"/>
  <c r="B721" i="9"/>
  <c r="H721" i="9"/>
  <c r="Q722" i="9"/>
  <c r="C728" i="18"/>
  <c r="E728" i="18" s="1"/>
  <c r="L728" i="18"/>
  <c r="N728" i="18" s="1"/>
  <c r="O723" i="9" s="1"/>
  <c r="M728" i="18"/>
  <c r="O728" i="18" s="1"/>
  <c r="H728" i="18"/>
  <c r="J728" i="18" s="1"/>
  <c r="G728" i="18"/>
  <c r="I728" i="18" s="1"/>
  <c r="I723" i="9" s="1"/>
  <c r="B728" i="18"/>
  <c r="D728" i="18" s="1"/>
  <c r="C723" i="9" s="1"/>
  <c r="J722" i="9"/>
  <c r="L722" i="9" s="1"/>
  <c r="K727" i="18"/>
  <c r="P722" i="9"/>
  <c r="R722" i="9" s="1"/>
  <c r="S722" i="9" s="1"/>
  <c r="P727" i="18"/>
  <c r="M721" i="9"/>
  <c r="K722" i="9"/>
  <c r="S721" i="9"/>
  <c r="D722" i="9"/>
  <c r="F722" i="9" s="1"/>
  <c r="F727" i="18"/>
  <c r="E722" i="9"/>
  <c r="H722" i="9" l="1"/>
  <c r="N722" i="9"/>
  <c r="B722" i="9"/>
  <c r="K723" i="9"/>
  <c r="G722" i="9"/>
  <c r="K728" i="18"/>
  <c r="J723" i="9"/>
  <c r="L723" i="9" s="1"/>
  <c r="M722" i="9"/>
  <c r="F728" i="18"/>
  <c r="D723" i="9"/>
  <c r="F723" i="9" s="1"/>
  <c r="P728" i="18"/>
  <c r="P723" i="9"/>
  <c r="R723" i="9" s="1"/>
  <c r="C729" i="18"/>
  <c r="E729" i="18" s="1"/>
  <c r="M729" i="18"/>
  <c r="O729" i="18" s="1"/>
  <c r="L729" i="18"/>
  <c r="N729" i="18" s="1"/>
  <c r="O724" i="9" s="1"/>
  <c r="H729" i="18"/>
  <c r="J729" i="18" s="1"/>
  <c r="G729" i="18"/>
  <c r="I729" i="18" s="1"/>
  <c r="I724" i="9" s="1"/>
  <c r="B729" i="18"/>
  <c r="D729" i="18" s="1"/>
  <c r="C724" i="9" s="1"/>
  <c r="Q723" i="9"/>
  <c r="E723" i="9"/>
  <c r="B723" i="9" l="1"/>
  <c r="N723" i="9"/>
  <c r="H723" i="9"/>
  <c r="N724" i="9"/>
  <c r="M723" i="9"/>
  <c r="Q724" i="9"/>
  <c r="K724" i="9"/>
  <c r="G723" i="9"/>
  <c r="P724" i="9"/>
  <c r="R724" i="9" s="1"/>
  <c r="P729" i="18"/>
  <c r="C730" i="18"/>
  <c r="E730" i="18" s="1"/>
  <c r="L730" i="18"/>
  <c r="N730" i="18" s="1"/>
  <c r="O725" i="9" s="1"/>
  <c r="M730" i="18"/>
  <c r="O730" i="18" s="1"/>
  <c r="H730" i="18"/>
  <c r="J730" i="18" s="1"/>
  <c r="G730" i="18"/>
  <c r="I730" i="18" s="1"/>
  <c r="I725" i="9" s="1"/>
  <c r="B730" i="18"/>
  <c r="D730" i="18" s="1"/>
  <c r="C725" i="9" s="1"/>
  <c r="E724" i="9"/>
  <c r="K729" i="18"/>
  <c r="J724" i="9"/>
  <c r="L724" i="9" s="1"/>
  <c r="S723" i="9"/>
  <c r="D724" i="9"/>
  <c r="F724" i="9" s="1"/>
  <c r="F729" i="18"/>
  <c r="M724" i="9" l="1"/>
  <c r="H724" i="9"/>
  <c r="S724" i="9"/>
  <c r="B725" i="9"/>
  <c r="B724" i="9"/>
  <c r="K725" i="9"/>
  <c r="F730" i="18"/>
  <c r="D725" i="9"/>
  <c r="F725" i="9" s="1"/>
  <c r="C731" i="18"/>
  <c r="E731" i="18" s="1"/>
  <c r="L731" i="18"/>
  <c r="N731" i="18" s="1"/>
  <c r="O726" i="9" s="1"/>
  <c r="M731" i="18"/>
  <c r="O731" i="18" s="1"/>
  <c r="G731" i="18"/>
  <c r="I731" i="18" s="1"/>
  <c r="I726" i="9" s="1"/>
  <c r="H731" i="18"/>
  <c r="J731" i="18" s="1"/>
  <c r="B731" i="18"/>
  <c r="D731" i="18" s="1"/>
  <c r="C726" i="9" s="1"/>
  <c r="E725" i="9"/>
  <c r="J725" i="9"/>
  <c r="L725" i="9" s="1"/>
  <c r="K730" i="18"/>
  <c r="Q725" i="9"/>
  <c r="G724" i="9"/>
  <c r="P725" i="9"/>
  <c r="R725" i="9" s="1"/>
  <c r="P730" i="18"/>
  <c r="H725" i="9" l="1"/>
  <c r="M725" i="9"/>
  <c r="N725" i="9"/>
  <c r="K726" i="9"/>
  <c r="S725" i="9"/>
  <c r="F731" i="18"/>
  <c r="D726" i="9"/>
  <c r="F726" i="9" s="1"/>
  <c r="C732" i="18"/>
  <c r="E732" i="18" s="1"/>
  <c r="M732" i="18"/>
  <c r="O732" i="18" s="1"/>
  <c r="L732" i="18"/>
  <c r="N732" i="18" s="1"/>
  <c r="O727" i="9" s="1"/>
  <c r="H732" i="18"/>
  <c r="J732" i="18" s="1"/>
  <c r="B732" i="18"/>
  <c r="D732" i="18" s="1"/>
  <c r="C727" i="9" s="1"/>
  <c r="G732" i="18"/>
  <c r="I732" i="18" s="1"/>
  <c r="I727" i="9" s="1"/>
  <c r="J726" i="9"/>
  <c r="L726" i="9" s="1"/>
  <c r="M726" i="9" s="1"/>
  <c r="K731" i="18"/>
  <c r="E726" i="9"/>
  <c r="G725" i="9"/>
  <c r="Q726" i="9"/>
  <c r="P731" i="18"/>
  <c r="P726" i="9"/>
  <c r="R726" i="9" s="1"/>
  <c r="B726" i="9" l="1"/>
  <c r="H726" i="9"/>
  <c r="N726" i="9"/>
  <c r="Q727" i="9"/>
  <c r="D727" i="9"/>
  <c r="F727" i="9" s="1"/>
  <c r="F732" i="18"/>
  <c r="C733" i="18"/>
  <c r="E733" i="18" s="1"/>
  <c r="L733" i="18"/>
  <c r="N733" i="18" s="1"/>
  <c r="O728" i="9" s="1"/>
  <c r="M733" i="18"/>
  <c r="O733" i="18" s="1"/>
  <c r="H733" i="18"/>
  <c r="J733" i="18" s="1"/>
  <c r="G733" i="18"/>
  <c r="I733" i="18" s="1"/>
  <c r="I728" i="9" s="1"/>
  <c r="B733" i="18"/>
  <c r="D733" i="18" s="1"/>
  <c r="C728" i="9" s="1"/>
  <c r="E727" i="9"/>
  <c r="K727" i="9"/>
  <c r="K732" i="18"/>
  <c r="J727" i="9"/>
  <c r="L727" i="9" s="1"/>
  <c r="G726" i="9"/>
  <c r="P732" i="18"/>
  <c r="P727" i="9"/>
  <c r="R727" i="9" s="1"/>
  <c r="S727" i="9" s="1"/>
  <c r="S726" i="9"/>
  <c r="B727" i="9" l="1"/>
  <c r="N727" i="9"/>
  <c r="H727" i="9"/>
  <c r="M727" i="9"/>
  <c r="C734" i="18"/>
  <c r="E734" i="18" s="1"/>
  <c r="M734" i="18"/>
  <c r="O734" i="18" s="1"/>
  <c r="L734" i="18"/>
  <c r="N734" i="18" s="1"/>
  <c r="O729" i="9" s="1"/>
  <c r="H734" i="18"/>
  <c r="J734" i="18" s="1"/>
  <c r="B734" i="18"/>
  <c r="D734" i="18" s="1"/>
  <c r="C729" i="9" s="1"/>
  <c r="G734" i="18"/>
  <c r="I734" i="18" s="1"/>
  <c r="I729" i="9" s="1"/>
  <c r="K728" i="9"/>
  <c r="F733" i="18"/>
  <c r="D728" i="9"/>
  <c r="F728" i="9" s="1"/>
  <c r="Q728" i="9"/>
  <c r="K733" i="18"/>
  <c r="J728" i="9"/>
  <c r="L728" i="9" s="1"/>
  <c r="E728" i="9"/>
  <c r="P733" i="18"/>
  <c r="P728" i="9"/>
  <c r="R728" i="9" s="1"/>
  <c r="G727" i="9"/>
  <c r="N728" i="9" l="1"/>
  <c r="H728" i="9"/>
  <c r="B728" i="9"/>
  <c r="S728" i="9"/>
  <c r="F734" i="18"/>
  <c r="D729" i="9"/>
  <c r="F729" i="9" s="1"/>
  <c r="C735" i="18"/>
  <c r="E735" i="18" s="1"/>
  <c r="M735" i="18"/>
  <c r="O735" i="18" s="1"/>
  <c r="L735" i="18"/>
  <c r="N735" i="18" s="1"/>
  <c r="O730" i="9" s="1"/>
  <c r="H735" i="18"/>
  <c r="J735" i="18" s="1"/>
  <c r="G735" i="18"/>
  <c r="I735" i="18" s="1"/>
  <c r="I730" i="9" s="1"/>
  <c r="B735" i="18"/>
  <c r="D735" i="18" s="1"/>
  <c r="C730" i="9" s="1"/>
  <c r="P734" i="18"/>
  <c r="P729" i="9"/>
  <c r="R729" i="9" s="1"/>
  <c r="K729" i="9"/>
  <c r="E729" i="9"/>
  <c r="M728" i="9"/>
  <c r="G728" i="9"/>
  <c r="K734" i="18"/>
  <c r="J729" i="9"/>
  <c r="L729" i="9" s="1"/>
  <c r="Q729" i="9"/>
  <c r="N729" i="9" l="1"/>
  <c r="H729" i="9"/>
  <c r="B729" i="9"/>
  <c r="M729" i="9"/>
  <c r="D730" i="9"/>
  <c r="F730" i="9" s="1"/>
  <c r="F735" i="18"/>
  <c r="K730" i="9"/>
  <c r="J730" i="9"/>
  <c r="L730" i="9" s="1"/>
  <c r="K735" i="18"/>
  <c r="G729" i="9"/>
  <c r="E730" i="9"/>
  <c r="C736" i="18"/>
  <c r="E736" i="18" s="1"/>
  <c r="L736" i="18"/>
  <c r="N736" i="18" s="1"/>
  <c r="O731" i="9" s="1"/>
  <c r="H736" i="18"/>
  <c r="J736" i="18" s="1"/>
  <c r="M736" i="18"/>
  <c r="O736" i="18" s="1"/>
  <c r="G736" i="18"/>
  <c r="I736" i="18" s="1"/>
  <c r="I731" i="9" s="1"/>
  <c r="B736" i="18"/>
  <c r="D736" i="18" s="1"/>
  <c r="C731" i="9" s="1"/>
  <c r="S729" i="9"/>
  <c r="P730" i="9"/>
  <c r="R730" i="9" s="1"/>
  <c r="P735" i="18"/>
  <c r="Q730" i="9"/>
  <c r="H730" i="9" l="1"/>
  <c r="N730" i="9"/>
  <c r="B730" i="9"/>
  <c r="Q731" i="9"/>
  <c r="G730" i="9"/>
  <c r="M730" i="9"/>
  <c r="C737" i="18"/>
  <c r="E737" i="18" s="1"/>
  <c r="L737" i="18"/>
  <c r="N737" i="18" s="1"/>
  <c r="O732" i="9" s="1"/>
  <c r="M737" i="18"/>
  <c r="O737" i="18" s="1"/>
  <c r="H737" i="18"/>
  <c r="J737" i="18" s="1"/>
  <c r="G737" i="18"/>
  <c r="I737" i="18" s="1"/>
  <c r="I732" i="9" s="1"/>
  <c r="B737" i="18"/>
  <c r="D737" i="18" s="1"/>
  <c r="C732" i="9" s="1"/>
  <c r="P731" i="9"/>
  <c r="R731" i="9" s="1"/>
  <c r="S731" i="9" s="1"/>
  <c r="P736" i="18"/>
  <c r="K731" i="9"/>
  <c r="J731" i="9"/>
  <c r="L731" i="9" s="1"/>
  <c r="K736" i="18"/>
  <c r="E731" i="9"/>
  <c r="D731" i="9"/>
  <c r="F731" i="9" s="1"/>
  <c r="F736" i="18"/>
  <c r="S730" i="9"/>
  <c r="N731" i="9" l="1"/>
  <c r="H731" i="9"/>
  <c r="B731" i="9"/>
  <c r="Q732" i="9"/>
  <c r="E732" i="9"/>
  <c r="G731" i="9"/>
  <c r="P732" i="9"/>
  <c r="R732" i="9" s="1"/>
  <c r="P737" i="18"/>
  <c r="K732" i="9"/>
  <c r="F737" i="18"/>
  <c r="D732" i="9"/>
  <c r="F732" i="9" s="1"/>
  <c r="G732" i="9" s="1"/>
  <c r="J732" i="9"/>
  <c r="L732" i="9" s="1"/>
  <c r="K737" i="18"/>
  <c r="M731" i="9"/>
  <c r="C738" i="18"/>
  <c r="E738" i="18" s="1"/>
  <c r="M738" i="18"/>
  <c r="O738" i="18" s="1"/>
  <c r="L738" i="18"/>
  <c r="N738" i="18" s="1"/>
  <c r="O733" i="9" s="1"/>
  <c r="H738" i="18"/>
  <c r="J738" i="18" s="1"/>
  <c r="G738" i="18"/>
  <c r="I738" i="18" s="1"/>
  <c r="I733" i="9" s="1"/>
  <c r="B738" i="18"/>
  <c r="D738" i="18" s="1"/>
  <c r="C733" i="9" s="1"/>
  <c r="N732" i="9" l="1"/>
  <c r="S732" i="9"/>
  <c r="H732" i="9"/>
  <c r="B732" i="9"/>
  <c r="E733" i="9"/>
  <c r="M732" i="9"/>
  <c r="Q733" i="9"/>
  <c r="P733" i="9"/>
  <c r="R733" i="9" s="1"/>
  <c r="P738" i="18"/>
  <c r="D733" i="9"/>
  <c r="F733" i="9" s="1"/>
  <c r="F738" i="18"/>
  <c r="J733" i="9"/>
  <c r="L733" i="9" s="1"/>
  <c r="K738" i="18"/>
  <c r="C739" i="18"/>
  <c r="E739" i="18" s="1"/>
  <c r="L739" i="18"/>
  <c r="N739" i="18" s="1"/>
  <c r="O734" i="9" s="1"/>
  <c r="M739" i="18"/>
  <c r="O739" i="18" s="1"/>
  <c r="H739" i="18"/>
  <c r="J739" i="18" s="1"/>
  <c r="G739" i="18"/>
  <c r="I739" i="18" s="1"/>
  <c r="I734" i="9" s="1"/>
  <c r="B739" i="18"/>
  <c r="D739" i="18" s="1"/>
  <c r="C734" i="9" s="1"/>
  <c r="K733" i="9"/>
  <c r="N733" i="9" l="1"/>
  <c r="H733" i="9"/>
  <c r="B733" i="9"/>
  <c r="Q734" i="9"/>
  <c r="S733" i="9"/>
  <c r="G733" i="9"/>
  <c r="C740" i="18"/>
  <c r="E740" i="18" s="1"/>
  <c r="M740" i="18"/>
  <c r="O740" i="18" s="1"/>
  <c r="L740" i="18"/>
  <c r="N740" i="18" s="1"/>
  <c r="O735" i="9" s="1"/>
  <c r="H740" i="18"/>
  <c r="J740" i="18" s="1"/>
  <c r="G740" i="18"/>
  <c r="I740" i="18" s="1"/>
  <c r="I735" i="9" s="1"/>
  <c r="B740" i="18"/>
  <c r="D740" i="18" s="1"/>
  <c r="C735" i="9" s="1"/>
  <c r="E734" i="9"/>
  <c r="J734" i="9"/>
  <c r="L734" i="9" s="1"/>
  <c r="K739" i="18"/>
  <c r="D734" i="9"/>
  <c r="F734" i="9" s="1"/>
  <c r="F739" i="18"/>
  <c r="P734" i="9"/>
  <c r="R734" i="9" s="1"/>
  <c r="S734" i="9" s="1"/>
  <c r="P739" i="18"/>
  <c r="M733" i="9"/>
  <c r="K734" i="9"/>
  <c r="N734" i="9" l="1"/>
  <c r="B734" i="9"/>
  <c r="H734" i="9"/>
  <c r="Q735" i="9"/>
  <c r="E735" i="9"/>
  <c r="K735" i="9"/>
  <c r="G734" i="9"/>
  <c r="M734" i="9"/>
  <c r="K740" i="18"/>
  <c r="J735" i="9"/>
  <c r="L735" i="9" s="1"/>
  <c r="P735" i="9"/>
  <c r="R735" i="9" s="1"/>
  <c r="S735" i="9" s="1"/>
  <c r="P740" i="18"/>
  <c r="D735" i="9"/>
  <c r="F735" i="9" s="1"/>
  <c r="G735" i="9" s="1"/>
  <c r="F740" i="18"/>
  <c r="C741" i="18"/>
  <c r="E741" i="18" s="1"/>
  <c r="L741" i="18"/>
  <c r="N741" i="18" s="1"/>
  <c r="O736" i="9" s="1"/>
  <c r="M741" i="18"/>
  <c r="O741" i="18" s="1"/>
  <c r="H741" i="18"/>
  <c r="J741" i="18" s="1"/>
  <c r="G741" i="18"/>
  <c r="I741" i="18" s="1"/>
  <c r="I736" i="9" s="1"/>
  <c r="B741" i="18"/>
  <c r="D741" i="18" s="1"/>
  <c r="C736" i="9" s="1"/>
  <c r="N735" i="9" l="1"/>
  <c r="H735" i="9"/>
  <c r="B735" i="9"/>
  <c r="Q736" i="9"/>
  <c r="M735" i="9"/>
  <c r="E736" i="9"/>
  <c r="J736" i="9"/>
  <c r="L736" i="9" s="1"/>
  <c r="K741" i="18"/>
  <c r="P736" i="9"/>
  <c r="R736" i="9" s="1"/>
  <c r="P741" i="18"/>
  <c r="D736" i="9"/>
  <c r="F736" i="9" s="1"/>
  <c r="F741" i="18"/>
  <c r="C742" i="18"/>
  <c r="E742" i="18" s="1"/>
  <c r="L742" i="18"/>
  <c r="N742" i="18" s="1"/>
  <c r="O737" i="9" s="1"/>
  <c r="M742" i="18"/>
  <c r="O742" i="18" s="1"/>
  <c r="H742" i="18"/>
  <c r="J742" i="18" s="1"/>
  <c r="B742" i="18"/>
  <c r="D742" i="18" s="1"/>
  <c r="C737" i="9" s="1"/>
  <c r="G742" i="18"/>
  <c r="I742" i="18" s="1"/>
  <c r="I737" i="9" s="1"/>
  <c r="K736" i="9"/>
  <c r="N736" i="9" l="1"/>
  <c r="H736" i="9"/>
  <c r="B736" i="9"/>
  <c r="S736" i="9"/>
  <c r="M736" i="9"/>
  <c r="Q737" i="9"/>
  <c r="J737" i="9"/>
  <c r="L737" i="9" s="1"/>
  <c r="K742" i="18"/>
  <c r="G736" i="9"/>
  <c r="K737" i="9"/>
  <c r="F742" i="18"/>
  <c r="D737" i="9"/>
  <c r="F737" i="9" s="1"/>
  <c r="C743" i="18"/>
  <c r="E743" i="18" s="1"/>
  <c r="M743" i="18"/>
  <c r="O743" i="18" s="1"/>
  <c r="L743" i="18"/>
  <c r="N743" i="18" s="1"/>
  <c r="O738" i="9" s="1"/>
  <c r="G743" i="18"/>
  <c r="I743" i="18" s="1"/>
  <c r="I738" i="9" s="1"/>
  <c r="H743" i="18"/>
  <c r="J743" i="18" s="1"/>
  <c r="B743" i="18"/>
  <c r="D743" i="18" s="1"/>
  <c r="C738" i="9" s="1"/>
  <c r="P737" i="9"/>
  <c r="R737" i="9" s="1"/>
  <c r="P742" i="18"/>
  <c r="E737" i="9"/>
  <c r="N737" i="9" l="1"/>
  <c r="B737" i="9"/>
  <c r="H737" i="9"/>
  <c r="E738" i="9"/>
  <c r="G737" i="9"/>
  <c r="S737" i="9"/>
  <c r="K743" i="18"/>
  <c r="J738" i="9"/>
  <c r="L738" i="9" s="1"/>
  <c r="M737" i="9"/>
  <c r="C744" i="18"/>
  <c r="E744" i="18" s="1"/>
  <c r="L744" i="18"/>
  <c r="N744" i="18" s="1"/>
  <c r="O739" i="9" s="1"/>
  <c r="H744" i="18"/>
  <c r="J744" i="18" s="1"/>
  <c r="M744" i="18"/>
  <c r="O744" i="18" s="1"/>
  <c r="G744" i="18"/>
  <c r="I744" i="18" s="1"/>
  <c r="I739" i="9" s="1"/>
  <c r="B744" i="18"/>
  <c r="D744" i="18" s="1"/>
  <c r="C739" i="9" s="1"/>
  <c r="P738" i="9"/>
  <c r="R738" i="9" s="1"/>
  <c r="P743" i="18"/>
  <c r="K738" i="9"/>
  <c r="D738" i="9"/>
  <c r="F738" i="9" s="1"/>
  <c r="G738" i="9" s="1"/>
  <c r="F743" i="18"/>
  <c r="Q738" i="9"/>
  <c r="N738" i="9" l="1"/>
  <c r="H738" i="9"/>
  <c r="B738" i="9"/>
  <c r="Q739" i="9"/>
  <c r="K739" i="9"/>
  <c r="C745" i="18"/>
  <c r="E745" i="18" s="1"/>
  <c r="L745" i="18"/>
  <c r="N745" i="18" s="1"/>
  <c r="O740" i="9" s="1"/>
  <c r="M745" i="18"/>
  <c r="O745" i="18" s="1"/>
  <c r="H745" i="18"/>
  <c r="J745" i="18" s="1"/>
  <c r="G745" i="18"/>
  <c r="I745" i="18" s="1"/>
  <c r="I740" i="9" s="1"/>
  <c r="B745" i="18"/>
  <c r="D745" i="18" s="1"/>
  <c r="C740" i="9" s="1"/>
  <c r="P739" i="9"/>
  <c r="R739" i="9" s="1"/>
  <c r="S739" i="9" s="1"/>
  <c r="P744" i="18"/>
  <c r="E739" i="9"/>
  <c r="J739" i="9"/>
  <c r="L739" i="9" s="1"/>
  <c r="K744" i="18"/>
  <c r="M738" i="9"/>
  <c r="S738" i="9"/>
  <c r="D739" i="9"/>
  <c r="F739" i="9" s="1"/>
  <c r="F744" i="18"/>
  <c r="H739" i="9" l="1"/>
  <c r="B739" i="9"/>
  <c r="N739" i="9"/>
  <c r="M739" i="9"/>
  <c r="K740" i="9"/>
  <c r="G739" i="9"/>
  <c r="J740" i="9"/>
  <c r="L740" i="9" s="1"/>
  <c r="K745" i="18"/>
  <c r="D740" i="9"/>
  <c r="F740" i="9" s="1"/>
  <c r="F745" i="18"/>
  <c r="P740" i="9"/>
  <c r="R740" i="9" s="1"/>
  <c r="P745" i="18"/>
  <c r="C746" i="18"/>
  <c r="E746" i="18" s="1"/>
  <c r="M746" i="18"/>
  <c r="O746" i="18" s="1"/>
  <c r="L746" i="18"/>
  <c r="N746" i="18" s="1"/>
  <c r="O741" i="9" s="1"/>
  <c r="H746" i="18"/>
  <c r="J746" i="18" s="1"/>
  <c r="B746" i="18"/>
  <c r="D746" i="18" s="1"/>
  <c r="C741" i="9" s="1"/>
  <c r="G746" i="18"/>
  <c r="I746" i="18" s="1"/>
  <c r="I741" i="9" s="1"/>
  <c r="Q740" i="9"/>
  <c r="E740" i="9"/>
  <c r="N740" i="9" l="1"/>
  <c r="M740" i="9"/>
  <c r="H740" i="9"/>
  <c r="B740" i="9"/>
  <c r="S740" i="9"/>
  <c r="D741" i="9"/>
  <c r="F741" i="9" s="1"/>
  <c r="F746" i="18"/>
  <c r="G740" i="9"/>
  <c r="C747" i="18"/>
  <c r="E747" i="18" s="1"/>
  <c r="L747" i="18"/>
  <c r="N747" i="18" s="1"/>
  <c r="O742" i="9" s="1"/>
  <c r="M747" i="18"/>
  <c r="O747" i="18" s="1"/>
  <c r="H747" i="18"/>
  <c r="J747" i="18" s="1"/>
  <c r="G747" i="18"/>
  <c r="I747" i="18" s="1"/>
  <c r="I742" i="9" s="1"/>
  <c r="B747" i="18"/>
  <c r="D747" i="18" s="1"/>
  <c r="C742" i="9" s="1"/>
  <c r="Q741" i="9"/>
  <c r="P746" i="18"/>
  <c r="P741" i="9"/>
  <c r="R741" i="9" s="1"/>
  <c r="E741" i="9"/>
  <c r="K741" i="9"/>
  <c r="J741" i="9"/>
  <c r="L741" i="9" s="1"/>
  <c r="M741" i="9" s="1"/>
  <c r="K746" i="18"/>
  <c r="H741" i="9" l="1"/>
  <c r="N741" i="9"/>
  <c r="B741" i="9"/>
  <c r="E742" i="9"/>
  <c r="S741" i="9"/>
  <c r="J742" i="9"/>
  <c r="L742" i="9" s="1"/>
  <c r="K747" i="18"/>
  <c r="P747" i="18"/>
  <c r="P742" i="9"/>
  <c r="R742" i="9" s="1"/>
  <c r="G741" i="9"/>
  <c r="F747" i="18"/>
  <c r="D742" i="9"/>
  <c r="F742" i="9" s="1"/>
  <c r="G742" i="9" s="1"/>
  <c r="K742" i="9"/>
  <c r="C748" i="18"/>
  <c r="E748" i="18" s="1"/>
  <c r="L748" i="18"/>
  <c r="N748" i="18" s="1"/>
  <c r="O743" i="9" s="1"/>
  <c r="M748" i="18"/>
  <c r="O748" i="18" s="1"/>
  <c r="H748" i="18"/>
  <c r="J748" i="18" s="1"/>
  <c r="B748" i="18"/>
  <c r="D748" i="18" s="1"/>
  <c r="C743" i="9" s="1"/>
  <c r="G748" i="18"/>
  <c r="I748" i="18" s="1"/>
  <c r="I743" i="9" s="1"/>
  <c r="Q742" i="9"/>
  <c r="B742" i="9" l="1"/>
  <c r="N742" i="9"/>
  <c r="H742" i="9"/>
  <c r="Q743" i="9"/>
  <c r="E743" i="9"/>
  <c r="J743" i="9"/>
  <c r="L743" i="9" s="1"/>
  <c r="K748" i="18"/>
  <c r="S742" i="9"/>
  <c r="P743" i="9"/>
  <c r="R743" i="9" s="1"/>
  <c r="P748" i="18"/>
  <c r="C749" i="18"/>
  <c r="E749" i="18" s="1"/>
  <c r="M749" i="18"/>
  <c r="O749" i="18" s="1"/>
  <c r="L749" i="18"/>
  <c r="N749" i="18" s="1"/>
  <c r="O744" i="9" s="1"/>
  <c r="H749" i="18"/>
  <c r="J749" i="18" s="1"/>
  <c r="G749" i="18"/>
  <c r="I749" i="18" s="1"/>
  <c r="I744" i="9" s="1"/>
  <c r="B749" i="18"/>
  <c r="D749" i="18" s="1"/>
  <c r="C744" i="9" s="1"/>
  <c r="D743" i="9"/>
  <c r="F743" i="9" s="1"/>
  <c r="F748" i="18"/>
  <c r="K743" i="9"/>
  <c r="M742" i="9"/>
  <c r="B743" i="9" l="1"/>
  <c r="S743" i="9"/>
  <c r="N743" i="9"/>
  <c r="H743" i="9"/>
  <c r="Q744" i="9"/>
  <c r="G743" i="9"/>
  <c r="M743" i="9"/>
  <c r="P744" i="9"/>
  <c r="R744" i="9" s="1"/>
  <c r="P749" i="18"/>
  <c r="C750" i="18"/>
  <c r="E750" i="18" s="1"/>
  <c r="L750" i="18"/>
  <c r="N750" i="18" s="1"/>
  <c r="O745" i="9" s="1"/>
  <c r="H750" i="18"/>
  <c r="J750" i="18" s="1"/>
  <c r="M750" i="18"/>
  <c r="O750" i="18" s="1"/>
  <c r="B750" i="18"/>
  <c r="D750" i="18" s="1"/>
  <c r="C745" i="9" s="1"/>
  <c r="G750" i="18"/>
  <c r="I750" i="18" s="1"/>
  <c r="I745" i="9" s="1"/>
  <c r="J744" i="9"/>
  <c r="L744" i="9" s="1"/>
  <c r="K749" i="18"/>
  <c r="K744" i="9"/>
  <c r="F749" i="18"/>
  <c r="D744" i="9"/>
  <c r="F744" i="9" s="1"/>
  <c r="E744" i="9"/>
  <c r="H744" i="9" l="1"/>
  <c r="B744" i="9"/>
  <c r="S744" i="9"/>
  <c r="N744" i="9"/>
  <c r="M744" i="9"/>
  <c r="D745" i="9"/>
  <c r="F745" i="9" s="1"/>
  <c r="F750" i="18"/>
  <c r="C751" i="18"/>
  <c r="E751" i="18" s="1"/>
  <c r="L751" i="18"/>
  <c r="N751" i="18" s="1"/>
  <c r="O746" i="9" s="1"/>
  <c r="M751" i="18"/>
  <c r="O751" i="18" s="1"/>
  <c r="H751" i="18"/>
  <c r="J751" i="18" s="1"/>
  <c r="G751" i="18"/>
  <c r="I751" i="18" s="1"/>
  <c r="I746" i="9" s="1"/>
  <c r="B751" i="18"/>
  <c r="D751" i="18" s="1"/>
  <c r="C746" i="9" s="1"/>
  <c r="K745" i="9"/>
  <c r="E745" i="9"/>
  <c r="G744" i="9"/>
  <c r="P745" i="9"/>
  <c r="R745" i="9" s="1"/>
  <c r="P750" i="18"/>
  <c r="Q745" i="9"/>
  <c r="J745" i="9"/>
  <c r="L745" i="9" s="1"/>
  <c r="K750" i="18"/>
  <c r="B745" i="9" l="1"/>
  <c r="H745" i="9"/>
  <c r="N745" i="9"/>
  <c r="F751" i="18"/>
  <c r="D746" i="9"/>
  <c r="F746" i="9" s="1"/>
  <c r="C752" i="18"/>
  <c r="E752" i="18" s="1"/>
  <c r="M752" i="18"/>
  <c r="O752" i="18" s="1"/>
  <c r="L752" i="18"/>
  <c r="N752" i="18" s="1"/>
  <c r="O747" i="9" s="1"/>
  <c r="H752" i="18"/>
  <c r="J752" i="18" s="1"/>
  <c r="G752" i="18"/>
  <c r="I752" i="18" s="1"/>
  <c r="I747" i="9" s="1"/>
  <c r="B752" i="18"/>
  <c r="D752" i="18" s="1"/>
  <c r="C747" i="9" s="1"/>
  <c r="Q746" i="9"/>
  <c r="K746" i="9"/>
  <c r="J746" i="9"/>
  <c r="L746" i="9" s="1"/>
  <c r="K751" i="18"/>
  <c r="S745" i="9"/>
  <c r="M745" i="9"/>
  <c r="E746" i="9"/>
  <c r="P746" i="9"/>
  <c r="R746" i="9" s="1"/>
  <c r="P751" i="18"/>
  <c r="G745" i="9"/>
  <c r="N746" i="9" l="1"/>
  <c r="H746" i="9"/>
  <c r="B746" i="9"/>
  <c r="Q747" i="9"/>
  <c r="M746" i="9"/>
  <c r="P747" i="9"/>
  <c r="R747" i="9" s="1"/>
  <c r="P752" i="18"/>
  <c r="C753" i="18"/>
  <c r="E753" i="18" s="1"/>
  <c r="L753" i="18"/>
  <c r="N753" i="18" s="1"/>
  <c r="O748" i="9" s="1"/>
  <c r="M753" i="18"/>
  <c r="O753" i="18" s="1"/>
  <c r="H753" i="18"/>
  <c r="J753" i="18" s="1"/>
  <c r="G753" i="18"/>
  <c r="I753" i="18" s="1"/>
  <c r="I748" i="9" s="1"/>
  <c r="B753" i="18"/>
  <c r="D753" i="18" s="1"/>
  <c r="C748" i="9" s="1"/>
  <c r="E747" i="9"/>
  <c r="K752" i="18"/>
  <c r="J747" i="9"/>
  <c r="L747" i="9" s="1"/>
  <c r="G746" i="9"/>
  <c r="D747" i="9"/>
  <c r="F747" i="9" s="1"/>
  <c r="F752" i="18"/>
  <c r="S746" i="9"/>
  <c r="K747" i="9"/>
  <c r="N747" i="9" l="1"/>
  <c r="H747" i="9"/>
  <c r="S747" i="9"/>
  <c r="B747" i="9"/>
  <c r="K748" i="9"/>
  <c r="M747" i="9"/>
  <c r="D748" i="9"/>
  <c r="F748" i="9" s="1"/>
  <c r="F753" i="18"/>
  <c r="C754" i="18"/>
  <c r="E754" i="18" s="1"/>
  <c r="L754" i="18"/>
  <c r="N754" i="18" s="1"/>
  <c r="O749" i="9" s="1"/>
  <c r="M754" i="18"/>
  <c r="O754" i="18" s="1"/>
  <c r="H754" i="18"/>
  <c r="J754" i="18" s="1"/>
  <c r="G754" i="18"/>
  <c r="I754" i="18" s="1"/>
  <c r="I749" i="9" s="1"/>
  <c r="B754" i="18"/>
  <c r="D754" i="18" s="1"/>
  <c r="C749" i="9" s="1"/>
  <c r="E748" i="9"/>
  <c r="G748" i="9" s="1"/>
  <c r="J748" i="9"/>
  <c r="L748" i="9" s="1"/>
  <c r="K753" i="18"/>
  <c r="G747" i="9"/>
  <c r="Q748" i="9"/>
  <c r="P753" i="18"/>
  <c r="P748" i="9"/>
  <c r="R748" i="9" s="1"/>
  <c r="N748" i="9" l="1"/>
  <c r="H748" i="9"/>
  <c r="M748" i="9"/>
  <c r="B748" i="9"/>
  <c r="D749" i="9"/>
  <c r="F749" i="9" s="1"/>
  <c r="F754" i="18"/>
  <c r="C755" i="18"/>
  <c r="E755" i="18" s="1"/>
  <c r="M755" i="18"/>
  <c r="O755" i="18" s="1"/>
  <c r="G755" i="18"/>
  <c r="I755" i="18" s="1"/>
  <c r="I750" i="9" s="1"/>
  <c r="L755" i="18"/>
  <c r="N755" i="18" s="1"/>
  <c r="O750" i="9" s="1"/>
  <c r="H755" i="18"/>
  <c r="J755" i="18" s="1"/>
  <c r="B755" i="18"/>
  <c r="D755" i="18" s="1"/>
  <c r="C750" i="9" s="1"/>
  <c r="E749" i="9"/>
  <c r="Q749" i="9"/>
  <c r="J749" i="9"/>
  <c r="L749" i="9" s="1"/>
  <c r="K754" i="18"/>
  <c r="K749" i="9"/>
  <c r="S748" i="9"/>
  <c r="P749" i="9"/>
  <c r="R749" i="9" s="1"/>
  <c r="P754" i="18"/>
  <c r="N749" i="9" l="1"/>
  <c r="H749" i="9"/>
  <c r="B749" i="9"/>
  <c r="Q750" i="9"/>
  <c r="K750" i="9"/>
  <c r="S749" i="9"/>
  <c r="M749" i="9"/>
  <c r="D750" i="9"/>
  <c r="F750" i="9" s="1"/>
  <c r="F755" i="18"/>
  <c r="C756" i="18"/>
  <c r="E756" i="18" s="1"/>
  <c r="L756" i="18"/>
  <c r="N756" i="18" s="1"/>
  <c r="O751" i="9" s="1"/>
  <c r="M756" i="18"/>
  <c r="O756" i="18" s="1"/>
  <c r="H756" i="18"/>
  <c r="J756" i="18" s="1"/>
  <c r="B756" i="18"/>
  <c r="D756" i="18" s="1"/>
  <c r="C751" i="9" s="1"/>
  <c r="G756" i="18"/>
  <c r="I756" i="18" s="1"/>
  <c r="I751" i="9" s="1"/>
  <c r="K755" i="18"/>
  <c r="J750" i="9"/>
  <c r="L750" i="9" s="1"/>
  <c r="E750" i="9"/>
  <c r="P755" i="18"/>
  <c r="P750" i="9"/>
  <c r="R750" i="9" s="1"/>
  <c r="S750" i="9" s="1"/>
  <c r="G749" i="9"/>
  <c r="B750" i="9" l="1"/>
  <c r="H750" i="9"/>
  <c r="N750" i="9"/>
  <c r="M750" i="9"/>
  <c r="G750" i="9"/>
  <c r="C757" i="18"/>
  <c r="E757" i="18" s="1"/>
  <c r="L757" i="18"/>
  <c r="N757" i="18" s="1"/>
  <c r="O752" i="9" s="1"/>
  <c r="M757" i="18"/>
  <c r="O757" i="18" s="1"/>
  <c r="H757" i="18"/>
  <c r="J757" i="18" s="1"/>
  <c r="G757" i="18"/>
  <c r="I757" i="18" s="1"/>
  <c r="I752" i="9" s="1"/>
  <c r="B757" i="18"/>
  <c r="D757" i="18" s="1"/>
  <c r="C752" i="9" s="1"/>
  <c r="K751" i="9"/>
  <c r="E751" i="9"/>
  <c r="F756" i="18"/>
  <c r="D751" i="9"/>
  <c r="F751" i="9" s="1"/>
  <c r="J751" i="9"/>
  <c r="L751" i="9" s="1"/>
  <c r="K756" i="18"/>
  <c r="Q751" i="9"/>
  <c r="P751" i="9"/>
  <c r="R751" i="9" s="1"/>
  <c r="S751" i="9" s="1"/>
  <c r="P756" i="18"/>
  <c r="B751" i="9" l="1"/>
  <c r="N751" i="9"/>
  <c r="H751" i="9"/>
  <c r="E752" i="9"/>
  <c r="M751" i="9"/>
  <c r="P752" i="9"/>
  <c r="R752" i="9" s="1"/>
  <c r="P757" i="18"/>
  <c r="D752" i="9"/>
  <c r="F752" i="9" s="1"/>
  <c r="F757" i="18"/>
  <c r="C758" i="18"/>
  <c r="E758" i="18" s="1"/>
  <c r="M758" i="18"/>
  <c r="O758" i="18" s="1"/>
  <c r="L758" i="18"/>
  <c r="N758" i="18" s="1"/>
  <c r="O753" i="9" s="1"/>
  <c r="H758" i="18"/>
  <c r="J758" i="18" s="1"/>
  <c r="G758" i="18"/>
  <c r="I758" i="18" s="1"/>
  <c r="I753" i="9" s="1"/>
  <c r="B758" i="18"/>
  <c r="D758" i="18" s="1"/>
  <c r="C753" i="9" s="1"/>
  <c r="K752" i="9"/>
  <c r="G751" i="9"/>
  <c r="J752" i="9"/>
  <c r="L752" i="9" s="1"/>
  <c r="K757" i="18"/>
  <c r="Q752" i="9"/>
  <c r="N752" i="9" l="1"/>
  <c r="H752" i="9"/>
  <c r="B752" i="9"/>
  <c r="G752" i="9"/>
  <c r="M752" i="9"/>
  <c r="C759" i="18"/>
  <c r="E759" i="18" s="1"/>
  <c r="L759" i="18"/>
  <c r="N759" i="18" s="1"/>
  <c r="O754" i="9" s="1"/>
  <c r="M759" i="18"/>
  <c r="O759" i="18" s="1"/>
  <c r="H759" i="18"/>
  <c r="J759" i="18" s="1"/>
  <c r="G759" i="18"/>
  <c r="I759" i="18" s="1"/>
  <c r="I754" i="9" s="1"/>
  <c r="B759" i="18"/>
  <c r="D759" i="18" s="1"/>
  <c r="C754" i="9" s="1"/>
  <c r="K758" i="18"/>
  <c r="J753" i="9"/>
  <c r="L753" i="9" s="1"/>
  <c r="E753" i="9"/>
  <c r="P758" i="18"/>
  <c r="P753" i="9"/>
  <c r="R753" i="9" s="1"/>
  <c r="Q753" i="9"/>
  <c r="K753" i="9"/>
  <c r="F758" i="18"/>
  <c r="D753" i="9"/>
  <c r="F753" i="9" s="1"/>
  <c r="S752" i="9"/>
  <c r="H753" i="9" l="1"/>
  <c r="B753" i="9"/>
  <c r="N753" i="9"/>
  <c r="Q754" i="9"/>
  <c r="K754" i="9"/>
  <c r="S753" i="9"/>
  <c r="G753" i="9"/>
  <c r="J754" i="9"/>
  <c r="L754" i="9" s="1"/>
  <c r="K759" i="18"/>
  <c r="F759" i="18"/>
  <c r="D754" i="9"/>
  <c r="F754" i="9" s="1"/>
  <c r="M753" i="9"/>
  <c r="C760" i="18"/>
  <c r="E760" i="18" s="1"/>
  <c r="L760" i="18"/>
  <c r="N760" i="18" s="1"/>
  <c r="O755" i="9" s="1"/>
  <c r="M760" i="18"/>
  <c r="O760" i="18" s="1"/>
  <c r="H760" i="18"/>
  <c r="J760" i="18" s="1"/>
  <c r="B760" i="18"/>
  <c r="D760" i="18" s="1"/>
  <c r="C755" i="9" s="1"/>
  <c r="G760" i="18"/>
  <c r="I760" i="18" s="1"/>
  <c r="I755" i="9" s="1"/>
  <c r="P754" i="9"/>
  <c r="R754" i="9" s="1"/>
  <c r="S754" i="9" s="1"/>
  <c r="P759" i="18"/>
  <c r="E754" i="9"/>
  <c r="N754" i="9" l="1"/>
  <c r="H754" i="9"/>
  <c r="B754" i="9"/>
  <c r="M754" i="9"/>
  <c r="K755" i="9"/>
  <c r="G754" i="9"/>
  <c r="P755" i="9"/>
  <c r="R755" i="9" s="1"/>
  <c r="P760" i="18"/>
  <c r="F760" i="18"/>
  <c r="D755" i="9"/>
  <c r="F755" i="9" s="1"/>
  <c r="Q755" i="9"/>
  <c r="C761" i="18"/>
  <c r="E761" i="18" s="1"/>
  <c r="M761" i="18"/>
  <c r="O761" i="18" s="1"/>
  <c r="L761" i="18"/>
  <c r="N761" i="18" s="1"/>
  <c r="O756" i="9" s="1"/>
  <c r="H761" i="18"/>
  <c r="J761" i="18" s="1"/>
  <c r="G761" i="18"/>
  <c r="I761" i="18" s="1"/>
  <c r="I756" i="9" s="1"/>
  <c r="B761" i="18"/>
  <c r="D761" i="18" s="1"/>
  <c r="C756" i="9" s="1"/>
  <c r="J755" i="9"/>
  <c r="L755" i="9" s="1"/>
  <c r="K760" i="18"/>
  <c r="E755" i="9"/>
  <c r="N755" i="9" l="1"/>
  <c r="H755" i="9"/>
  <c r="B755" i="9"/>
  <c r="Q756" i="9"/>
  <c r="M755" i="9"/>
  <c r="E756" i="9"/>
  <c r="G755" i="9"/>
  <c r="K761" i="18"/>
  <c r="J756" i="9"/>
  <c r="L756" i="9" s="1"/>
  <c r="P756" i="9"/>
  <c r="R756" i="9" s="1"/>
  <c r="P761" i="18"/>
  <c r="D756" i="9"/>
  <c r="F756" i="9" s="1"/>
  <c r="F761" i="18"/>
  <c r="C762" i="18"/>
  <c r="E762" i="18" s="1"/>
  <c r="L762" i="18"/>
  <c r="N762" i="18" s="1"/>
  <c r="O757" i="9" s="1"/>
  <c r="H762" i="18"/>
  <c r="J762" i="18" s="1"/>
  <c r="M762" i="18"/>
  <c r="O762" i="18" s="1"/>
  <c r="B762" i="18"/>
  <c r="D762" i="18" s="1"/>
  <c r="C757" i="9" s="1"/>
  <c r="G762" i="18"/>
  <c r="I762" i="18" s="1"/>
  <c r="I757" i="9" s="1"/>
  <c r="K756" i="9"/>
  <c r="S755" i="9"/>
  <c r="G756" i="9" l="1"/>
  <c r="N756" i="9"/>
  <c r="B756" i="9"/>
  <c r="S756" i="9"/>
  <c r="H756" i="9"/>
  <c r="C763" i="18"/>
  <c r="E763" i="18" s="1"/>
  <c r="L763" i="18"/>
  <c r="N763" i="18" s="1"/>
  <c r="O758" i="9" s="1"/>
  <c r="M763" i="18"/>
  <c r="O763" i="18" s="1"/>
  <c r="H763" i="18"/>
  <c r="J763" i="18" s="1"/>
  <c r="G763" i="18"/>
  <c r="I763" i="18" s="1"/>
  <c r="I758" i="9" s="1"/>
  <c r="B763" i="18"/>
  <c r="D763" i="18" s="1"/>
  <c r="C758" i="9" s="1"/>
  <c r="E757" i="9"/>
  <c r="M756" i="9"/>
  <c r="K757" i="9"/>
  <c r="P757" i="9"/>
  <c r="R757" i="9" s="1"/>
  <c r="P762" i="18"/>
  <c r="Q757" i="9"/>
  <c r="D757" i="9"/>
  <c r="F757" i="9" s="1"/>
  <c r="F762" i="18"/>
  <c r="J757" i="9"/>
  <c r="L757" i="9" s="1"/>
  <c r="K762" i="18"/>
  <c r="M757" i="9" l="1"/>
  <c r="N757" i="9"/>
  <c r="H757" i="9"/>
  <c r="B757" i="9"/>
  <c r="G757" i="9"/>
  <c r="C764" i="18"/>
  <c r="E764" i="18" s="1"/>
  <c r="M764" i="18"/>
  <c r="O764" i="18" s="1"/>
  <c r="H764" i="18"/>
  <c r="J764" i="18" s="1"/>
  <c r="G764" i="18"/>
  <c r="I764" i="18" s="1"/>
  <c r="I759" i="9" s="1"/>
  <c r="L764" i="18"/>
  <c r="N764" i="18" s="1"/>
  <c r="O759" i="9" s="1"/>
  <c r="B764" i="18"/>
  <c r="D764" i="18" s="1"/>
  <c r="C759" i="9" s="1"/>
  <c r="P763" i="18"/>
  <c r="P758" i="9"/>
  <c r="R758" i="9" s="1"/>
  <c r="E758" i="9"/>
  <c r="D758" i="9"/>
  <c r="F758" i="9" s="1"/>
  <c r="F763" i="18"/>
  <c r="K758" i="9"/>
  <c r="S757" i="9"/>
  <c r="K763" i="18"/>
  <c r="J758" i="9"/>
  <c r="L758" i="9" s="1"/>
  <c r="Q758" i="9"/>
  <c r="N758" i="9" l="1"/>
  <c r="H758" i="9"/>
  <c r="B758" i="9"/>
  <c r="Q759" i="9"/>
  <c r="S758" i="9"/>
  <c r="F764" i="18"/>
  <c r="D759" i="9"/>
  <c r="F759" i="9" s="1"/>
  <c r="C765" i="18"/>
  <c r="E765" i="18" s="1"/>
  <c r="L765" i="18"/>
  <c r="N765" i="18" s="1"/>
  <c r="O760" i="9" s="1"/>
  <c r="M765" i="18"/>
  <c r="O765" i="18" s="1"/>
  <c r="H765" i="18"/>
  <c r="J765" i="18" s="1"/>
  <c r="G765" i="18"/>
  <c r="I765" i="18" s="1"/>
  <c r="I760" i="9" s="1"/>
  <c r="B765" i="18"/>
  <c r="D765" i="18" s="1"/>
  <c r="C760" i="9" s="1"/>
  <c r="J759" i="9"/>
  <c r="L759" i="9" s="1"/>
  <c r="K764" i="18"/>
  <c r="P759" i="9"/>
  <c r="R759" i="9" s="1"/>
  <c r="P764" i="18"/>
  <c r="K759" i="9"/>
  <c r="M758" i="9"/>
  <c r="G758" i="9"/>
  <c r="E759" i="9"/>
  <c r="H759" i="9" l="1"/>
  <c r="N759" i="9"/>
  <c r="B759" i="9"/>
  <c r="S759" i="9"/>
  <c r="Q760" i="9"/>
  <c r="E760" i="9"/>
  <c r="G759" i="9"/>
  <c r="C766" i="18"/>
  <c r="E766" i="18" s="1"/>
  <c r="L766" i="18"/>
  <c r="N766" i="18" s="1"/>
  <c r="O761" i="9" s="1"/>
  <c r="M766" i="18"/>
  <c r="O766" i="18" s="1"/>
  <c r="H766" i="18"/>
  <c r="J766" i="18" s="1"/>
  <c r="G766" i="18"/>
  <c r="I766" i="18" s="1"/>
  <c r="I761" i="9" s="1"/>
  <c r="B766" i="18"/>
  <c r="D766" i="18" s="1"/>
  <c r="C761" i="9" s="1"/>
  <c r="J760" i="9"/>
  <c r="L760" i="9" s="1"/>
  <c r="K765" i="18"/>
  <c r="P760" i="9"/>
  <c r="R760" i="9" s="1"/>
  <c r="P765" i="18"/>
  <c r="F765" i="18"/>
  <c r="D760" i="9"/>
  <c r="F760" i="9" s="1"/>
  <c r="G760" i="9" s="1"/>
  <c r="M759" i="9"/>
  <c r="K760" i="9"/>
  <c r="B760" i="9" l="1"/>
  <c r="S760" i="9"/>
  <c r="N760" i="9"/>
  <c r="H760" i="9"/>
  <c r="E761" i="9"/>
  <c r="K766" i="18"/>
  <c r="J761" i="9"/>
  <c r="L761" i="9" s="1"/>
  <c r="D761" i="9"/>
  <c r="F761" i="9" s="1"/>
  <c r="F766" i="18"/>
  <c r="Q761" i="9"/>
  <c r="C767" i="18"/>
  <c r="E767" i="18" s="1"/>
  <c r="M767" i="18"/>
  <c r="O767" i="18" s="1"/>
  <c r="L767" i="18"/>
  <c r="N767" i="18" s="1"/>
  <c r="O762" i="9" s="1"/>
  <c r="G767" i="18"/>
  <c r="I767" i="18" s="1"/>
  <c r="I762" i="9" s="1"/>
  <c r="H767" i="18"/>
  <c r="J767" i="18" s="1"/>
  <c r="B767" i="18"/>
  <c r="D767" i="18" s="1"/>
  <c r="C762" i="9" s="1"/>
  <c r="P761" i="9"/>
  <c r="R761" i="9" s="1"/>
  <c r="P766" i="18"/>
  <c r="M760" i="9"/>
  <c r="K761" i="9"/>
  <c r="H761" i="9" l="1"/>
  <c r="N761" i="9"/>
  <c r="G761" i="9"/>
  <c r="B761" i="9"/>
  <c r="Q762" i="9"/>
  <c r="S761" i="9"/>
  <c r="P767" i="18"/>
  <c r="P762" i="9"/>
  <c r="R762" i="9" s="1"/>
  <c r="D762" i="9"/>
  <c r="F762" i="9" s="1"/>
  <c r="F767" i="18"/>
  <c r="K762" i="9"/>
  <c r="C768" i="18"/>
  <c r="E768" i="18" s="1"/>
  <c r="L768" i="18"/>
  <c r="N768" i="18" s="1"/>
  <c r="O763" i="9" s="1"/>
  <c r="H768" i="18"/>
  <c r="J768" i="18" s="1"/>
  <c r="M768" i="18"/>
  <c r="O768" i="18" s="1"/>
  <c r="B768" i="18"/>
  <c r="D768" i="18" s="1"/>
  <c r="C763" i="9" s="1"/>
  <c r="G768" i="18"/>
  <c r="I768" i="18" s="1"/>
  <c r="I763" i="9" s="1"/>
  <c r="M761" i="9"/>
  <c r="J762" i="9"/>
  <c r="L762" i="9" s="1"/>
  <c r="K767" i="18"/>
  <c r="E762" i="9"/>
  <c r="H762" i="9" l="1"/>
  <c r="B762" i="9"/>
  <c r="S762" i="9"/>
  <c r="N762" i="9"/>
  <c r="M762" i="9"/>
  <c r="P763" i="9"/>
  <c r="R763" i="9" s="1"/>
  <c r="P768" i="18"/>
  <c r="G762" i="9"/>
  <c r="F768" i="18"/>
  <c r="D763" i="9"/>
  <c r="F763" i="9" s="1"/>
  <c r="C769" i="18"/>
  <c r="E769" i="18" s="1"/>
  <c r="L769" i="18"/>
  <c r="N769" i="18" s="1"/>
  <c r="O764" i="9" s="1"/>
  <c r="M769" i="18"/>
  <c r="O769" i="18" s="1"/>
  <c r="H769" i="18"/>
  <c r="J769" i="18" s="1"/>
  <c r="G769" i="18"/>
  <c r="I769" i="18" s="1"/>
  <c r="I764" i="9" s="1"/>
  <c r="B769" i="18"/>
  <c r="D769" i="18" s="1"/>
  <c r="C764" i="9" s="1"/>
  <c r="J763" i="9"/>
  <c r="L763" i="9" s="1"/>
  <c r="K768" i="18"/>
  <c r="Q763" i="9"/>
  <c r="E763" i="9"/>
  <c r="K763" i="9"/>
  <c r="N763" i="9" l="1"/>
  <c r="B763" i="9"/>
  <c r="H763" i="9"/>
  <c r="E764" i="9"/>
  <c r="G763" i="9"/>
  <c r="M763" i="9"/>
  <c r="J764" i="9"/>
  <c r="L764" i="9" s="1"/>
  <c r="K769" i="18"/>
  <c r="D764" i="9"/>
  <c r="F764" i="9" s="1"/>
  <c r="F769" i="18"/>
  <c r="Q764" i="9"/>
  <c r="C770" i="18"/>
  <c r="E770" i="18" s="1"/>
  <c r="M770" i="18"/>
  <c r="O770" i="18" s="1"/>
  <c r="L770" i="18"/>
  <c r="N770" i="18" s="1"/>
  <c r="O765" i="9" s="1"/>
  <c r="H770" i="18"/>
  <c r="J770" i="18" s="1"/>
  <c r="B770" i="18"/>
  <c r="D770" i="18" s="1"/>
  <c r="C765" i="9" s="1"/>
  <c r="G770" i="18"/>
  <c r="I770" i="18" s="1"/>
  <c r="I765" i="9" s="1"/>
  <c r="P764" i="9"/>
  <c r="R764" i="9" s="1"/>
  <c r="P769" i="18"/>
  <c r="K764" i="9"/>
  <c r="S763" i="9"/>
  <c r="H764" i="9" l="1"/>
  <c r="G764" i="9"/>
  <c r="B764" i="9"/>
  <c r="N764" i="9"/>
  <c r="Q765" i="9"/>
  <c r="K765" i="9"/>
  <c r="S764" i="9"/>
  <c r="K770" i="18"/>
  <c r="J765" i="9"/>
  <c r="L765" i="9" s="1"/>
  <c r="P770" i="18"/>
  <c r="P765" i="9"/>
  <c r="R765" i="9" s="1"/>
  <c r="D765" i="9"/>
  <c r="F765" i="9" s="1"/>
  <c r="F770" i="18"/>
  <c r="C771" i="18"/>
  <c r="E771" i="18" s="1"/>
  <c r="L771" i="18"/>
  <c r="N771" i="18" s="1"/>
  <c r="O766" i="9" s="1"/>
  <c r="M771" i="18"/>
  <c r="O771" i="18" s="1"/>
  <c r="H771" i="18"/>
  <c r="J771" i="18" s="1"/>
  <c r="B771" i="18"/>
  <c r="D771" i="18" s="1"/>
  <c r="C766" i="9" s="1"/>
  <c r="G771" i="18"/>
  <c r="I771" i="18" s="1"/>
  <c r="I766" i="9" s="1"/>
  <c r="E765" i="9"/>
  <c r="M764" i="9"/>
  <c r="S765" i="9" l="1"/>
  <c r="B765" i="9"/>
  <c r="H765" i="9"/>
  <c r="N765" i="9"/>
  <c r="M765" i="9"/>
  <c r="G765" i="9"/>
  <c r="C772" i="18"/>
  <c r="E772" i="18" s="1"/>
  <c r="L772" i="18"/>
  <c r="N772" i="18" s="1"/>
  <c r="O767" i="9" s="1"/>
  <c r="M772" i="18"/>
  <c r="O772" i="18" s="1"/>
  <c r="H772" i="18"/>
  <c r="J772" i="18" s="1"/>
  <c r="G772" i="18"/>
  <c r="I772" i="18" s="1"/>
  <c r="I767" i="9" s="1"/>
  <c r="B772" i="18"/>
  <c r="D772" i="18" s="1"/>
  <c r="C767" i="9" s="1"/>
  <c r="K766" i="9"/>
  <c r="E766" i="9"/>
  <c r="J766" i="9"/>
  <c r="L766" i="9" s="1"/>
  <c r="K771" i="18"/>
  <c r="Q766" i="9"/>
  <c r="D766" i="9"/>
  <c r="F766" i="9" s="1"/>
  <c r="F771" i="18"/>
  <c r="P766" i="9"/>
  <c r="R766" i="9" s="1"/>
  <c r="P771" i="18"/>
  <c r="N766" i="9" l="1"/>
  <c r="H766" i="9"/>
  <c r="B766" i="9"/>
  <c r="B767" i="9"/>
  <c r="Q767" i="9"/>
  <c r="E767" i="9"/>
  <c r="G766" i="9"/>
  <c r="P767" i="9"/>
  <c r="R767" i="9" s="1"/>
  <c r="P772" i="18"/>
  <c r="D767" i="9"/>
  <c r="F767" i="9" s="1"/>
  <c r="F772" i="18"/>
  <c r="C773" i="18"/>
  <c r="E773" i="18" s="1"/>
  <c r="M773" i="18"/>
  <c r="O773" i="18" s="1"/>
  <c r="L773" i="18"/>
  <c r="N773" i="18" s="1"/>
  <c r="O768" i="9" s="1"/>
  <c r="H773" i="18"/>
  <c r="J773" i="18" s="1"/>
  <c r="G773" i="18"/>
  <c r="I773" i="18" s="1"/>
  <c r="I768" i="9" s="1"/>
  <c r="B773" i="18"/>
  <c r="D773" i="18" s="1"/>
  <c r="C768" i="9" s="1"/>
  <c r="M766" i="9"/>
  <c r="K767" i="9"/>
  <c r="S766" i="9"/>
  <c r="J767" i="9"/>
  <c r="L767" i="9" s="1"/>
  <c r="M767" i="9" s="1"/>
  <c r="K772" i="18"/>
  <c r="N767" i="9" l="1"/>
  <c r="S767" i="9"/>
  <c r="H767" i="9"/>
  <c r="K768" i="9"/>
  <c r="G767" i="9"/>
  <c r="C774" i="18"/>
  <c r="E774" i="18" s="1"/>
  <c r="L774" i="18"/>
  <c r="N774" i="18" s="1"/>
  <c r="O769" i="9" s="1"/>
  <c r="M774" i="18"/>
  <c r="O774" i="18" s="1"/>
  <c r="H774" i="18"/>
  <c r="J774" i="18" s="1"/>
  <c r="G774" i="18"/>
  <c r="I774" i="18" s="1"/>
  <c r="I769" i="9" s="1"/>
  <c r="B774" i="18"/>
  <c r="D774" i="18" s="1"/>
  <c r="C769" i="9" s="1"/>
  <c r="K773" i="18"/>
  <c r="J768" i="9"/>
  <c r="L768" i="9" s="1"/>
  <c r="M768" i="9" s="1"/>
  <c r="E768" i="9"/>
  <c r="P768" i="9"/>
  <c r="R768" i="9" s="1"/>
  <c r="P773" i="18"/>
  <c r="Q768" i="9"/>
  <c r="F773" i="18"/>
  <c r="D768" i="9"/>
  <c r="F768" i="9" s="1"/>
  <c r="H768" i="9" l="1"/>
  <c r="B768" i="9"/>
  <c r="N768" i="9"/>
  <c r="K769" i="9"/>
  <c r="P769" i="9"/>
  <c r="R769" i="9" s="1"/>
  <c r="P774" i="18"/>
  <c r="D769" i="9"/>
  <c r="F769" i="9" s="1"/>
  <c r="F774" i="18"/>
  <c r="C775" i="18"/>
  <c r="E775" i="18" s="1"/>
  <c r="L775" i="18"/>
  <c r="N775" i="18" s="1"/>
  <c r="O770" i="9" s="1"/>
  <c r="M775" i="18"/>
  <c r="O775" i="18" s="1"/>
  <c r="H775" i="18"/>
  <c r="J775" i="18" s="1"/>
  <c r="G775" i="18"/>
  <c r="I775" i="18" s="1"/>
  <c r="I770" i="9" s="1"/>
  <c r="B775" i="18"/>
  <c r="D775" i="18" s="1"/>
  <c r="C770" i="9" s="1"/>
  <c r="S768" i="9"/>
  <c r="E769" i="9"/>
  <c r="Q769" i="9"/>
  <c r="G768" i="9"/>
  <c r="J769" i="9"/>
  <c r="L769" i="9" s="1"/>
  <c r="M769" i="9" s="1"/>
  <c r="K774" i="18"/>
  <c r="N769" i="9" l="1"/>
  <c r="H769" i="9"/>
  <c r="B769" i="9"/>
  <c r="Q770" i="9"/>
  <c r="C776" i="18"/>
  <c r="E776" i="18" s="1"/>
  <c r="M776" i="18"/>
  <c r="O776" i="18" s="1"/>
  <c r="L776" i="18"/>
  <c r="N776" i="18" s="1"/>
  <c r="O771" i="9" s="1"/>
  <c r="H776" i="18"/>
  <c r="J776" i="18" s="1"/>
  <c r="G776" i="18"/>
  <c r="I776" i="18" s="1"/>
  <c r="I771" i="9" s="1"/>
  <c r="B776" i="18"/>
  <c r="D776" i="18" s="1"/>
  <c r="C771" i="9" s="1"/>
  <c r="J770" i="9"/>
  <c r="L770" i="9" s="1"/>
  <c r="K775" i="18"/>
  <c r="E770" i="9"/>
  <c r="P770" i="9"/>
  <c r="R770" i="9" s="1"/>
  <c r="P775" i="18"/>
  <c r="G769" i="9"/>
  <c r="K770" i="9"/>
  <c r="F775" i="18"/>
  <c r="D770" i="9"/>
  <c r="F770" i="9" s="1"/>
  <c r="S769" i="9"/>
  <c r="B770" i="9" l="1"/>
  <c r="N770" i="9"/>
  <c r="S770" i="9"/>
  <c r="H770" i="9"/>
  <c r="Q771" i="9"/>
  <c r="K771" i="9"/>
  <c r="J771" i="9"/>
  <c r="L771" i="9" s="1"/>
  <c r="M771" i="9" s="1"/>
  <c r="K776" i="18"/>
  <c r="P776" i="18"/>
  <c r="P771" i="9"/>
  <c r="R771" i="9" s="1"/>
  <c r="D771" i="9"/>
  <c r="F771" i="9" s="1"/>
  <c r="F776" i="18"/>
  <c r="C777" i="18"/>
  <c r="E777" i="18" s="1"/>
  <c r="L777" i="18"/>
  <c r="N777" i="18" s="1"/>
  <c r="O772" i="9" s="1"/>
  <c r="M777" i="18"/>
  <c r="O777" i="18" s="1"/>
  <c r="H777" i="18"/>
  <c r="J777" i="18" s="1"/>
  <c r="B777" i="18"/>
  <c r="D777" i="18" s="1"/>
  <c r="C772" i="9" s="1"/>
  <c r="G777" i="18"/>
  <c r="I777" i="18" s="1"/>
  <c r="I772" i="9" s="1"/>
  <c r="M770" i="9"/>
  <c r="G770" i="9"/>
  <c r="E771" i="9"/>
  <c r="H771" i="9" l="1"/>
  <c r="N771" i="9"/>
  <c r="B771" i="9"/>
  <c r="S771" i="9"/>
  <c r="G771" i="9"/>
  <c r="P772" i="9"/>
  <c r="R772" i="9" s="1"/>
  <c r="P777" i="18"/>
  <c r="F777" i="18"/>
  <c r="D772" i="9"/>
  <c r="F772" i="9" s="1"/>
  <c r="C778" i="18"/>
  <c r="E778" i="18" s="1"/>
  <c r="L778" i="18"/>
  <c r="N778" i="18" s="1"/>
  <c r="O773" i="9" s="1"/>
  <c r="M778" i="18"/>
  <c r="O778" i="18" s="1"/>
  <c r="H778" i="18"/>
  <c r="J778" i="18" s="1"/>
  <c r="G778" i="18"/>
  <c r="I778" i="18" s="1"/>
  <c r="I773" i="9" s="1"/>
  <c r="B778" i="18"/>
  <c r="D778" i="18" s="1"/>
  <c r="C773" i="9" s="1"/>
  <c r="K772" i="9"/>
  <c r="E772" i="9"/>
  <c r="J772" i="9"/>
  <c r="L772" i="9" s="1"/>
  <c r="K777" i="18"/>
  <c r="Q772" i="9"/>
  <c r="N772" i="9" l="1"/>
  <c r="H772" i="9"/>
  <c r="B772" i="9"/>
  <c r="Q773" i="9"/>
  <c r="M772" i="9"/>
  <c r="C779" i="18"/>
  <c r="E779" i="18" s="1"/>
  <c r="M779" i="18"/>
  <c r="O779" i="18" s="1"/>
  <c r="L779" i="18"/>
  <c r="N779" i="18" s="1"/>
  <c r="O774" i="9" s="1"/>
  <c r="G779" i="18"/>
  <c r="I779" i="18" s="1"/>
  <c r="I774" i="9" s="1"/>
  <c r="H779" i="18"/>
  <c r="J779" i="18" s="1"/>
  <c r="B779" i="18"/>
  <c r="D779" i="18" s="1"/>
  <c r="C774" i="9" s="1"/>
  <c r="K778" i="18"/>
  <c r="J773" i="9"/>
  <c r="L773" i="9" s="1"/>
  <c r="G772" i="9"/>
  <c r="P773" i="9"/>
  <c r="R773" i="9" s="1"/>
  <c r="P778" i="18"/>
  <c r="K773" i="9"/>
  <c r="E773" i="9"/>
  <c r="D773" i="9"/>
  <c r="F773" i="9" s="1"/>
  <c r="F778" i="18"/>
  <c r="S772" i="9"/>
  <c r="B773" i="9" l="1"/>
  <c r="N773" i="9"/>
  <c r="S773" i="9"/>
  <c r="H773" i="9"/>
  <c r="P779" i="18"/>
  <c r="P774" i="9"/>
  <c r="R774" i="9" s="1"/>
  <c r="Q774" i="9"/>
  <c r="D774" i="9"/>
  <c r="F774" i="9" s="1"/>
  <c r="F779" i="18"/>
  <c r="C780" i="18"/>
  <c r="E780" i="18" s="1"/>
  <c r="L780" i="18"/>
  <c r="N780" i="18" s="1"/>
  <c r="O775" i="9" s="1"/>
  <c r="H780" i="18"/>
  <c r="J780" i="18" s="1"/>
  <c r="M780" i="18"/>
  <c r="O780" i="18" s="1"/>
  <c r="G780" i="18"/>
  <c r="I780" i="18" s="1"/>
  <c r="I775" i="9" s="1"/>
  <c r="B780" i="18"/>
  <c r="D780" i="18" s="1"/>
  <c r="C775" i="9" s="1"/>
  <c r="M773" i="9"/>
  <c r="K774" i="9"/>
  <c r="G773" i="9"/>
  <c r="K779" i="18"/>
  <c r="J774" i="9"/>
  <c r="L774" i="9" s="1"/>
  <c r="E774" i="9"/>
  <c r="N774" i="9" l="1"/>
  <c r="H774" i="9"/>
  <c r="B774" i="9"/>
  <c r="K775" i="9"/>
  <c r="K780" i="18"/>
  <c r="J775" i="9"/>
  <c r="L775" i="9" s="1"/>
  <c r="M775" i="9" s="1"/>
  <c r="G774" i="9"/>
  <c r="P780" i="18"/>
  <c r="P775" i="9"/>
  <c r="R775" i="9" s="1"/>
  <c r="D775" i="9"/>
  <c r="F775" i="9" s="1"/>
  <c r="F780" i="18"/>
  <c r="S774" i="9"/>
  <c r="C781" i="18"/>
  <c r="E781" i="18" s="1"/>
  <c r="L781" i="18"/>
  <c r="N781" i="18" s="1"/>
  <c r="O776" i="9" s="1"/>
  <c r="M781" i="18"/>
  <c r="O781" i="18" s="1"/>
  <c r="H781" i="18"/>
  <c r="J781" i="18" s="1"/>
  <c r="G781" i="18"/>
  <c r="I781" i="18" s="1"/>
  <c r="I776" i="9" s="1"/>
  <c r="B781" i="18"/>
  <c r="D781" i="18" s="1"/>
  <c r="C776" i="9" s="1"/>
  <c r="M774" i="9"/>
  <c r="E775" i="9"/>
  <c r="Q775" i="9"/>
  <c r="H775" i="9" l="1"/>
  <c r="B775" i="9"/>
  <c r="N775" i="9"/>
  <c r="Q776" i="9"/>
  <c r="E776" i="9"/>
  <c r="D776" i="9"/>
  <c r="F776" i="9" s="1"/>
  <c r="F781" i="18"/>
  <c r="S775" i="9"/>
  <c r="C782" i="18"/>
  <c r="E782" i="18" s="1"/>
  <c r="M782" i="18"/>
  <c r="O782" i="18" s="1"/>
  <c r="L782" i="18"/>
  <c r="N782" i="18" s="1"/>
  <c r="O777" i="9" s="1"/>
  <c r="H782" i="18"/>
  <c r="J782" i="18" s="1"/>
  <c r="B782" i="18"/>
  <c r="D782" i="18" s="1"/>
  <c r="C777" i="9" s="1"/>
  <c r="G782" i="18"/>
  <c r="I782" i="18" s="1"/>
  <c r="I777" i="9" s="1"/>
  <c r="K781" i="18"/>
  <c r="J776" i="9"/>
  <c r="L776" i="9" s="1"/>
  <c r="K776" i="9"/>
  <c r="P776" i="9"/>
  <c r="R776" i="9" s="1"/>
  <c r="P781" i="18"/>
  <c r="G775" i="9"/>
  <c r="B776" i="9" l="1"/>
  <c r="H776" i="9"/>
  <c r="S776" i="9"/>
  <c r="G776" i="9"/>
  <c r="N776" i="9"/>
  <c r="Q777" i="9"/>
  <c r="C783" i="18"/>
  <c r="E783" i="18" s="1"/>
  <c r="L783" i="18"/>
  <c r="N783" i="18" s="1"/>
  <c r="O778" i="9" s="1"/>
  <c r="M783" i="18"/>
  <c r="O783" i="18" s="1"/>
  <c r="H783" i="18"/>
  <c r="J783" i="18" s="1"/>
  <c r="B783" i="18"/>
  <c r="D783" i="18" s="1"/>
  <c r="C778" i="9" s="1"/>
  <c r="G783" i="18"/>
  <c r="I783" i="18" s="1"/>
  <c r="I778" i="9" s="1"/>
  <c r="K777" i="9"/>
  <c r="J777" i="9"/>
  <c r="L777" i="9" s="1"/>
  <c r="K782" i="18"/>
  <c r="E777" i="9"/>
  <c r="D777" i="9"/>
  <c r="F777" i="9" s="1"/>
  <c r="F782" i="18"/>
  <c r="M776" i="9"/>
  <c r="P777" i="9"/>
  <c r="R777" i="9" s="1"/>
  <c r="S777" i="9" s="1"/>
  <c r="P782" i="18"/>
  <c r="M777" i="9" l="1"/>
  <c r="H777" i="9"/>
  <c r="N777" i="9"/>
  <c r="B777" i="9"/>
  <c r="E778" i="9"/>
  <c r="P778" i="9"/>
  <c r="R778" i="9" s="1"/>
  <c r="P783" i="18"/>
  <c r="J778" i="9"/>
  <c r="L778" i="9" s="1"/>
  <c r="K783" i="18"/>
  <c r="F783" i="18"/>
  <c r="D778" i="9"/>
  <c r="F778" i="9" s="1"/>
  <c r="C784" i="18"/>
  <c r="E784" i="18" s="1"/>
  <c r="L784" i="18"/>
  <c r="N784" i="18" s="1"/>
  <c r="O779" i="9" s="1"/>
  <c r="M784" i="18"/>
  <c r="O784" i="18" s="1"/>
  <c r="H784" i="18"/>
  <c r="J784" i="18" s="1"/>
  <c r="G784" i="18"/>
  <c r="I784" i="18" s="1"/>
  <c r="I779" i="9" s="1"/>
  <c r="B784" i="18"/>
  <c r="D784" i="18" s="1"/>
  <c r="C779" i="9" s="1"/>
  <c r="Q778" i="9"/>
  <c r="G777" i="9"/>
  <c r="K778" i="9"/>
  <c r="G778" i="9" l="1"/>
  <c r="N778" i="9"/>
  <c r="B778" i="9"/>
  <c r="H778" i="9"/>
  <c r="Q779" i="9"/>
  <c r="E779" i="9"/>
  <c r="P784" i="18"/>
  <c r="P779" i="9"/>
  <c r="R779" i="9" s="1"/>
  <c r="F784" i="18"/>
  <c r="D779" i="9"/>
  <c r="F779" i="9" s="1"/>
  <c r="M778" i="9"/>
  <c r="C785" i="18"/>
  <c r="E785" i="18" s="1"/>
  <c r="M785" i="18"/>
  <c r="O785" i="18" s="1"/>
  <c r="L785" i="18"/>
  <c r="N785" i="18" s="1"/>
  <c r="O780" i="9" s="1"/>
  <c r="H785" i="18"/>
  <c r="J785" i="18" s="1"/>
  <c r="G785" i="18"/>
  <c r="I785" i="18" s="1"/>
  <c r="I780" i="9" s="1"/>
  <c r="B785" i="18"/>
  <c r="D785" i="18" s="1"/>
  <c r="C780" i="9" s="1"/>
  <c r="K779" i="9"/>
  <c r="J779" i="9"/>
  <c r="L779" i="9" s="1"/>
  <c r="K784" i="18"/>
  <c r="S778" i="9"/>
  <c r="H779" i="9" l="1"/>
  <c r="B779" i="9"/>
  <c r="S779" i="9"/>
  <c r="N780" i="9"/>
  <c r="N779" i="9"/>
  <c r="G779" i="9"/>
  <c r="E780" i="9"/>
  <c r="M779" i="9"/>
  <c r="K780" i="9"/>
  <c r="P780" i="9"/>
  <c r="R780" i="9" s="1"/>
  <c r="P785" i="18"/>
  <c r="Q780" i="9"/>
  <c r="D780" i="9"/>
  <c r="F780" i="9" s="1"/>
  <c r="G780" i="9" s="1"/>
  <c r="F785" i="18"/>
  <c r="K785" i="18"/>
  <c r="J780" i="9"/>
  <c r="L780" i="9" s="1"/>
  <c r="C786" i="18"/>
  <c r="E786" i="18" s="1"/>
  <c r="L786" i="18"/>
  <c r="N786" i="18" s="1"/>
  <c r="O781" i="9" s="1"/>
  <c r="H786" i="18"/>
  <c r="J786" i="18" s="1"/>
  <c r="M786" i="18"/>
  <c r="O786" i="18" s="1"/>
  <c r="B786" i="18"/>
  <c r="D786" i="18" s="1"/>
  <c r="C781" i="9" s="1"/>
  <c r="G786" i="18"/>
  <c r="I786" i="18" s="1"/>
  <c r="I781" i="9" s="1"/>
  <c r="H780" i="9" l="1"/>
  <c r="B780" i="9"/>
  <c r="M780" i="9"/>
  <c r="C787" i="18"/>
  <c r="E787" i="18" s="1"/>
  <c r="L787" i="18"/>
  <c r="N787" i="18" s="1"/>
  <c r="O782" i="9" s="1"/>
  <c r="M787" i="18"/>
  <c r="O787" i="18" s="1"/>
  <c r="H787" i="18"/>
  <c r="J787" i="18" s="1"/>
  <c r="G787" i="18"/>
  <c r="I787" i="18" s="1"/>
  <c r="I782" i="9" s="1"/>
  <c r="B787" i="18"/>
  <c r="D787" i="18" s="1"/>
  <c r="C782" i="9" s="1"/>
  <c r="P781" i="9"/>
  <c r="R781" i="9" s="1"/>
  <c r="P786" i="18"/>
  <c r="S780" i="9"/>
  <c r="J781" i="9"/>
  <c r="L781" i="9" s="1"/>
  <c r="K786" i="18"/>
  <c r="Q781" i="9"/>
  <c r="E781" i="9"/>
  <c r="D781" i="9"/>
  <c r="F781" i="9" s="1"/>
  <c r="F786" i="18"/>
  <c r="K781" i="9"/>
  <c r="G781" i="9" l="1"/>
  <c r="N781" i="9"/>
  <c r="H781" i="9"/>
  <c r="B781" i="9"/>
  <c r="M781" i="9"/>
  <c r="S781" i="9"/>
  <c r="P787" i="18"/>
  <c r="P782" i="9"/>
  <c r="R782" i="9" s="1"/>
  <c r="D782" i="9"/>
  <c r="F782" i="9" s="1"/>
  <c r="F787" i="18"/>
  <c r="J782" i="9"/>
  <c r="L782" i="9" s="1"/>
  <c r="K787" i="18"/>
  <c r="C788" i="18"/>
  <c r="E788" i="18" s="1"/>
  <c r="M788" i="18"/>
  <c r="O788" i="18" s="1"/>
  <c r="L788" i="18"/>
  <c r="N788" i="18" s="1"/>
  <c r="O783" i="9" s="1"/>
  <c r="H788" i="18"/>
  <c r="J788" i="18" s="1"/>
  <c r="G788" i="18"/>
  <c r="I788" i="18" s="1"/>
  <c r="I783" i="9" s="1"/>
  <c r="B788" i="18"/>
  <c r="D788" i="18" s="1"/>
  <c r="C783" i="9" s="1"/>
  <c r="Q782" i="9"/>
  <c r="E782" i="9"/>
  <c r="K782" i="9"/>
  <c r="H782" i="9" l="1"/>
  <c r="B782" i="9"/>
  <c r="N782" i="9"/>
  <c r="Q783" i="9"/>
  <c r="K783" i="9"/>
  <c r="M782" i="9"/>
  <c r="P788" i="18"/>
  <c r="P783" i="9"/>
  <c r="R783" i="9" s="1"/>
  <c r="F788" i="18"/>
  <c r="D783" i="9"/>
  <c r="F783" i="9" s="1"/>
  <c r="G782" i="9"/>
  <c r="C789" i="18"/>
  <c r="E789" i="18" s="1"/>
  <c r="L789" i="18"/>
  <c r="N789" i="18" s="1"/>
  <c r="O784" i="9" s="1"/>
  <c r="M789" i="18"/>
  <c r="O789" i="18" s="1"/>
  <c r="H789" i="18"/>
  <c r="J789" i="18" s="1"/>
  <c r="B789" i="18"/>
  <c r="D789" i="18" s="1"/>
  <c r="C784" i="9" s="1"/>
  <c r="G789" i="18"/>
  <c r="I789" i="18" s="1"/>
  <c r="I784" i="9" s="1"/>
  <c r="E783" i="9"/>
  <c r="S782" i="9"/>
  <c r="J783" i="9"/>
  <c r="L783" i="9" s="1"/>
  <c r="M783" i="9" s="1"/>
  <c r="K788" i="18"/>
  <c r="N783" i="9" l="1"/>
  <c r="S783" i="9"/>
  <c r="H783" i="9"/>
  <c r="B784" i="9"/>
  <c r="B783" i="9"/>
  <c r="K784" i="9"/>
  <c r="G783" i="9"/>
  <c r="P784" i="9"/>
  <c r="R784" i="9" s="1"/>
  <c r="P789" i="18"/>
  <c r="D784" i="9"/>
  <c r="F784" i="9" s="1"/>
  <c r="F789" i="18"/>
  <c r="C790" i="18"/>
  <c r="E790" i="18" s="1"/>
  <c r="L790" i="18"/>
  <c r="N790" i="18" s="1"/>
  <c r="O785" i="9" s="1"/>
  <c r="M790" i="18"/>
  <c r="O790" i="18" s="1"/>
  <c r="H790" i="18"/>
  <c r="J790" i="18" s="1"/>
  <c r="G790" i="18"/>
  <c r="I790" i="18" s="1"/>
  <c r="I785" i="9" s="1"/>
  <c r="B790" i="18"/>
  <c r="D790" i="18" s="1"/>
  <c r="C785" i="9" s="1"/>
  <c r="J784" i="9"/>
  <c r="L784" i="9" s="1"/>
  <c r="K789" i="18"/>
  <c r="Q784" i="9"/>
  <c r="E784" i="9"/>
  <c r="H784" i="9" l="1"/>
  <c r="N784" i="9"/>
  <c r="E785" i="9"/>
  <c r="M784" i="9"/>
  <c r="J785" i="9"/>
  <c r="L785" i="9" s="1"/>
  <c r="K790" i="18"/>
  <c r="P785" i="9"/>
  <c r="R785" i="9" s="1"/>
  <c r="P790" i="18"/>
  <c r="G784" i="9"/>
  <c r="Q785" i="9"/>
  <c r="F790" i="18"/>
  <c r="D785" i="9"/>
  <c r="F785" i="9" s="1"/>
  <c r="G785" i="9" s="1"/>
  <c r="K785" i="9"/>
  <c r="M785" i="9" s="1"/>
  <c r="C791" i="18"/>
  <c r="E791" i="18" s="1"/>
  <c r="M791" i="18"/>
  <c r="O791" i="18" s="1"/>
  <c r="L791" i="18"/>
  <c r="N791" i="18" s="1"/>
  <c r="O786" i="9" s="1"/>
  <c r="G791" i="18"/>
  <c r="I791" i="18" s="1"/>
  <c r="I786" i="9" s="1"/>
  <c r="H791" i="18"/>
  <c r="J791" i="18" s="1"/>
  <c r="B791" i="18"/>
  <c r="D791" i="18" s="1"/>
  <c r="C786" i="9" s="1"/>
  <c r="S784" i="9"/>
  <c r="H785" i="9" l="1"/>
  <c r="B785" i="9"/>
  <c r="N785" i="9"/>
  <c r="S785" i="9"/>
  <c r="P786" i="9"/>
  <c r="R786" i="9" s="1"/>
  <c r="P791" i="18"/>
  <c r="D786" i="9"/>
  <c r="F786" i="9" s="1"/>
  <c r="F791" i="18"/>
  <c r="K786" i="9"/>
  <c r="C792" i="18"/>
  <c r="E792" i="18" s="1"/>
  <c r="L792" i="18"/>
  <c r="N792" i="18" s="1"/>
  <c r="O787" i="9" s="1"/>
  <c r="M792" i="18"/>
  <c r="O792" i="18" s="1"/>
  <c r="H792" i="18"/>
  <c r="J792" i="18" s="1"/>
  <c r="B792" i="18"/>
  <c r="D792" i="18" s="1"/>
  <c r="C787" i="9" s="1"/>
  <c r="G792" i="18"/>
  <c r="I792" i="18" s="1"/>
  <c r="I787" i="9" s="1"/>
  <c r="K791" i="18"/>
  <c r="J786" i="9"/>
  <c r="L786" i="9" s="1"/>
  <c r="E786" i="9"/>
  <c r="Q786" i="9"/>
  <c r="N786" i="9" l="1"/>
  <c r="H786" i="9"/>
  <c r="B786" i="9"/>
  <c r="M786" i="9"/>
  <c r="J787" i="9"/>
  <c r="L787" i="9" s="1"/>
  <c r="K792" i="18"/>
  <c r="G786" i="9"/>
  <c r="P787" i="9"/>
  <c r="R787" i="9" s="1"/>
  <c r="P792" i="18"/>
  <c r="D787" i="9"/>
  <c r="F787" i="9" s="1"/>
  <c r="F792" i="18"/>
  <c r="C793" i="18"/>
  <c r="E793" i="18" s="1"/>
  <c r="L793" i="18"/>
  <c r="N793" i="18" s="1"/>
  <c r="O788" i="9" s="1"/>
  <c r="M793" i="18"/>
  <c r="O793" i="18" s="1"/>
  <c r="H793" i="18"/>
  <c r="J793" i="18" s="1"/>
  <c r="B793" i="18"/>
  <c r="D793" i="18" s="1"/>
  <c r="C788" i="9" s="1"/>
  <c r="G793" i="18"/>
  <c r="I793" i="18" s="1"/>
  <c r="I788" i="9" s="1"/>
  <c r="S786" i="9"/>
  <c r="Q787" i="9"/>
  <c r="E787" i="9"/>
  <c r="K787" i="9"/>
  <c r="B787" i="9" l="1"/>
  <c r="N787" i="9"/>
  <c r="H787" i="9"/>
  <c r="Q788" i="9"/>
  <c r="P788" i="9"/>
  <c r="R788" i="9" s="1"/>
  <c r="S788" i="9" s="1"/>
  <c r="P793" i="18"/>
  <c r="G787" i="9"/>
  <c r="F793" i="18"/>
  <c r="D788" i="9"/>
  <c r="F788" i="9" s="1"/>
  <c r="S787" i="9"/>
  <c r="C794" i="18"/>
  <c r="E794" i="18" s="1"/>
  <c r="M794" i="18"/>
  <c r="O794" i="18" s="1"/>
  <c r="L794" i="18"/>
  <c r="N794" i="18" s="1"/>
  <c r="O789" i="9" s="1"/>
  <c r="H794" i="18"/>
  <c r="J794" i="18" s="1"/>
  <c r="G794" i="18"/>
  <c r="I794" i="18" s="1"/>
  <c r="I789" i="9" s="1"/>
  <c r="B794" i="18"/>
  <c r="D794" i="18" s="1"/>
  <c r="C789" i="9" s="1"/>
  <c r="K788" i="9"/>
  <c r="E788" i="9"/>
  <c r="J788" i="9"/>
  <c r="L788" i="9" s="1"/>
  <c r="K793" i="18"/>
  <c r="M787" i="9"/>
  <c r="B788" i="9" l="1"/>
  <c r="H788" i="9"/>
  <c r="N788" i="9"/>
  <c r="G788" i="9"/>
  <c r="D789" i="9"/>
  <c r="F789" i="9" s="1"/>
  <c r="F794" i="18"/>
  <c r="Q789" i="9"/>
  <c r="C795" i="18"/>
  <c r="E795" i="18" s="1"/>
  <c r="L795" i="18"/>
  <c r="N795" i="18" s="1"/>
  <c r="O790" i="9" s="1"/>
  <c r="M795" i="18"/>
  <c r="O795" i="18" s="1"/>
  <c r="H795" i="18"/>
  <c r="J795" i="18" s="1"/>
  <c r="G795" i="18"/>
  <c r="I795" i="18" s="1"/>
  <c r="I790" i="9" s="1"/>
  <c r="B795" i="18"/>
  <c r="D795" i="18" s="1"/>
  <c r="C790" i="9" s="1"/>
  <c r="P794" i="18"/>
  <c r="P789" i="9"/>
  <c r="R789" i="9" s="1"/>
  <c r="S789" i="9" s="1"/>
  <c r="K789" i="9"/>
  <c r="E789" i="9"/>
  <c r="M788" i="9"/>
  <c r="J789" i="9"/>
  <c r="L789" i="9" s="1"/>
  <c r="K794" i="18"/>
  <c r="H789" i="9" l="1"/>
  <c r="B789" i="9"/>
  <c r="N789" i="9"/>
  <c r="E790" i="9"/>
  <c r="G789" i="9"/>
  <c r="M789" i="9"/>
  <c r="J790" i="9"/>
  <c r="L790" i="9" s="1"/>
  <c r="K795" i="18"/>
  <c r="K790" i="9"/>
  <c r="P790" i="9"/>
  <c r="R790" i="9" s="1"/>
  <c r="P795" i="18"/>
  <c r="C796" i="18"/>
  <c r="E796" i="18" s="1"/>
  <c r="L796" i="18"/>
  <c r="N796" i="18" s="1"/>
  <c r="O791" i="9" s="1"/>
  <c r="M796" i="18"/>
  <c r="O796" i="18" s="1"/>
  <c r="H796" i="18"/>
  <c r="J796" i="18" s="1"/>
  <c r="G796" i="18"/>
  <c r="I796" i="18" s="1"/>
  <c r="I791" i="9" s="1"/>
  <c r="B796" i="18"/>
  <c r="D796" i="18" s="1"/>
  <c r="C791" i="9" s="1"/>
  <c r="D790" i="9"/>
  <c r="F790" i="9" s="1"/>
  <c r="F795" i="18"/>
  <c r="Q790" i="9"/>
  <c r="H790" i="9" l="1"/>
  <c r="G790" i="9"/>
  <c r="N790" i="9"/>
  <c r="B790" i="9"/>
  <c r="E791" i="9"/>
  <c r="S790" i="9"/>
  <c r="D791" i="9"/>
  <c r="F791" i="9" s="1"/>
  <c r="F796" i="18"/>
  <c r="P796" i="18"/>
  <c r="P791" i="9"/>
  <c r="R791" i="9" s="1"/>
  <c r="C797" i="18"/>
  <c r="E797" i="18" s="1"/>
  <c r="M797" i="18"/>
  <c r="O797" i="18" s="1"/>
  <c r="L797" i="18"/>
  <c r="N797" i="18" s="1"/>
  <c r="O792" i="9" s="1"/>
  <c r="H797" i="18"/>
  <c r="J797" i="18" s="1"/>
  <c r="G797" i="18"/>
  <c r="I797" i="18" s="1"/>
  <c r="I792" i="9" s="1"/>
  <c r="B797" i="18"/>
  <c r="D797" i="18" s="1"/>
  <c r="C792" i="9" s="1"/>
  <c r="M790" i="9"/>
  <c r="Q791" i="9"/>
  <c r="K796" i="18"/>
  <c r="J791" i="9"/>
  <c r="L791" i="9" s="1"/>
  <c r="K791" i="9"/>
  <c r="B791" i="9" l="1"/>
  <c r="H791" i="9"/>
  <c r="H792" i="9"/>
  <c r="G791" i="9"/>
  <c r="N791" i="9"/>
  <c r="S791" i="9"/>
  <c r="M791" i="9"/>
  <c r="K797" i="18"/>
  <c r="J792" i="9"/>
  <c r="L792" i="9" s="1"/>
  <c r="C798" i="18"/>
  <c r="E798" i="18" s="1"/>
  <c r="L798" i="18"/>
  <c r="N798" i="18" s="1"/>
  <c r="O793" i="9" s="1"/>
  <c r="H798" i="18"/>
  <c r="J798" i="18" s="1"/>
  <c r="M798" i="18"/>
  <c r="O798" i="18" s="1"/>
  <c r="B798" i="18"/>
  <c r="D798" i="18" s="1"/>
  <c r="C793" i="9" s="1"/>
  <c r="G798" i="18"/>
  <c r="I798" i="18" s="1"/>
  <c r="I793" i="9" s="1"/>
  <c r="P797" i="18"/>
  <c r="P792" i="9"/>
  <c r="R792" i="9" s="1"/>
  <c r="E792" i="9"/>
  <c r="K792" i="9"/>
  <c r="F797" i="18"/>
  <c r="D792" i="9"/>
  <c r="F792" i="9" s="1"/>
  <c r="Q792" i="9"/>
  <c r="B792" i="9" l="1"/>
  <c r="N792" i="9"/>
  <c r="Q793" i="9"/>
  <c r="D793" i="9"/>
  <c r="F793" i="9" s="1"/>
  <c r="F798" i="18"/>
  <c r="P793" i="9"/>
  <c r="R793" i="9" s="1"/>
  <c r="P798" i="18"/>
  <c r="M792" i="9"/>
  <c r="C799" i="18"/>
  <c r="E799" i="18" s="1"/>
  <c r="L799" i="18"/>
  <c r="N799" i="18" s="1"/>
  <c r="O794" i="9" s="1"/>
  <c r="M799" i="18"/>
  <c r="O799" i="18" s="1"/>
  <c r="H799" i="18"/>
  <c r="J799" i="18" s="1"/>
  <c r="B799" i="18"/>
  <c r="D799" i="18" s="1"/>
  <c r="C794" i="9" s="1"/>
  <c r="G799" i="18"/>
  <c r="I799" i="18" s="1"/>
  <c r="I794" i="9" s="1"/>
  <c r="G792" i="9"/>
  <c r="K793" i="9"/>
  <c r="J793" i="9"/>
  <c r="L793" i="9" s="1"/>
  <c r="K798" i="18"/>
  <c r="S792" i="9"/>
  <c r="E793" i="9"/>
  <c r="M793" i="9" l="1"/>
  <c r="H793" i="9"/>
  <c r="B793" i="9"/>
  <c r="S793" i="9"/>
  <c r="N793" i="9"/>
  <c r="K794" i="9"/>
  <c r="P794" i="9"/>
  <c r="R794" i="9" s="1"/>
  <c r="P799" i="18"/>
  <c r="E794" i="9"/>
  <c r="J794" i="9"/>
  <c r="L794" i="9" s="1"/>
  <c r="K799" i="18"/>
  <c r="Q794" i="9"/>
  <c r="D794" i="9"/>
  <c r="F794" i="9" s="1"/>
  <c r="F799" i="18"/>
  <c r="C800" i="18"/>
  <c r="E800" i="18" s="1"/>
  <c r="M800" i="18"/>
  <c r="O800" i="18" s="1"/>
  <c r="H800" i="18"/>
  <c r="J800" i="18" s="1"/>
  <c r="L800" i="18"/>
  <c r="N800" i="18" s="1"/>
  <c r="O795" i="9" s="1"/>
  <c r="G800" i="18"/>
  <c r="I800" i="18" s="1"/>
  <c r="I795" i="9" s="1"/>
  <c r="B800" i="18"/>
  <c r="D800" i="18" s="1"/>
  <c r="C795" i="9" s="1"/>
  <c r="G793" i="9"/>
  <c r="H794" i="9" l="1"/>
  <c r="M794" i="9"/>
  <c r="B794" i="9"/>
  <c r="N794" i="9"/>
  <c r="Q795" i="9"/>
  <c r="E795" i="9"/>
  <c r="K795" i="9"/>
  <c r="J795" i="9"/>
  <c r="L795" i="9" s="1"/>
  <c r="M795" i="9" s="1"/>
  <c r="K800" i="18"/>
  <c r="G794" i="9"/>
  <c r="P795" i="9"/>
  <c r="R795" i="9" s="1"/>
  <c r="P800" i="18"/>
  <c r="S794" i="9"/>
  <c r="F800" i="18"/>
  <c r="D795" i="9"/>
  <c r="F795" i="9" s="1"/>
  <c r="C801" i="18"/>
  <c r="E801" i="18" s="1"/>
  <c r="L801" i="18"/>
  <c r="N801" i="18" s="1"/>
  <c r="O796" i="9" s="1"/>
  <c r="M801" i="18"/>
  <c r="O801" i="18" s="1"/>
  <c r="H801" i="18"/>
  <c r="J801" i="18" s="1"/>
  <c r="G801" i="18"/>
  <c r="I801" i="18" s="1"/>
  <c r="I796" i="9" s="1"/>
  <c r="B801" i="18"/>
  <c r="D801" i="18" s="1"/>
  <c r="C796" i="9" s="1"/>
  <c r="S795" i="9" l="1"/>
  <c r="N795" i="9"/>
  <c r="B795" i="9"/>
  <c r="G795" i="9"/>
  <c r="H795" i="9"/>
  <c r="K796" i="9"/>
  <c r="P796" i="9"/>
  <c r="R796" i="9" s="1"/>
  <c r="P801" i="18"/>
  <c r="Q796" i="9"/>
  <c r="J796" i="9"/>
  <c r="L796" i="9" s="1"/>
  <c r="K801" i="18"/>
  <c r="D796" i="9"/>
  <c r="F796" i="9" s="1"/>
  <c r="F801" i="18"/>
  <c r="C802" i="18"/>
  <c r="E802" i="18" s="1"/>
  <c r="L802" i="18"/>
  <c r="N802" i="18" s="1"/>
  <c r="O797" i="9" s="1"/>
  <c r="M802" i="18"/>
  <c r="O802" i="18" s="1"/>
  <c r="H802" i="18"/>
  <c r="J802" i="18" s="1"/>
  <c r="G802" i="18"/>
  <c r="I802" i="18" s="1"/>
  <c r="I797" i="9" s="1"/>
  <c r="B802" i="18"/>
  <c r="D802" i="18" s="1"/>
  <c r="C797" i="9" s="1"/>
  <c r="E796" i="9"/>
  <c r="N796" i="9" l="1"/>
  <c r="B796" i="9"/>
  <c r="H796" i="9"/>
  <c r="K797" i="9"/>
  <c r="M796" i="9"/>
  <c r="C803" i="18"/>
  <c r="E803" i="18" s="1"/>
  <c r="M803" i="18"/>
  <c r="O803" i="18" s="1"/>
  <c r="L803" i="18"/>
  <c r="N803" i="18" s="1"/>
  <c r="O798" i="9" s="1"/>
  <c r="G803" i="18"/>
  <c r="I803" i="18" s="1"/>
  <c r="I798" i="9" s="1"/>
  <c r="H803" i="18"/>
  <c r="J803" i="18" s="1"/>
  <c r="B803" i="18"/>
  <c r="D803" i="18" s="1"/>
  <c r="C798" i="9" s="1"/>
  <c r="E797" i="9"/>
  <c r="Q797" i="9"/>
  <c r="F802" i="18"/>
  <c r="D797" i="9"/>
  <c r="F797" i="9" s="1"/>
  <c r="K802" i="18"/>
  <c r="J797" i="9"/>
  <c r="L797" i="9" s="1"/>
  <c r="P797" i="9"/>
  <c r="R797" i="9" s="1"/>
  <c r="P802" i="18"/>
  <c r="G796" i="9"/>
  <c r="S796" i="9"/>
  <c r="N797" i="9" l="1"/>
  <c r="B797" i="9"/>
  <c r="H797" i="9"/>
  <c r="M797" i="9"/>
  <c r="S797" i="9"/>
  <c r="P798" i="9"/>
  <c r="R798" i="9" s="1"/>
  <c r="P803" i="18"/>
  <c r="F803" i="18"/>
  <c r="D798" i="9"/>
  <c r="F798" i="9" s="1"/>
  <c r="C804" i="18"/>
  <c r="E804" i="18" s="1"/>
  <c r="L804" i="18"/>
  <c r="N804" i="18" s="1"/>
  <c r="O799" i="9" s="1"/>
  <c r="H804" i="18"/>
  <c r="J804" i="18" s="1"/>
  <c r="M804" i="18"/>
  <c r="O804" i="18" s="1"/>
  <c r="B804" i="18"/>
  <c r="D804" i="18" s="1"/>
  <c r="C799" i="9" s="1"/>
  <c r="G804" i="18"/>
  <c r="I804" i="18" s="1"/>
  <c r="I799" i="9" s="1"/>
  <c r="K798" i="9"/>
  <c r="Q798" i="9"/>
  <c r="G797" i="9"/>
  <c r="K803" i="18"/>
  <c r="J798" i="9"/>
  <c r="L798" i="9" s="1"/>
  <c r="E798" i="9"/>
  <c r="N798" i="9" l="1"/>
  <c r="H798" i="9"/>
  <c r="B799" i="9"/>
  <c r="B798" i="9"/>
  <c r="G798" i="9"/>
  <c r="E799" i="9"/>
  <c r="J799" i="9"/>
  <c r="L799" i="9" s="1"/>
  <c r="K804" i="18"/>
  <c r="D799" i="9"/>
  <c r="F799" i="9" s="1"/>
  <c r="F804" i="18"/>
  <c r="S798" i="9"/>
  <c r="P799" i="9"/>
  <c r="R799" i="9" s="1"/>
  <c r="P804" i="18"/>
  <c r="Q799" i="9"/>
  <c r="M798" i="9"/>
  <c r="C805" i="18"/>
  <c r="E805" i="18" s="1"/>
  <c r="L805" i="18"/>
  <c r="N805" i="18" s="1"/>
  <c r="O800" i="9" s="1"/>
  <c r="M805" i="18"/>
  <c r="O805" i="18" s="1"/>
  <c r="H805" i="18"/>
  <c r="J805" i="18" s="1"/>
  <c r="G805" i="18"/>
  <c r="I805" i="18" s="1"/>
  <c r="I800" i="9" s="1"/>
  <c r="B805" i="18"/>
  <c r="D805" i="18" s="1"/>
  <c r="C800" i="9" s="1"/>
  <c r="K799" i="9"/>
  <c r="H799" i="9" l="1"/>
  <c r="N799" i="9"/>
  <c r="G799" i="9"/>
  <c r="K805" i="18"/>
  <c r="J800" i="9"/>
  <c r="L800" i="9" s="1"/>
  <c r="D800" i="9"/>
  <c r="F800" i="9" s="1"/>
  <c r="F805" i="18"/>
  <c r="S799" i="9"/>
  <c r="M799" i="9"/>
  <c r="C806" i="18"/>
  <c r="E806" i="18" s="1"/>
  <c r="M806" i="18"/>
  <c r="O806" i="18" s="1"/>
  <c r="L806" i="18"/>
  <c r="N806" i="18" s="1"/>
  <c r="O801" i="9" s="1"/>
  <c r="H806" i="18"/>
  <c r="J806" i="18" s="1"/>
  <c r="G806" i="18"/>
  <c r="I806" i="18" s="1"/>
  <c r="I801" i="9" s="1"/>
  <c r="B806" i="18"/>
  <c r="D806" i="18" s="1"/>
  <c r="C801" i="9" s="1"/>
  <c r="P800" i="9"/>
  <c r="R800" i="9" s="1"/>
  <c r="P805" i="18"/>
  <c r="Q800" i="9"/>
  <c r="K800" i="9"/>
  <c r="E800" i="9"/>
  <c r="B800" i="9" l="1"/>
  <c r="N800" i="9"/>
  <c r="H800" i="9"/>
  <c r="Q801" i="9"/>
  <c r="P806" i="18"/>
  <c r="P801" i="9"/>
  <c r="R801" i="9" s="1"/>
  <c r="S801" i="9" s="1"/>
  <c r="F806" i="18"/>
  <c r="D801" i="9"/>
  <c r="F801" i="9" s="1"/>
  <c r="G800" i="9"/>
  <c r="C807" i="18"/>
  <c r="E807" i="18" s="1"/>
  <c r="L807" i="18"/>
  <c r="N807" i="18" s="1"/>
  <c r="O802" i="9" s="1"/>
  <c r="M807" i="18"/>
  <c r="O807" i="18" s="1"/>
  <c r="H807" i="18"/>
  <c r="J807" i="18" s="1"/>
  <c r="G807" i="18"/>
  <c r="I807" i="18" s="1"/>
  <c r="I802" i="9" s="1"/>
  <c r="B807" i="18"/>
  <c r="D807" i="18" s="1"/>
  <c r="C802" i="9" s="1"/>
  <c r="E801" i="9"/>
  <c r="M800" i="9"/>
  <c r="S800" i="9"/>
  <c r="K801" i="9"/>
  <c r="K806" i="18"/>
  <c r="J801" i="9"/>
  <c r="L801" i="9" s="1"/>
  <c r="H801" i="9" l="1"/>
  <c r="B801" i="9"/>
  <c r="N801" i="9"/>
  <c r="E802" i="9"/>
  <c r="K802" i="9"/>
  <c r="G801" i="9"/>
  <c r="M801" i="9"/>
  <c r="J802" i="9"/>
  <c r="L802" i="9" s="1"/>
  <c r="K807" i="18"/>
  <c r="P802" i="9"/>
  <c r="R802" i="9" s="1"/>
  <c r="P807" i="18"/>
  <c r="D802" i="9"/>
  <c r="F802" i="9" s="1"/>
  <c r="G802" i="9" s="1"/>
  <c r="F807" i="18"/>
  <c r="Q802" i="9"/>
  <c r="C808" i="18"/>
  <c r="E808" i="18" s="1"/>
  <c r="L808" i="18"/>
  <c r="N808" i="18" s="1"/>
  <c r="O803" i="9" s="1"/>
  <c r="M808" i="18"/>
  <c r="O808" i="18" s="1"/>
  <c r="H808" i="18"/>
  <c r="J808" i="18" s="1"/>
  <c r="G808" i="18"/>
  <c r="I808" i="18" s="1"/>
  <c r="I803" i="9" s="1"/>
  <c r="B808" i="18"/>
  <c r="D808" i="18" s="1"/>
  <c r="C803" i="9" s="1"/>
  <c r="B802" i="9" l="1"/>
  <c r="N802" i="9"/>
  <c r="H802" i="9"/>
  <c r="Q803" i="9"/>
  <c r="M802" i="9"/>
  <c r="C809" i="18"/>
  <c r="E809" i="18" s="1"/>
  <c r="M809" i="18"/>
  <c r="O809" i="18" s="1"/>
  <c r="H809" i="18"/>
  <c r="J809" i="18" s="1"/>
  <c r="G809" i="18"/>
  <c r="I809" i="18" s="1"/>
  <c r="I804" i="9" s="1"/>
  <c r="L809" i="18"/>
  <c r="N809" i="18" s="1"/>
  <c r="O804" i="9" s="1"/>
  <c r="B809" i="18"/>
  <c r="D809" i="18" s="1"/>
  <c r="C804" i="9" s="1"/>
  <c r="E803" i="9"/>
  <c r="J803" i="9"/>
  <c r="L803" i="9" s="1"/>
  <c r="M803" i="9" s="1"/>
  <c r="K808" i="18"/>
  <c r="S802" i="9"/>
  <c r="P803" i="9"/>
  <c r="R803" i="9" s="1"/>
  <c r="P808" i="18"/>
  <c r="K803" i="9"/>
  <c r="D803" i="9"/>
  <c r="F803" i="9" s="1"/>
  <c r="G803" i="9" s="1"/>
  <c r="F808" i="18"/>
  <c r="N803" i="9" l="1"/>
  <c r="H803" i="9"/>
  <c r="S803" i="9"/>
  <c r="B803" i="9"/>
  <c r="Q804" i="9"/>
  <c r="P809" i="18"/>
  <c r="P804" i="9"/>
  <c r="R804" i="9" s="1"/>
  <c r="K804" i="9"/>
  <c r="D804" i="9"/>
  <c r="F804" i="9" s="1"/>
  <c r="F809" i="18"/>
  <c r="C810" i="18"/>
  <c r="E810" i="18" s="1"/>
  <c r="L810" i="18"/>
  <c r="N810" i="18" s="1"/>
  <c r="O805" i="9" s="1"/>
  <c r="M810" i="18"/>
  <c r="O810" i="18" s="1"/>
  <c r="H810" i="18"/>
  <c r="J810" i="18" s="1"/>
  <c r="G810" i="18"/>
  <c r="I810" i="18" s="1"/>
  <c r="I805" i="9" s="1"/>
  <c r="B810" i="18"/>
  <c r="D810" i="18" s="1"/>
  <c r="C805" i="9" s="1"/>
  <c r="J804" i="9"/>
  <c r="L804" i="9" s="1"/>
  <c r="K809" i="18"/>
  <c r="E804" i="9"/>
  <c r="H804" i="9" l="1"/>
  <c r="S804" i="9"/>
  <c r="N804" i="9"/>
  <c r="B804" i="9"/>
  <c r="M804" i="9"/>
  <c r="J805" i="9"/>
  <c r="L805" i="9" s="1"/>
  <c r="K810" i="18"/>
  <c r="F810" i="18"/>
  <c r="D805" i="9"/>
  <c r="F805" i="9" s="1"/>
  <c r="P805" i="9"/>
  <c r="R805" i="9" s="1"/>
  <c r="P810" i="18"/>
  <c r="C811" i="18"/>
  <c r="E811" i="18" s="1"/>
  <c r="L811" i="18"/>
  <c r="N811" i="18" s="1"/>
  <c r="O806" i="9" s="1"/>
  <c r="M811" i="18"/>
  <c r="O811" i="18" s="1"/>
  <c r="H811" i="18"/>
  <c r="J811" i="18" s="1"/>
  <c r="B811" i="18"/>
  <c r="D811" i="18" s="1"/>
  <c r="C806" i="9" s="1"/>
  <c r="G811" i="18"/>
  <c r="I811" i="18" s="1"/>
  <c r="I806" i="9" s="1"/>
  <c r="Q805" i="9"/>
  <c r="G804" i="9"/>
  <c r="E805" i="9"/>
  <c r="K805" i="9"/>
  <c r="H805" i="9" l="1"/>
  <c r="B805" i="9"/>
  <c r="N805" i="9"/>
  <c r="Q806" i="9"/>
  <c r="K806" i="9"/>
  <c r="S805" i="9"/>
  <c r="G805" i="9"/>
  <c r="P806" i="9"/>
  <c r="R806" i="9" s="1"/>
  <c r="P811" i="18"/>
  <c r="D806" i="9"/>
  <c r="F806" i="9" s="1"/>
  <c r="F811" i="18"/>
  <c r="C812" i="18"/>
  <c r="E812" i="18" s="1"/>
  <c r="M812" i="18"/>
  <c r="O812" i="18" s="1"/>
  <c r="L812" i="18"/>
  <c r="N812" i="18" s="1"/>
  <c r="O807" i="9" s="1"/>
  <c r="H812" i="18"/>
  <c r="J812" i="18" s="1"/>
  <c r="G812" i="18"/>
  <c r="I812" i="18" s="1"/>
  <c r="I807" i="9" s="1"/>
  <c r="B812" i="18"/>
  <c r="D812" i="18" s="1"/>
  <c r="C807" i="9" s="1"/>
  <c r="E806" i="9"/>
  <c r="J806" i="9"/>
  <c r="L806" i="9" s="1"/>
  <c r="K811" i="18"/>
  <c r="M805" i="9"/>
  <c r="M806" i="9" l="1"/>
  <c r="B806" i="9"/>
  <c r="S806" i="9"/>
  <c r="H806" i="9"/>
  <c r="N806" i="9"/>
  <c r="G806" i="9"/>
  <c r="C813" i="18"/>
  <c r="E813" i="18" s="1"/>
  <c r="L813" i="18"/>
  <c r="N813" i="18" s="1"/>
  <c r="O808" i="9" s="1"/>
  <c r="M813" i="18"/>
  <c r="O813" i="18" s="1"/>
  <c r="H813" i="18"/>
  <c r="J813" i="18" s="1"/>
  <c r="B813" i="18"/>
  <c r="D813" i="18" s="1"/>
  <c r="C808" i="9" s="1"/>
  <c r="G813" i="18"/>
  <c r="I813" i="18" s="1"/>
  <c r="I808" i="9" s="1"/>
  <c r="K812" i="18"/>
  <c r="J807" i="9"/>
  <c r="L807" i="9" s="1"/>
  <c r="K807" i="9"/>
  <c r="E807" i="9"/>
  <c r="P812" i="18"/>
  <c r="P807" i="9"/>
  <c r="R807" i="9" s="1"/>
  <c r="Q807" i="9"/>
  <c r="D807" i="9"/>
  <c r="F807" i="9" s="1"/>
  <c r="F812" i="18"/>
  <c r="H807" i="9" l="1"/>
  <c r="B807" i="9"/>
  <c r="H808" i="9"/>
  <c r="N807" i="9"/>
  <c r="Q808" i="9"/>
  <c r="K808" i="9"/>
  <c r="S807" i="9"/>
  <c r="M807" i="9"/>
  <c r="J808" i="9"/>
  <c r="L808" i="9" s="1"/>
  <c r="K813" i="18"/>
  <c r="D808" i="9"/>
  <c r="F808" i="9" s="1"/>
  <c r="F813" i="18"/>
  <c r="P813" i="18"/>
  <c r="P808" i="9"/>
  <c r="R808" i="9" s="1"/>
  <c r="S808" i="9" s="1"/>
  <c r="C814" i="18"/>
  <c r="E814" i="18" s="1"/>
  <c r="L814" i="18"/>
  <c r="N814" i="18" s="1"/>
  <c r="O809" i="9" s="1"/>
  <c r="M814" i="18"/>
  <c r="O814" i="18" s="1"/>
  <c r="H814" i="18"/>
  <c r="J814" i="18" s="1"/>
  <c r="G814" i="18"/>
  <c r="I814" i="18" s="1"/>
  <c r="I809" i="9" s="1"/>
  <c r="B814" i="18"/>
  <c r="D814" i="18" s="1"/>
  <c r="C809" i="9" s="1"/>
  <c r="G807" i="9"/>
  <c r="E808" i="9"/>
  <c r="M808" i="9" l="1"/>
  <c r="N808" i="9"/>
  <c r="B808" i="9"/>
  <c r="Q809" i="9"/>
  <c r="P809" i="9"/>
  <c r="R809" i="9" s="1"/>
  <c r="P814" i="18"/>
  <c r="F814" i="18"/>
  <c r="D809" i="9"/>
  <c r="F809" i="9" s="1"/>
  <c r="G808" i="9"/>
  <c r="C815" i="18"/>
  <c r="E815" i="18" s="1"/>
  <c r="M815" i="18"/>
  <c r="O815" i="18" s="1"/>
  <c r="L815" i="18"/>
  <c r="N815" i="18" s="1"/>
  <c r="O810" i="9" s="1"/>
  <c r="G815" i="18"/>
  <c r="I815" i="18" s="1"/>
  <c r="I810" i="9" s="1"/>
  <c r="H815" i="18"/>
  <c r="J815" i="18" s="1"/>
  <c r="B815" i="18"/>
  <c r="D815" i="18" s="1"/>
  <c r="C810" i="9" s="1"/>
  <c r="K809" i="9"/>
  <c r="E809" i="9"/>
  <c r="J809" i="9"/>
  <c r="L809" i="9" s="1"/>
  <c r="K814" i="18"/>
  <c r="S809" i="9" l="1"/>
  <c r="N809" i="9"/>
  <c r="H810" i="9"/>
  <c r="H809" i="9"/>
  <c r="B809" i="9"/>
  <c r="E810" i="9"/>
  <c r="M809" i="9"/>
  <c r="J810" i="9"/>
  <c r="L810" i="9" s="1"/>
  <c r="K815" i="18"/>
  <c r="G809" i="9"/>
  <c r="P815" i="18"/>
  <c r="P810" i="9"/>
  <c r="R810" i="9" s="1"/>
  <c r="K810" i="9"/>
  <c r="Q810" i="9"/>
  <c r="D810" i="9"/>
  <c r="F810" i="9" s="1"/>
  <c r="F815" i="18"/>
  <c r="C816" i="18"/>
  <c r="E816" i="18" s="1"/>
  <c r="L816" i="18"/>
  <c r="N816" i="18" s="1"/>
  <c r="O811" i="9" s="1"/>
  <c r="H816" i="18"/>
  <c r="J816" i="18" s="1"/>
  <c r="M816" i="18"/>
  <c r="O816" i="18" s="1"/>
  <c r="G816" i="18"/>
  <c r="I816" i="18" s="1"/>
  <c r="I811" i="9" s="1"/>
  <c r="B816" i="18"/>
  <c r="D816" i="18" s="1"/>
  <c r="C811" i="9" s="1"/>
  <c r="B810" i="9" l="1"/>
  <c r="N810" i="9"/>
  <c r="G810" i="9"/>
  <c r="E811" i="9"/>
  <c r="S810" i="9"/>
  <c r="M810" i="9"/>
  <c r="J811" i="9"/>
  <c r="L811" i="9" s="1"/>
  <c r="K816" i="18"/>
  <c r="Q811" i="9"/>
  <c r="P811" i="9"/>
  <c r="R811" i="9" s="1"/>
  <c r="S811" i="9" s="1"/>
  <c r="P816" i="18"/>
  <c r="D811" i="9"/>
  <c r="F811" i="9" s="1"/>
  <c r="G811" i="9" s="1"/>
  <c r="F816" i="18"/>
  <c r="C817" i="18"/>
  <c r="E817" i="18" s="1"/>
  <c r="L817" i="18"/>
  <c r="N817" i="18" s="1"/>
  <c r="O812" i="9" s="1"/>
  <c r="M817" i="18"/>
  <c r="O817" i="18" s="1"/>
  <c r="H817" i="18"/>
  <c r="J817" i="18" s="1"/>
  <c r="G817" i="18"/>
  <c r="I817" i="18" s="1"/>
  <c r="I812" i="9" s="1"/>
  <c r="B817" i="18"/>
  <c r="D817" i="18" s="1"/>
  <c r="C812" i="9" s="1"/>
  <c r="K811" i="9"/>
  <c r="H811" i="9" l="1"/>
  <c r="N811" i="9"/>
  <c r="B811" i="9"/>
  <c r="Q812" i="9"/>
  <c r="E812" i="9"/>
  <c r="C818" i="18"/>
  <c r="E818" i="18" s="1"/>
  <c r="M818" i="18"/>
  <c r="O818" i="18" s="1"/>
  <c r="L818" i="18"/>
  <c r="N818" i="18" s="1"/>
  <c r="O813" i="9" s="1"/>
  <c r="H818" i="18"/>
  <c r="J818" i="18" s="1"/>
  <c r="G818" i="18"/>
  <c r="I818" i="18" s="1"/>
  <c r="I813" i="9" s="1"/>
  <c r="B818" i="18"/>
  <c r="D818" i="18" s="1"/>
  <c r="C813" i="9" s="1"/>
  <c r="J812" i="9"/>
  <c r="L812" i="9" s="1"/>
  <c r="K817" i="18"/>
  <c r="P812" i="9"/>
  <c r="R812" i="9" s="1"/>
  <c r="S812" i="9" s="1"/>
  <c r="P817" i="18"/>
  <c r="M811" i="9"/>
  <c r="D812" i="9"/>
  <c r="F812" i="9" s="1"/>
  <c r="F817" i="18"/>
  <c r="K812" i="9"/>
  <c r="N812" i="9" l="1"/>
  <c r="H812" i="9"/>
  <c r="G812" i="9"/>
  <c r="B812" i="9"/>
  <c r="E813" i="9"/>
  <c r="K813" i="9"/>
  <c r="M813" i="9" s="1"/>
  <c r="M812" i="9"/>
  <c r="P818" i="18"/>
  <c r="P813" i="9"/>
  <c r="R813" i="9" s="1"/>
  <c r="J813" i="9"/>
  <c r="L813" i="9" s="1"/>
  <c r="K818" i="18"/>
  <c r="F818" i="18"/>
  <c r="D813" i="9"/>
  <c r="F813" i="9" s="1"/>
  <c r="Q813" i="9"/>
  <c r="C819" i="18"/>
  <c r="E819" i="18" s="1"/>
  <c r="L819" i="18"/>
  <c r="N819" i="18" s="1"/>
  <c r="O814" i="9" s="1"/>
  <c r="M819" i="18"/>
  <c r="O819" i="18" s="1"/>
  <c r="H819" i="18"/>
  <c r="J819" i="18" s="1"/>
  <c r="G819" i="18"/>
  <c r="I819" i="18" s="1"/>
  <c r="I814" i="9" s="1"/>
  <c r="B819" i="18"/>
  <c r="D819" i="18" s="1"/>
  <c r="C814" i="9" s="1"/>
  <c r="N813" i="9" l="1"/>
  <c r="H813" i="9"/>
  <c r="G813" i="9"/>
  <c r="B813" i="9"/>
  <c r="E814" i="9"/>
  <c r="S813" i="9"/>
  <c r="D814" i="9"/>
  <c r="F814" i="9" s="1"/>
  <c r="F819" i="18"/>
  <c r="J814" i="9"/>
  <c r="L814" i="9" s="1"/>
  <c r="K819" i="18"/>
  <c r="P814" i="9"/>
  <c r="R814" i="9" s="1"/>
  <c r="P819" i="18"/>
  <c r="K814" i="9"/>
  <c r="C820" i="18"/>
  <c r="E820" i="18" s="1"/>
  <c r="L820" i="18"/>
  <c r="N820" i="18" s="1"/>
  <c r="O815" i="9" s="1"/>
  <c r="M820" i="18"/>
  <c r="O820" i="18" s="1"/>
  <c r="H820" i="18"/>
  <c r="J820" i="18" s="1"/>
  <c r="B820" i="18"/>
  <c r="D820" i="18" s="1"/>
  <c r="C815" i="9" s="1"/>
  <c r="G820" i="18"/>
  <c r="I820" i="18" s="1"/>
  <c r="I815" i="9" s="1"/>
  <c r="Q814" i="9"/>
  <c r="H814" i="9" l="1"/>
  <c r="N814" i="9"/>
  <c r="G814" i="9"/>
  <c r="B814" i="9"/>
  <c r="E815" i="9"/>
  <c r="M814" i="9"/>
  <c r="C821" i="18"/>
  <c r="E821" i="18" s="1"/>
  <c r="M821" i="18"/>
  <c r="O821" i="18" s="1"/>
  <c r="L821" i="18"/>
  <c r="N821" i="18" s="1"/>
  <c r="O816" i="9" s="1"/>
  <c r="H821" i="18"/>
  <c r="J821" i="18" s="1"/>
  <c r="G821" i="18"/>
  <c r="I821" i="18" s="1"/>
  <c r="I816" i="9" s="1"/>
  <c r="B821" i="18"/>
  <c r="D821" i="18" s="1"/>
  <c r="C816" i="9" s="1"/>
  <c r="K815" i="9"/>
  <c r="Q815" i="9"/>
  <c r="J815" i="9"/>
  <c r="L815" i="9" s="1"/>
  <c r="K820" i="18"/>
  <c r="F820" i="18"/>
  <c r="D815" i="9"/>
  <c r="F815" i="9" s="1"/>
  <c r="P820" i="18"/>
  <c r="P815" i="9"/>
  <c r="R815" i="9" s="1"/>
  <c r="S814" i="9"/>
  <c r="N815" i="9" l="1"/>
  <c r="B815" i="9"/>
  <c r="H815" i="9"/>
  <c r="Q816" i="9"/>
  <c r="S815" i="9"/>
  <c r="G815" i="9"/>
  <c r="P816" i="9"/>
  <c r="R816" i="9" s="1"/>
  <c r="P821" i="18"/>
  <c r="C822" i="18"/>
  <c r="E822" i="18" s="1"/>
  <c r="L822" i="18"/>
  <c r="N822" i="18" s="1"/>
  <c r="O817" i="9" s="1"/>
  <c r="H822" i="18"/>
  <c r="J822" i="18" s="1"/>
  <c r="M822" i="18"/>
  <c r="O822" i="18" s="1"/>
  <c r="B822" i="18"/>
  <c r="D822" i="18" s="1"/>
  <c r="C817" i="9" s="1"/>
  <c r="G822" i="18"/>
  <c r="I822" i="18" s="1"/>
  <c r="I817" i="9" s="1"/>
  <c r="E816" i="9"/>
  <c r="K816" i="9"/>
  <c r="M815" i="9"/>
  <c r="K821" i="18"/>
  <c r="J816" i="9"/>
  <c r="L816" i="9" s="1"/>
  <c r="D816" i="9"/>
  <c r="F816" i="9" s="1"/>
  <c r="F821" i="18"/>
  <c r="B816" i="9" l="1"/>
  <c r="H816" i="9"/>
  <c r="S816" i="9"/>
  <c r="N816" i="9"/>
  <c r="G816" i="9"/>
  <c r="M816" i="9"/>
  <c r="C823" i="18"/>
  <c r="E823" i="18" s="1"/>
  <c r="L823" i="18"/>
  <c r="N823" i="18" s="1"/>
  <c r="O818" i="9" s="1"/>
  <c r="M823" i="18"/>
  <c r="O823" i="18" s="1"/>
  <c r="H823" i="18"/>
  <c r="J823" i="18" s="1"/>
  <c r="G823" i="18"/>
  <c r="I823" i="18" s="1"/>
  <c r="I818" i="9" s="1"/>
  <c r="B823" i="18"/>
  <c r="D823" i="18" s="1"/>
  <c r="C818" i="9" s="1"/>
  <c r="K817" i="9"/>
  <c r="E817" i="9"/>
  <c r="P817" i="9"/>
  <c r="R817" i="9" s="1"/>
  <c r="P822" i="18"/>
  <c r="D817" i="9"/>
  <c r="F817" i="9" s="1"/>
  <c r="F822" i="18"/>
  <c r="Q817" i="9"/>
  <c r="K822" i="18"/>
  <c r="J817" i="9"/>
  <c r="L817" i="9" s="1"/>
  <c r="H817" i="9" l="1"/>
  <c r="B817" i="9"/>
  <c r="N817" i="9"/>
  <c r="E818" i="9"/>
  <c r="G817" i="9"/>
  <c r="P823" i="18"/>
  <c r="P818" i="9"/>
  <c r="R818" i="9" s="1"/>
  <c r="F823" i="18"/>
  <c r="D818" i="9"/>
  <c r="F818" i="9" s="1"/>
  <c r="C824" i="18"/>
  <c r="E824" i="18" s="1"/>
  <c r="M824" i="18"/>
  <c r="O824" i="18" s="1"/>
  <c r="L824" i="18"/>
  <c r="N824" i="18" s="1"/>
  <c r="O819" i="9" s="1"/>
  <c r="H824" i="18"/>
  <c r="J824" i="18" s="1"/>
  <c r="G824" i="18"/>
  <c r="I824" i="18" s="1"/>
  <c r="I819" i="9" s="1"/>
  <c r="B824" i="18"/>
  <c r="D824" i="18" s="1"/>
  <c r="C819" i="9" s="1"/>
  <c r="K818" i="9"/>
  <c r="M817" i="9"/>
  <c r="S817" i="9"/>
  <c r="J818" i="9"/>
  <c r="L818" i="9" s="1"/>
  <c r="K823" i="18"/>
  <c r="Q818" i="9"/>
  <c r="H818" i="9" l="1"/>
  <c r="N818" i="9"/>
  <c r="B818" i="9"/>
  <c r="G818" i="9"/>
  <c r="M818" i="9"/>
  <c r="C825" i="18"/>
  <c r="E825" i="18" s="1"/>
  <c r="L825" i="18"/>
  <c r="N825" i="18" s="1"/>
  <c r="O820" i="9" s="1"/>
  <c r="H825" i="18"/>
  <c r="J825" i="18" s="1"/>
  <c r="M825" i="18"/>
  <c r="O825" i="18" s="1"/>
  <c r="B825" i="18"/>
  <c r="D825" i="18" s="1"/>
  <c r="C820" i="9" s="1"/>
  <c r="G825" i="18"/>
  <c r="I825" i="18" s="1"/>
  <c r="I820" i="9" s="1"/>
  <c r="K824" i="18"/>
  <c r="J819" i="9"/>
  <c r="L819" i="9" s="1"/>
  <c r="P824" i="18"/>
  <c r="P819" i="9"/>
  <c r="R819" i="9" s="1"/>
  <c r="S818" i="9"/>
  <c r="E819" i="9"/>
  <c r="K819" i="9"/>
  <c r="Q819" i="9"/>
  <c r="D819" i="9"/>
  <c r="F819" i="9" s="1"/>
  <c r="F824" i="18"/>
  <c r="H819" i="9" l="1"/>
  <c r="B819" i="9"/>
  <c r="N819" i="9"/>
  <c r="Q820" i="9"/>
  <c r="K820" i="9"/>
  <c r="M819" i="9"/>
  <c r="J820" i="9"/>
  <c r="L820" i="9" s="1"/>
  <c r="K825" i="18"/>
  <c r="D820" i="9"/>
  <c r="F820" i="9" s="1"/>
  <c r="F825" i="18"/>
  <c r="P825" i="18"/>
  <c r="P820" i="9"/>
  <c r="R820" i="9" s="1"/>
  <c r="S820" i="9" s="1"/>
  <c r="C826" i="18"/>
  <c r="E826" i="18" s="1"/>
  <c r="L826" i="18"/>
  <c r="N826" i="18" s="1"/>
  <c r="O821" i="9" s="1"/>
  <c r="M826" i="18"/>
  <c r="O826" i="18" s="1"/>
  <c r="H826" i="18"/>
  <c r="J826" i="18" s="1"/>
  <c r="B826" i="18"/>
  <c r="D826" i="18" s="1"/>
  <c r="C821" i="9" s="1"/>
  <c r="G826" i="18"/>
  <c r="I826" i="18" s="1"/>
  <c r="I821" i="9" s="1"/>
  <c r="G819" i="9"/>
  <c r="S819" i="9"/>
  <c r="E820" i="9"/>
  <c r="H820" i="9" l="1"/>
  <c r="N820" i="9"/>
  <c r="B820" i="9"/>
  <c r="Q821" i="9"/>
  <c r="M820" i="9"/>
  <c r="E821" i="9"/>
  <c r="P821" i="9"/>
  <c r="R821" i="9" s="1"/>
  <c r="P826" i="18"/>
  <c r="D821" i="9"/>
  <c r="F821" i="9" s="1"/>
  <c r="F826" i="18"/>
  <c r="G820" i="9"/>
  <c r="C827" i="18"/>
  <c r="E827" i="18" s="1"/>
  <c r="M827" i="18"/>
  <c r="O827" i="18" s="1"/>
  <c r="L827" i="18"/>
  <c r="N827" i="18" s="1"/>
  <c r="O822" i="9" s="1"/>
  <c r="G827" i="18"/>
  <c r="I827" i="18" s="1"/>
  <c r="I822" i="9" s="1"/>
  <c r="H827" i="18"/>
  <c r="J827" i="18" s="1"/>
  <c r="B827" i="18"/>
  <c r="D827" i="18" s="1"/>
  <c r="C822" i="9" s="1"/>
  <c r="K821" i="9"/>
  <c r="J821" i="9"/>
  <c r="L821" i="9" s="1"/>
  <c r="K826" i="18"/>
  <c r="N821" i="9" l="1"/>
  <c r="H821" i="9"/>
  <c r="S821" i="9"/>
  <c r="B821" i="9"/>
  <c r="G821" i="9"/>
  <c r="E822" i="9"/>
  <c r="K822" i="9"/>
  <c r="M821" i="9"/>
  <c r="J822" i="9"/>
  <c r="L822" i="9" s="1"/>
  <c r="K827" i="18"/>
  <c r="P822" i="9"/>
  <c r="R822" i="9" s="1"/>
  <c r="P827" i="18"/>
  <c r="Q822" i="9"/>
  <c r="D822" i="9"/>
  <c r="F822" i="9" s="1"/>
  <c r="G822" i="9" s="1"/>
  <c r="F827" i="18"/>
  <c r="C828" i="18"/>
  <c r="E828" i="18" s="1"/>
  <c r="L828" i="18"/>
  <c r="N828" i="18" s="1"/>
  <c r="O823" i="9" s="1"/>
  <c r="H828" i="18"/>
  <c r="J828" i="18" s="1"/>
  <c r="M828" i="18"/>
  <c r="O828" i="18" s="1"/>
  <c r="B828" i="18"/>
  <c r="D828" i="18" s="1"/>
  <c r="C823" i="9" s="1"/>
  <c r="G828" i="18"/>
  <c r="I828" i="18" s="1"/>
  <c r="I823" i="9" s="1"/>
  <c r="H822" i="9" l="1"/>
  <c r="B822" i="9"/>
  <c r="N822" i="9"/>
  <c r="Q823" i="9"/>
  <c r="M822" i="9"/>
  <c r="K823" i="9"/>
  <c r="S822" i="9"/>
  <c r="F828" i="18"/>
  <c r="D823" i="9"/>
  <c r="F823" i="9" s="1"/>
  <c r="E823" i="9"/>
  <c r="P828" i="18"/>
  <c r="P823" i="9"/>
  <c r="R823" i="9" s="1"/>
  <c r="S823" i="9" s="1"/>
  <c r="J823" i="9"/>
  <c r="L823" i="9" s="1"/>
  <c r="M823" i="9" s="1"/>
  <c r="K828" i="18"/>
  <c r="C829" i="18"/>
  <c r="E829" i="18" s="1"/>
  <c r="L829" i="18"/>
  <c r="N829" i="18" s="1"/>
  <c r="O824" i="9" s="1"/>
  <c r="M829" i="18"/>
  <c r="O829" i="18" s="1"/>
  <c r="H829" i="18"/>
  <c r="J829" i="18" s="1"/>
  <c r="G829" i="18"/>
  <c r="I829" i="18" s="1"/>
  <c r="I824" i="9" s="1"/>
  <c r="B829" i="18"/>
  <c r="D829" i="18" s="1"/>
  <c r="C824" i="9" s="1"/>
  <c r="B823" i="9" l="1"/>
  <c r="N823" i="9"/>
  <c r="H823" i="9"/>
  <c r="K824" i="9"/>
  <c r="G823" i="9"/>
  <c r="C830" i="18"/>
  <c r="E830" i="18" s="1"/>
  <c r="M830" i="18"/>
  <c r="O830" i="18" s="1"/>
  <c r="L830" i="18"/>
  <c r="N830" i="18" s="1"/>
  <c r="O825" i="9" s="1"/>
  <c r="H830" i="18"/>
  <c r="J830" i="18" s="1"/>
  <c r="G830" i="18"/>
  <c r="I830" i="18" s="1"/>
  <c r="I825" i="9" s="1"/>
  <c r="B830" i="18"/>
  <c r="D830" i="18" s="1"/>
  <c r="C825" i="9" s="1"/>
  <c r="E824" i="9"/>
  <c r="F829" i="18"/>
  <c r="D824" i="9"/>
  <c r="F824" i="9" s="1"/>
  <c r="J824" i="9"/>
  <c r="L824" i="9" s="1"/>
  <c r="M824" i="9" s="1"/>
  <c r="K829" i="18"/>
  <c r="Q824" i="9"/>
  <c r="P829" i="18"/>
  <c r="P824" i="9"/>
  <c r="R824" i="9" s="1"/>
  <c r="N824" i="9" l="1"/>
  <c r="H824" i="9"/>
  <c r="B824" i="9"/>
  <c r="K825" i="9"/>
  <c r="S824" i="9"/>
  <c r="G824" i="9"/>
  <c r="P830" i="18"/>
  <c r="P825" i="9"/>
  <c r="R825" i="9" s="1"/>
  <c r="D825" i="9"/>
  <c r="F825" i="9" s="1"/>
  <c r="F830" i="18"/>
  <c r="C831" i="18"/>
  <c r="E831" i="18" s="1"/>
  <c r="L831" i="18"/>
  <c r="N831" i="18" s="1"/>
  <c r="O826" i="9" s="1"/>
  <c r="H831" i="18"/>
  <c r="J831" i="18" s="1"/>
  <c r="M831" i="18"/>
  <c r="O831" i="18" s="1"/>
  <c r="G831" i="18"/>
  <c r="I831" i="18" s="1"/>
  <c r="I826" i="9" s="1"/>
  <c r="B831" i="18"/>
  <c r="D831" i="18" s="1"/>
  <c r="C826" i="9" s="1"/>
  <c r="E825" i="9"/>
  <c r="J825" i="9"/>
  <c r="L825" i="9" s="1"/>
  <c r="M825" i="9" s="1"/>
  <c r="K830" i="18"/>
  <c r="Q825" i="9"/>
  <c r="N825" i="9" l="1"/>
  <c r="B825" i="9"/>
  <c r="H826" i="9"/>
  <c r="H825" i="9"/>
  <c r="E826" i="9"/>
  <c r="P826" i="9"/>
  <c r="R826" i="9" s="1"/>
  <c r="P831" i="18"/>
  <c r="K831" i="18"/>
  <c r="J826" i="9"/>
  <c r="L826" i="9" s="1"/>
  <c r="G825" i="9"/>
  <c r="S825" i="9"/>
  <c r="C832" i="18"/>
  <c r="E832" i="18" s="1"/>
  <c r="L832" i="18"/>
  <c r="N832" i="18" s="1"/>
  <c r="O827" i="9" s="1"/>
  <c r="M832" i="18"/>
  <c r="O832" i="18" s="1"/>
  <c r="H832" i="18"/>
  <c r="J832" i="18" s="1"/>
  <c r="B832" i="18"/>
  <c r="D832" i="18" s="1"/>
  <c r="C827" i="9" s="1"/>
  <c r="G832" i="18"/>
  <c r="I832" i="18" s="1"/>
  <c r="I827" i="9" s="1"/>
  <c r="Q826" i="9"/>
  <c r="K826" i="9"/>
  <c r="F831" i="18"/>
  <c r="D826" i="9"/>
  <c r="F826" i="9" s="1"/>
  <c r="G826" i="9" s="1"/>
  <c r="B826" i="9" l="1"/>
  <c r="N826" i="9"/>
  <c r="F832" i="18"/>
  <c r="D827" i="9"/>
  <c r="F827" i="9" s="1"/>
  <c r="M826" i="9"/>
  <c r="C833" i="18"/>
  <c r="E833" i="18" s="1"/>
  <c r="M833" i="18"/>
  <c r="O833" i="18" s="1"/>
  <c r="L833" i="18"/>
  <c r="N833" i="18" s="1"/>
  <c r="O828" i="9" s="1"/>
  <c r="H833" i="18"/>
  <c r="J833" i="18" s="1"/>
  <c r="G833" i="18"/>
  <c r="I833" i="18" s="1"/>
  <c r="I828" i="9" s="1"/>
  <c r="B833" i="18"/>
  <c r="D833" i="18" s="1"/>
  <c r="C828" i="9" s="1"/>
  <c r="K832" i="18"/>
  <c r="J827" i="9"/>
  <c r="L827" i="9" s="1"/>
  <c r="Q827" i="9"/>
  <c r="S826" i="9"/>
  <c r="P832" i="18"/>
  <c r="P827" i="9"/>
  <c r="R827" i="9" s="1"/>
  <c r="E827" i="9"/>
  <c r="K827" i="9"/>
  <c r="B827" i="9" l="1"/>
  <c r="H827" i="9"/>
  <c r="N827" i="9"/>
  <c r="M827" i="9"/>
  <c r="D828" i="9"/>
  <c r="F828" i="9" s="1"/>
  <c r="F833" i="18"/>
  <c r="K828" i="9"/>
  <c r="J828" i="9"/>
  <c r="L828" i="9" s="1"/>
  <c r="K833" i="18"/>
  <c r="G827" i="9"/>
  <c r="E828" i="9"/>
  <c r="C834" i="18"/>
  <c r="E834" i="18" s="1"/>
  <c r="L834" i="18"/>
  <c r="N834" i="18" s="1"/>
  <c r="O829" i="9" s="1"/>
  <c r="H834" i="18"/>
  <c r="J834" i="18" s="1"/>
  <c r="M834" i="18"/>
  <c r="O834" i="18" s="1"/>
  <c r="B834" i="18"/>
  <c r="D834" i="18" s="1"/>
  <c r="C829" i="9" s="1"/>
  <c r="G834" i="18"/>
  <c r="I834" i="18" s="1"/>
  <c r="I829" i="9" s="1"/>
  <c r="S827" i="9"/>
  <c r="Q828" i="9"/>
  <c r="P828" i="9"/>
  <c r="R828" i="9" s="1"/>
  <c r="P833" i="18"/>
  <c r="B828" i="9" l="1"/>
  <c r="N828" i="9"/>
  <c r="H828" i="9"/>
  <c r="Q829" i="9"/>
  <c r="K829" i="9"/>
  <c r="M828" i="9"/>
  <c r="S828" i="9"/>
  <c r="C835" i="18"/>
  <c r="E835" i="18" s="1"/>
  <c r="L835" i="18"/>
  <c r="N835" i="18" s="1"/>
  <c r="O830" i="9" s="1"/>
  <c r="M835" i="18"/>
  <c r="O835" i="18" s="1"/>
  <c r="H835" i="18"/>
  <c r="J835" i="18" s="1"/>
  <c r="B835" i="18"/>
  <c r="D835" i="18" s="1"/>
  <c r="C830" i="9" s="1"/>
  <c r="G835" i="18"/>
  <c r="I835" i="18" s="1"/>
  <c r="I830" i="9" s="1"/>
  <c r="P829" i="9"/>
  <c r="R829" i="9" s="1"/>
  <c r="P834" i="18"/>
  <c r="F834" i="18"/>
  <c r="D829" i="9"/>
  <c r="F829" i="9" s="1"/>
  <c r="K834" i="18"/>
  <c r="J829" i="9"/>
  <c r="L829" i="9" s="1"/>
  <c r="E829" i="9"/>
  <c r="G828" i="9"/>
  <c r="N829" i="9" l="1"/>
  <c r="M829" i="9"/>
  <c r="B829" i="9"/>
  <c r="N830" i="9"/>
  <c r="S829" i="9"/>
  <c r="H829" i="9"/>
  <c r="Q830" i="9"/>
  <c r="K830" i="9"/>
  <c r="G829" i="9"/>
  <c r="P830" i="9"/>
  <c r="R830" i="9" s="1"/>
  <c r="P835" i="18"/>
  <c r="E830" i="9"/>
  <c r="D830" i="9"/>
  <c r="F830" i="9" s="1"/>
  <c r="G830" i="9" s="1"/>
  <c r="F835" i="18"/>
  <c r="J830" i="9"/>
  <c r="L830" i="9" s="1"/>
  <c r="M830" i="9" s="1"/>
  <c r="K835" i="18"/>
  <c r="C836" i="18"/>
  <c r="E836" i="18" s="1"/>
  <c r="M836" i="18"/>
  <c r="O836" i="18" s="1"/>
  <c r="L836" i="18"/>
  <c r="N836" i="18" s="1"/>
  <c r="O831" i="9" s="1"/>
  <c r="H836" i="18"/>
  <c r="J836" i="18" s="1"/>
  <c r="B836" i="18"/>
  <c r="D836" i="18" s="1"/>
  <c r="C831" i="9" s="1"/>
  <c r="G836" i="18"/>
  <c r="I836" i="18" s="1"/>
  <c r="I831" i="9" s="1"/>
  <c r="H830" i="9" l="1"/>
  <c r="S830" i="9"/>
  <c r="B830" i="9"/>
  <c r="Q831" i="9"/>
  <c r="K831" i="9"/>
  <c r="D831" i="9"/>
  <c r="F831" i="9" s="1"/>
  <c r="F836" i="18"/>
  <c r="K836" i="18"/>
  <c r="J831" i="9"/>
  <c r="L831" i="9" s="1"/>
  <c r="C837" i="18"/>
  <c r="E837" i="18" s="1"/>
  <c r="L837" i="18"/>
  <c r="N837" i="18" s="1"/>
  <c r="O832" i="9" s="1"/>
  <c r="H837" i="18"/>
  <c r="J837" i="18" s="1"/>
  <c r="M837" i="18"/>
  <c r="O837" i="18" s="1"/>
  <c r="G837" i="18"/>
  <c r="I837" i="18" s="1"/>
  <c r="I832" i="9" s="1"/>
  <c r="B837" i="18"/>
  <c r="D837" i="18" s="1"/>
  <c r="C832" i="9" s="1"/>
  <c r="P831" i="9"/>
  <c r="R831" i="9" s="1"/>
  <c r="P836" i="18"/>
  <c r="E831" i="9"/>
  <c r="B831" i="9" l="1"/>
  <c r="S831" i="9"/>
  <c r="N831" i="9"/>
  <c r="B832" i="9"/>
  <c r="H832" i="9"/>
  <c r="H831" i="9"/>
  <c r="M831" i="9"/>
  <c r="E832" i="9"/>
  <c r="F837" i="18"/>
  <c r="D832" i="9"/>
  <c r="F832" i="9" s="1"/>
  <c r="C838" i="18"/>
  <c r="E838" i="18" s="1"/>
  <c r="L838" i="18"/>
  <c r="N838" i="18" s="1"/>
  <c r="O833" i="9" s="1"/>
  <c r="M838" i="18"/>
  <c r="O838" i="18" s="1"/>
  <c r="H838" i="18"/>
  <c r="J838" i="18" s="1"/>
  <c r="G838" i="18"/>
  <c r="I838" i="18" s="1"/>
  <c r="I833" i="9" s="1"/>
  <c r="B838" i="18"/>
  <c r="D838" i="18" s="1"/>
  <c r="C833" i="9" s="1"/>
  <c r="J832" i="9"/>
  <c r="L832" i="9" s="1"/>
  <c r="K837" i="18"/>
  <c r="K832" i="9"/>
  <c r="G831" i="9"/>
  <c r="P837" i="18"/>
  <c r="P832" i="9"/>
  <c r="R832" i="9" s="1"/>
  <c r="Q832" i="9"/>
  <c r="G832" i="9" l="1"/>
  <c r="N832" i="9"/>
  <c r="M832" i="9"/>
  <c r="S832" i="9"/>
  <c r="C839" i="18"/>
  <c r="E839" i="18" s="1"/>
  <c r="M839" i="18"/>
  <c r="O839" i="18" s="1"/>
  <c r="L839" i="18"/>
  <c r="N839" i="18" s="1"/>
  <c r="O834" i="9" s="1"/>
  <c r="G839" i="18"/>
  <c r="I839" i="18" s="1"/>
  <c r="I834" i="9" s="1"/>
  <c r="H839" i="18"/>
  <c r="J839" i="18" s="1"/>
  <c r="B839" i="18"/>
  <c r="D839" i="18" s="1"/>
  <c r="C834" i="9" s="1"/>
  <c r="E833" i="9"/>
  <c r="Q833" i="9"/>
  <c r="J833" i="9"/>
  <c r="L833" i="9" s="1"/>
  <c r="K838" i="18"/>
  <c r="F838" i="18"/>
  <c r="D833" i="9"/>
  <c r="F833" i="9" s="1"/>
  <c r="K833" i="9"/>
  <c r="P833" i="9"/>
  <c r="R833" i="9" s="1"/>
  <c r="S833" i="9" s="1"/>
  <c r="P838" i="18"/>
  <c r="H833" i="9" l="1"/>
  <c r="N833" i="9"/>
  <c r="B833" i="9"/>
  <c r="K834" i="9"/>
  <c r="D834" i="9"/>
  <c r="F834" i="9" s="1"/>
  <c r="F839" i="18"/>
  <c r="C840" i="18"/>
  <c r="E840" i="18" s="1"/>
  <c r="L840" i="18"/>
  <c r="N840" i="18" s="1"/>
  <c r="O835" i="9" s="1"/>
  <c r="H840" i="18"/>
  <c r="J840" i="18" s="1"/>
  <c r="M840" i="18"/>
  <c r="O840" i="18" s="1"/>
  <c r="B840" i="18"/>
  <c r="D840" i="18" s="1"/>
  <c r="C835" i="9" s="1"/>
  <c r="G840" i="18"/>
  <c r="I840" i="18" s="1"/>
  <c r="I835" i="9" s="1"/>
  <c r="K839" i="18"/>
  <c r="J834" i="9"/>
  <c r="L834" i="9" s="1"/>
  <c r="E834" i="9"/>
  <c r="P839" i="18"/>
  <c r="P834" i="9"/>
  <c r="R834" i="9" s="1"/>
  <c r="G833" i="9"/>
  <c r="M833" i="9"/>
  <c r="Q834" i="9"/>
  <c r="N834" i="9" l="1"/>
  <c r="H834" i="9"/>
  <c r="M834" i="9"/>
  <c r="B834" i="9"/>
  <c r="S834" i="9"/>
  <c r="D835" i="9"/>
  <c r="F835" i="9" s="1"/>
  <c r="F840" i="18"/>
  <c r="E835" i="9"/>
  <c r="P835" i="9"/>
  <c r="R835" i="9" s="1"/>
  <c r="P840" i="18"/>
  <c r="C841" i="18"/>
  <c r="E841" i="18" s="1"/>
  <c r="L841" i="18"/>
  <c r="N841" i="18" s="1"/>
  <c r="O836" i="9" s="1"/>
  <c r="M841" i="18"/>
  <c r="O841" i="18" s="1"/>
  <c r="H841" i="18"/>
  <c r="J841" i="18" s="1"/>
  <c r="G841" i="18"/>
  <c r="I841" i="18" s="1"/>
  <c r="I836" i="9" s="1"/>
  <c r="B841" i="18"/>
  <c r="D841" i="18" s="1"/>
  <c r="C836" i="9" s="1"/>
  <c r="K835" i="9"/>
  <c r="J835" i="9"/>
  <c r="L835" i="9" s="1"/>
  <c r="M835" i="9" s="1"/>
  <c r="K840" i="18"/>
  <c r="G834" i="9"/>
  <c r="Q835" i="9"/>
  <c r="B835" i="9" l="1"/>
  <c r="N835" i="9"/>
  <c r="H835" i="9"/>
  <c r="E836" i="9"/>
  <c r="K836" i="9"/>
  <c r="G835" i="9"/>
  <c r="J836" i="9"/>
  <c r="L836" i="9" s="1"/>
  <c r="K841" i="18"/>
  <c r="S835" i="9"/>
  <c r="D836" i="9"/>
  <c r="F836" i="9" s="1"/>
  <c r="F841" i="18"/>
  <c r="P841" i="18"/>
  <c r="P836" i="9"/>
  <c r="R836" i="9" s="1"/>
  <c r="C842" i="18"/>
  <c r="E842" i="18" s="1"/>
  <c r="M842" i="18"/>
  <c r="O842" i="18" s="1"/>
  <c r="L842" i="18"/>
  <c r="N842" i="18" s="1"/>
  <c r="O837" i="9" s="1"/>
  <c r="H842" i="18"/>
  <c r="J842" i="18" s="1"/>
  <c r="B842" i="18"/>
  <c r="D842" i="18" s="1"/>
  <c r="C837" i="9" s="1"/>
  <c r="G842" i="18"/>
  <c r="I842" i="18" s="1"/>
  <c r="I837" i="9" s="1"/>
  <c r="Q836" i="9"/>
  <c r="G836" i="9" l="1"/>
  <c r="H836" i="9"/>
  <c r="B836" i="9"/>
  <c r="M836" i="9"/>
  <c r="N836" i="9"/>
  <c r="Q837" i="9"/>
  <c r="C843" i="18"/>
  <c r="E843" i="18" s="1"/>
  <c r="L843" i="18"/>
  <c r="N843" i="18" s="1"/>
  <c r="O838" i="9" s="1"/>
  <c r="H843" i="18"/>
  <c r="J843" i="18" s="1"/>
  <c r="M843" i="18"/>
  <c r="O843" i="18" s="1"/>
  <c r="G843" i="18"/>
  <c r="I843" i="18" s="1"/>
  <c r="I838" i="9" s="1"/>
  <c r="B843" i="18"/>
  <c r="D843" i="18" s="1"/>
  <c r="C838" i="9" s="1"/>
  <c r="E837" i="9"/>
  <c r="K842" i="18"/>
  <c r="J837" i="9"/>
  <c r="L837" i="9" s="1"/>
  <c r="S836" i="9"/>
  <c r="D837" i="9"/>
  <c r="F837" i="9" s="1"/>
  <c r="F842" i="18"/>
  <c r="K837" i="9"/>
  <c r="P837" i="9"/>
  <c r="R837" i="9" s="1"/>
  <c r="S837" i="9" s="1"/>
  <c r="P842" i="18"/>
  <c r="N837" i="9" l="1"/>
  <c r="B837" i="9"/>
  <c r="H837" i="9"/>
  <c r="Q838" i="9"/>
  <c r="E838" i="9"/>
  <c r="M837" i="9"/>
  <c r="J838" i="9"/>
  <c r="L838" i="9" s="1"/>
  <c r="K843" i="18"/>
  <c r="P838" i="9"/>
  <c r="R838" i="9" s="1"/>
  <c r="P843" i="18"/>
  <c r="K838" i="9"/>
  <c r="D838" i="9"/>
  <c r="F838" i="9" s="1"/>
  <c r="F843" i="18"/>
  <c r="G837" i="9"/>
  <c r="C844" i="18"/>
  <c r="E844" i="18" s="1"/>
  <c r="L844" i="18"/>
  <c r="N844" i="18" s="1"/>
  <c r="O839" i="9" s="1"/>
  <c r="M844" i="18"/>
  <c r="O844" i="18" s="1"/>
  <c r="H844" i="18"/>
  <c r="J844" i="18" s="1"/>
  <c r="G844" i="18"/>
  <c r="I844" i="18" s="1"/>
  <c r="I839" i="9" s="1"/>
  <c r="B844" i="18"/>
  <c r="D844" i="18" s="1"/>
  <c r="C839" i="9" s="1"/>
  <c r="H838" i="9" l="1"/>
  <c r="G838" i="9"/>
  <c r="S838" i="9"/>
  <c r="N838" i="9"/>
  <c r="B838" i="9"/>
  <c r="C845" i="18"/>
  <c r="E845" i="18" s="1"/>
  <c r="M845" i="18"/>
  <c r="O845" i="18" s="1"/>
  <c r="L845" i="18"/>
  <c r="N845" i="18" s="1"/>
  <c r="O840" i="9" s="1"/>
  <c r="H845" i="18"/>
  <c r="J845" i="18" s="1"/>
  <c r="G845" i="18"/>
  <c r="I845" i="18" s="1"/>
  <c r="I840" i="9" s="1"/>
  <c r="B845" i="18"/>
  <c r="D845" i="18" s="1"/>
  <c r="C840" i="9" s="1"/>
  <c r="K844" i="18"/>
  <c r="J839" i="9"/>
  <c r="L839" i="9" s="1"/>
  <c r="P839" i="9"/>
  <c r="R839" i="9" s="1"/>
  <c r="P844" i="18"/>
  <c r="M838" i="9"/>
  <c r="E839" i="9"/>
  <c r="D839" i="9"/>
  <c r="F839" i="9" s="1"/>
  <c r="F844" i="18"/>
  <c r="Q839" i="9"/>
  <c r="K839" i="9"/>
  <c r="H839" i="9" l="1"/>
  <c r="N839" i="9"/>
  <c r="N840" i="9"/>
  <c r="B839" i="9"/>
  <c r="K840" i="9"/>
  <c r="S839" i="9"/>
  <c r="G839" i="9"/>
  <c r="M839" i="9"/>
  <c r="P840" i="9"/>
  <c r="R840" i="9" s="1"/>
  <c r="P845" i="18"/>
  <c r="D840" i="9"/>
  <c r="F840" i="9" s="1"/>
  <c r="F845" i="18"/>
  <c r="C846" i="18"/>
  <c r="E846" i="18" s="1"/>
  <c r="L846" i="18"/>
  <c r="N846" i="18" s="1"/>
  <c r="O841" i="9" s="1"/>
  <c r="H846" i="18"/>
  <c r="J846" i="18" s="1"/>
  <c r="M846" i="18"/>
  <c r="O846" i="18" s="1"/>
  <c r="G846" i="18"/>
  <c r="I846" i="18" s="1"/>
  <c r="I841" i="9" s="1"/>
  <c r="B846" i="18"/>
  <c r="D846" i="18" s="1"/>
  <c r="C841" i="9" s="1"/>
  <c r="J840" i="9"/>
  <c r="L840" i="9" s="1"/>
  <c r="M840" i="9" s="1"/>
  <c r="K845" i="18"/>
  <c r="Q840" i="9"/>
  <c r="E840" i="9"/>
  <c r="H840" i="9" l="1"/>
  <c r="B840" i="9"/>
  <c r="E841" i="9"/>
  <c r="G840" i="9"/>
  <c r="P841" i="9"/>
  <c r="R841" i="9" s="1"/>
  <c r="P846" i="18"/>
  <c r="J841" i="9"/>
  <c r="L841" i="9" s="1"/>
  <c r="K846" i="18"/>
  <c r="F846" i="18"/>
  <c r="D841" i="9"/>
  <c r="F841" i="9" s="1"/>
  <c r="G841" i="9" s="1"/>
  <c r="S840" i="9"/>
  <c r="K841" i="9"/>
  <c r="C847" i="18"/>
  <c r="E847" i="18" s="1"/>
  <c r="L847" i="18"/>
  <c r="N847" i="18" s="1"/>
  <c r="O842" i="9" s="1"/>
  <c r="M847" i="18"/>
  <c r="O847" i="18" s="1"/>
  <c r="H847" i="18"/>
  <c r="J847" i="18" s="1"/>
  <c r="G847" i="18"/>
  <c r="I847" i="18" s="1"/>
  <c r="I842" i="9" s="1"/>
  <c r="B847" i="18"/>
  <c r="D847" i="18" s="1"/>
  <c r="C842" i="9" s="1"/>
  <c r="Q841" i="9"/>
  <c r="H841" i="9" l="1"/>
  <c r="B841" i="9"/>
  <c r="N841" i="9"/>
  <c r="Q842" i="9"/>
  <c r="E842" i="9"/>
  <c r="K847" i="18"/>
  <c r="J842" i="9"/>
  <c r="L842" i="9" s="1"/>
  <c r="P842" i="9"/>
  <c r="R842" i="9" s="1"/>
  <c r="P847" i="18"/>
  <c r="M841" i="9"/>
  <c r="C848" i="18"/>
  <c r="E848" i="18" s="1"/>
  <c r="M848" i="18"/>
  <c r="O848" i="18" s="1"/>
  <c r="L848" i="18"/>
  <c r="N848" i="18" s="1"/>
  <c r="O843" i="9" s="1"/>
  <c r="H848" i="18"/>
  <c r="J848" i="18" s="1"/>
  <c r="B848" i="18"/>
  <c r="D848" i="18" s="1"/>
  <c r="C843" i="9" s="1"/>
  <c r="G848" i="18"/>
  <c r="I848" i="18" s="1"/>
  <c r="I843" i="9" s="1"/>
  <c r="K842" i="9"/>
  <c r="D842" i="9"/>
  <c r="F842" i="9" s="1"/>
  <c r="F847" i="18"/>
  <c r="S841" i="9"/>
  <c r="H842" i="9" l="1"/>
  <c r="N842" i="9"/>
  <c r="S842" i="9"/>
  <c r="B843" i="9"/>
  <c r="B842" i="9"/>
  <c r="G842" i="9"/>
  <c r="P843" i="9"/>
  <c r="R843" i="9" s="1"/>
  <c r="P848" i="18"/>
  <c r="D843" i="9"/>
  <c r="F843" i="9" s="1"/>
  <c r="F848" i="18"/>
  <c r="C849" i="18"/>
  <c r="E849" i="18" s="1"/>
  <c r="L849" i="18"/>
  <c r="N849" i="18" s="1"/>
  <c r="O844" i="9" s="1"/>
  <c r="H849" i="18"/>
  <c r="J849" i="18" s="1"/>
  <c r="M849" i="18"/>
  <c r="O849" i="18" s="1"/>
  <c r="G849" i="18"/>
  <c r="I849" i="18" s="1"/>
  <c r="I844" i="9" s="1"/>
  <c r="B849" i="18"/>
  <c r="D849" i="18" s="1"/>
  <c r="C844" i="9" s="1"/>
  <c r="M842" i="9"/>
  <c r="E843" i="9"/>
  <c r="J843" i="9"/>
  <c r="L843" i="9" s="1"/>
  <c r="K848" i="18"/>
  <c r="Q843" i="9"/>
  <c r="K843" i="9"/>
  <c r="H843" i="9" l="1"/>
  <c r="N843" i="9"/>
  <c r="Q844" i="9"/>
  <c r="M843" i="9"/>
  <c r="K844" i="9"/>
  <c r="P844" i="9"/>
  <c r="R844" i="9" s="1"/>
  <c r="P849" i="18"/>
  <c r="J844" i="9"/>
  <c r="L844" i="9" s="1"/>
  <c r="K849" i="18"/>
  <c r="G843" i="9"/>
  <c r="C850" i="18"/>
  <c r="E850" i="18" s="1"/>
  <c r="L850" i="18"/>
  <c r="N850" i="18" s="1"/>
  <c r="O845" i="9" s="1"/>
  <c r="M850" i="18"/>
  <c r="O850" i="18" s="1"/>
  <c r="H850" i="18"/>
  <c r="J850" i="18" s="1"/>
  <c r="G850" i="18"/>
  <c r="I850" i="18" s="1"/>
  <c r="I845" i="9" s="1"/>
  <c r="B850" i="18"/>
  <c r="D850" i="18" s="1"/>
  <c r="C845" i="9" s="1"/>
  <c r="E844" i="9"/>
  <c r="D844" i="9"/>
  <c r="F844" i="9" s="1"/>
  <c r="G844" i="9" s="1"/>
  <c r="F849" i="18"/>
  <c r="S843" i="9"/>
  <c r="N844" i="9" l="1"/>
  <c r="B844" i="9"/>
  <c r="S844" i="9"/>
  <c r="H844" i="9"/>
  <c r="E845" i="9"/>
  <c r="M844" i="9"/>
  <c r="P845" i="9"/>
  <c r="R845" i="9" s="1"/>
  <c r="P850" i="18"/>
  <c r="F850" i="18"/>
  <c r="D845" i="9"/>
  <c r="F845" i="9" s="1"/>
  <c r="C851" i="18"/>
  <c r="E851" i="18" s="1"/>
  <c r="M851" i="18"/>
  <c r="O851" i="18" s="1"/>
  <c r="L851" i="18"/>
  <c r="N851" i="18" s="1"/>
  <c r="O846" i="9" s="1"/>
  <c r="G851" i="18"/>
  <c r="I851" i="18" s="1"/>
  <c r="I846" i="9" s="1"/>
  <c r="H851" i="18"/>
  <c r="J851" i="18" s="1"/>
  <c r="B851" i="18"/>
  <c r="D851" i="18" s="1"/>
  <c r="C846" i="9" s="1"/>
  <c r="J845" i="9"/>
  <c r="L845" i="9" s="1"/>
  <c r="K850" i="18"/>
  <c r="Q845" i="9"/>
  <c r="K845" i="9"/>
  <c r="G845" i="9" l="1"/>
  <c r="H845" i="9"/>
  <c r="B845" i="9"/>
  <c r="N845" i="9"/>
  <c r="E846" i="9"/>
  <c r="M845" i="9"/>
  <c r="P846" i="9"/>
  <c r="R846" i="9" s="1"/>
  <c r="P851" i="18"/>
  <c r="Q846" i="9"/>
  <c r="K846" i="9"/>
  <c r="D846" i="9"/>
  <c r="F846" i="9" s="1"/>
  <c r="F851" i="18"/>
  <c r="J846" i="9"/>
  <c r="L846" i="9" s="1"/>
  <c r="K851" i="18"/>
  <c r="C852" i="18"/>
  <c r="E852" i="18" s="1"/>
  <c r="L852" i="18"/>
  <c r="N852" i="18" s="1"/>
  <c r="O847" i="9" s="1"/>
  <c r="H852" i="18"/>
  <c r="J852" i="18" s="1"/>
  <c r="M852" i="18"/>
  <c r="O852" i="18" s="1"/>
  <c r="G852" i="18"/>
  <c r="I852" i="18" s="1"/>
  <c r="I847" i="9" s="1"/>
  <c r="B852" i="18"/>
  <c r="D852" i="18" s="1"/>
  <c r="C847" i="9" s="1"/>
  <c r="S845" i="9"/>
  <c r="N846" i="9" l="1"/>
  <c r="B846" i="9"/>
  <c r="G846" i="9"/>
  <c r="H846" i="9"/>
  <c r="M846" i="9"/>
  <c r="C853" i="18"/>
  <c r="E853" i="18" s="1"/>
  <c r="L853" i="18"/>
  <c r="N853" i="18" s="1"/>
  <c r="O848" i="9" s="1"/>
  <c r="M853" i="18"/>
  <c r="O853" i="18" s="1"/>
  <c r="H853" i="18"/>
  <c r="J853" i="18" s="1"/>
  <c r="G853" i="18"/>
  <c r="I853" i="18" s="1"/>
  <c r="I848" i="9" s="1"/>
  <c r="B853" i="18"/>
  <c r="D853" i="18" s="1"/>
  <c r="C848" i="9" s="1"/>
  <c r="P847" i="9"/>
  <c r="R847" i="9" s="1"/>
  <c r="P852" i="18"/>
  <c r="J847" i="9"/>
  <c r="L847" i="9" s="1"/>
  <c r="K852" i="18"/>
  <c r="S846" i="9"/>
  <c r="Q847" i="9"/>
  <c r="E847" i="9"/>
  <c r="F852" i="18"/>
  <c r="D847" i="9"/>
  <c r="F847" i="9" s="1"/>
  <c r="K847" i="9"/>
  <c r="H847" i="9" l="1"/>
  <c r="N847" i="9"/>
  <c r="B847" i="9"/>
  <c r="Q848" i="9"/>
  <c r="E848" i="9"/>
  <c r="M847" i="9"/>
  <c r="G847" i="9"/>
  <c r="P853" i="18"/>
  <c r="P848" i="9"/>
  <c r="R848" i="9" s="1"/>
  <c r="J848" i="9"/>
  <c r="L848" i="9" s="1"/>
  <c r="K853" i="18"/>
  <c r="K848" i="9"/>
  <c r="S847" i="9"/>
  <c r="F853" i="18"/>
  <c r="D848" i="9"/>
  <c r="F848" i="9" s="1"/>
  <c r="C854" i="18"/>
  <c r="E854" i="18" s="1"/>
  <c r="M854" i="18"/>
  <c r="O854" i="18" s="1"/>
  <c r="L854" i="18"/>
  <c r="N854" i="18" s="1"/>
  <c r="O849" i="9" s="1"/>
  <c r="H854" i="18"/>
  <c r="J854" i="18" s="1"/>
  <c r="B854" i="18"/>
  <c r="D854" i="18" s="1"/>
  <c r="C849" i="9" s="1"/>
  <c r="G854" i="18"/>
  <c r="I854" i="18" s="1"/>
  <c r="I849" i="9" s="1"/>
  <c r="N848" i="9" l="1"/>
  <c r="S848" i="9"/>
  <c r="H848" i="9"/>
  <c r="G848" i="9"/>
  <c r="B848" i="9"/>
  <c r="E849" i="9"/>
  <c r="M848" i="9"/>
  <c r="C855" i="18"/>
  <c r="E855" i="18" s="1"/>
  <c r="L855" i="18"/>
  <c r="N855" i="18" s="1"/>
  <c r="O850" i="9" s="1"/>
  <c r="H855" i="18"/>
  <c r="J855" i="18" s="1"/>
  <c r="M855" i="18"/>
  <c r="O855" i="18" s="1"/>
  <c r="G855" i="18"/>
  <c r="I855" i="18" s="1"/>
  <c r="I850" i="9" s="1"/>
  <c r="B855" i="18"/>
  <c r="D855" i="18" s="1"/>
  <c r="C850" i="9" s="1"/>
  <c r="J849" i="9"/>
  <c r="L849" i="9" s="1"/>
  <c r="K854" i="18"/>
  <c r="P849" i="9"/>
  <c r="R849" i="9" s="1"/>
  <c r="P854" i="18"/>
  <c r="F854" i="18"/>
  <c r="D849" i="9"/>
  <c r="F849" i="9" s="1"/>
  <c r="Q849" i="9"/>
  <c r="K849" i="9"/>
  <c r="N849" i="9" l="1"/>
  <c r="B849" i="9"/>
  <c r="H849" i="9"/>
  <c r="G849" i="9"/>
  <c r="E850" i="9"/>
  <c r="S849" i="9"/>
  <c r="J850" i="9"/>
  <c r="L850" i="9" s="1"/>
  <c r="K855" i="18"/>
  <c r="D850" i="9"/>
  <c r="F850" i="9" s="1"/>
  <c r="F855" i="18"/>
  <c r="C856" i="18"/>
  <c r="E856" i="18" s="1"/>
  <c r="L856" i="18"/>
  <c r="N856" i="18" s="1"/>
  <c r="O851" i="9" s="1"/>
  <c r="M856" i="18"/>
  <c r="O856" i="18" s="1"/>
  <c r="H856" i="18"/>
  <c r="J856" i="18" s="1"/>
  <c r="B856" i="18"/>
  <c r="D856" i="18" s="1"/>
  <c r="C851" i="9" s="1"/>
  <c r="G856" i="18"/>
  <c r="I856" i="18" s="1"/>
  <c r="I851" i="9" s="1"/>
  <c r="P850" i="9"/>
  <c r="R850" i="9" s="1"/>
  <c r="P855" i="18"/>
  <c r="M849" i="9"/>
  <c r="Q850" i="9"/>
  <c r="K850" i="9"/>
  <c r="N850" i="9" l="1"/>
  <c r="H850" i="9"/>
  <c r="B850" i="9"/>
  <c r="G850" i="9"/>
  <c r="K851" i="9"/>
  <c r="J851" i="9"/>
  <c r="L851" i="9" s="1"/>
  <c r="K856" i="18"/>
  <c r="P851" i="9"/>
  <c r="R851" i="9" s="1"/>
  <c r="P856" i="18"/>
  <c r="Q851" i="9"/>
  <c r="E851" i="9"/>
  <c r="S850" i="9"/>
  <c r="D851" i="9"/>
  <c r="F851" i="9" s="1"/>
  <c r="F856" i="18"/>
  <c r="C857" i="18"/>
  <c r="E857" i="18" s="1"/>
  <c r="M857" i="18"/>
  <c r="O857" i="18" s="1"/>
  <c r="L857" i="18"/>
  <c r="N857" i="18" s="1"/>
  <c r="O852" i="9" s="1"/>
  <c r="H857" i="18"/>
  <c r="J857" i="18" s="1"/>
  <c r="G857" i="18"/>
  <c r="I857" i="18" s="1"/>
  <c r="I852" i="9" s="1"/>
  <c r="B857" i="18"/>
  <c r="D857" i="18" s="1"/>
  <c r="C852" i="9" s="1"/>
  <c r="M850" i="9"/>
  <c r="H851" i="9" l="1"/>
  <c r="B851" i="9"/>
  <c r="M851" i="9"/>
  <c r="N851" i="9"/>
  <c r="E852" i="9"/>
  <c r="S851" i="9"/>
  <c r="G851" i="9"/>
  <c r="J852" i="9"/>
  <c r="L852" i="9" s="1"/>
  <c r="K857" i="18"/>
  <c r="P857" i="18"/>
  <c r="P852" i="9"/>
  <c r="R852" i="9" s="1"/>
  <c r="Q852" i="9"/>
  <c r="F857" i="18"/>
  <c r="D852" i="9"/>
  <c r="F852" i="9" s="1"/>
  <c r="G852" i="9" s="1"/>
  <c r="K852" i="9"/>
  <c r="C858" i="18"/>
  <c r="E858" i="18" s="1"/>
  <c r="L858" i="18"/>
  <c r="N858" i="18" s="1"/>
  <c r="O853" i="9" s="1"/>
  <c r="H858" i="18"/>
  <c r="J858" i="18" s="1"/>
  <c r="M858" i="18"/>
  <c r="O858" i="18" s="1"/>
  <c r="B858" i="18"/>
  <c r="D858" i="18" s="1"/>
  <c r="C853" i="9" s="1"/>
  <c r="G858" i="18"/>
  <c r="I858" i="18" s="1"/>
  <c r="I853" i="9" s="1"/>
  <c r="B852" i="9" l="1"/>
  <c r="N852" i="9"/>
  <c r="N853" i="9"/>
  <c r="H852" i="9"/>
  <c r="Q853" i="9"/>
  <c r="K853" i="9"/>
  <c r="M852" i="9"/>
  <c r="S852" i="9"/>
  <c r="E853" i="9"/>
  <c r="P853" i="9"/>
  <c r="R853" i="9" s="1"/>
  <c r="P858" i="18"/>
  <c r="C859" i="18"/>
  <c r="E859" i="18" s="1"/>
  <c r="L859" i="18"/>
  <c r="N859" i="18" s="1"/>
  <c r="O854" i="9" s="1"/>
  <c r="M859" i="18"/>
  <c r="O859" i="18" s="1"/>
  <c r="H859" i="18"/>
  <c r="J859" i="18" s="1"/>
  <c r="G859" i="18"/>
  <c r="I859" i="18" s="1"/>
  <c r="I854" i="9" s="1"/>
  <c r="B859" i="18"/>
  <c r="D859" i="18" s="1"/>
  <c r="C854" i="9" s="1"/>
  <c r="J853" i="9"/>
  <c r="L853" i="9" s="1"/>
  <c r="K858" i="18"/>
  <c r="F858" i="18"/>
  <c r="D853" i="9"/>
  <c r="F853" i="9" s="1"/>
  <c r="S853" i="9" l="1"/>
  <c r="B853" i="9"/>
  <c r="H853" i="9"/>
  <c r="Q854" i="9"/>
  <c r="M853" i="9"/>
  <c r="G853" i="9"/>
  <c r="C860" i="18"/>
  <c r="E860" i="18" s="1"/>
  <c r="M860" i="18"/>
  <c r="O860" i="18" s="1"/>
  <c r="L860" i="18"/>
  <c r="N860" i="18" s="1"/>
  <c r="O855" i="9" s="1"/>
  <c r="H860" i="18"/>
  <c r="J860" i="18" s="1"/>
  <c r="G860" i="18"/>
  <c r="I860" i="18" s="1"/>
  <c r="I855" i="9" s="1"/>
  <c r="B860" i="18"/>
  <c r="D860" i="18" s="1"/>
  <c r="C855" i="9" s="1"/>
  <c r="J854" i="9"/>
  <c r="L854" i="9" s="1"/>
  <c r="K859" i="18"/>
  <c r="P854" i="9"/>
  <c r="R854" i="9" s="1"/>
  <c r="P859" i="18"/>
  <c r="E854" i="9"/>
  <c r="K854" i="9"/>
  <c r="D854" i="9"/>
  <c r="F854" i="9" s="1"/>
  <c r="F859" i="18"/>
  <c r="B854" i="9" l="1"/>
  <c r="H854" i="9"/>
  <c r="S854" i="9"/>
  <c r="N854" i="9"/>
  <c r="K855" i="9"/>
  <c r="G854" i="9"/>
  <c r="M854" i="9"/>
  <c r="P855" i="9"/>
  <c r="R855" i="9" s="1"/>
  <c r="P860" i="18"/>
  <c r="D855" i="9"/>
  <c r="F855" i="9" s="1"/>
  <c r="F860" i="18"/>
  <c r="C861" i="18"/>
  <c r="E861" i="18" s="1"/>
  <c r="L861" i="18"/>
  <c r="N861" i="18" s="1"/>
  <c r="O856" i="9" s="1"/>
  <c r="H861" i="18"/>
  <c r="J861" i="18" s="1"/>
  <c r="M861" i="18"/>
  <c r="O861" i="18" s="1"/>
  <c r="G861" i="18"/>
  <c r="I861" i="18" s="1"/>
  <c r="I856" i="9" s="1"/>
  <c r="B861" i="18"/>
  <c r="D861" i="18" s="1"/>
  <c r="C856" i="9" s="1"/>
  <c r="J855" i="9"/>
  <c r="L855" i="9" s="1"/>
  <c r="K860" i="18"/>
  <c r="Q855" i="9"/>
  <c r="E855" i="9"/>
  <c r="M855" i="9" l="1"/>
  <c r="H855" i="9"/>
  <c r="H856" i="9"/>
  <c r="N855" i="9"/>
  <c r="B855" i="9"/>
  <c r="K856" i="9"/>
  <c r="G855" i="9"/>
  <c r="J856" i="9"/>
  <c r="L856" i="9" s="1"/>
  <c r="K861" i="18"/>
  <c r="P856" i="9"/>
  <c r="R856" i="9" s="1"/>
  <c r="P861" i="18"/>
  <c r="D856" i="9"/>
  <c r="F856" i="9" s="1"/>
  <c r="F861" i="18"/>
  <c r="C862" i="18"/>
  <c r="E862" i="18" s="1"/>
  <c r="L862" i="18"/>
  <c r="N862" i="18" s="1"/>
  <c r="O857" i="9" s="1"/>
  <c r="M862" i="18"/>
  <c r="O862" i="18" s="1"/>
  <c r="H862" i="18"/>
  <c r="J862" i="18" s="1"/>
  <c r="G862" i="18"/>
  <c r="I862" i="18" s="1"/>
  <c r="I857" i="9" s="1"/>
  <c r="B862" i="18"/>
  <c r="D862" i="18" s="1"/>
  <c r="C857" i="9" s="1"/>
  <c r="S855" i="9"/>
  <c r="E856" i="9"/>
  <c r="Q856" i="9"/>
  <c r="N856" i="9" l="1"/>
  <c r="M856" i="9"/>
  <c r="B856" i="9"/>
  <c r="Q857" i="9"/>
  <c r="K857" i="9"/>
  <c r="P862" i="18"/>
  <c r="P857" i="9"/>
  <c r="R857" i="9" s="1"/>
  <c r="G856" i="9"/>
  <c r="F862" i="18"/>
  <c r="D857" i="9"/>
  <c r="F857" i="9" s="1"/>
  <c r="S856" i="9"/>
  <c r="C863" i="18"/>
  <c r="E863" i="18" s="1"/>
  <c r="M863" i="18"/>
  <c r="O863" i="18" s="1"/>
  <c r="L863" i="18"/>
  <c r="N863" i="18" s="1"/>
  <c r="O858" i="9" s="1"/>
  <c r="G863" i="18"/>
  <c r="I863" i="18" s="1"/>
  <c r="I858" i="9" s="1"/>
  <c r="H863" i="18"/>
  <c r="J863" i="18" s="1"/>
  <c r="B863" i="18"/>
  <c r="D863" i="18" s="1"/>
  <c r="C858" i="9" s="1"/>
  <c r="E857" i="9"/>
  <c r="J857" i="9"/>
  <c r="L857" i="9" s="1"/>
  <c r="K862" i="18"/>
  <c r="M857" i="9" l="1"/>
  <c r="N857" i="9"/>
  <c r="H857" i="9"/>
  <c r="S857" i="9"/>
  <c r="B857" i="9"/>
  <c r="G857" i="9"/>
  <c r="P858" i="9"/>
  <c r="R858" i="9" s="1"/>
  <c r="P863" i="18"/>
  <c r="D858" i="9"/>
  <c r="F858" i="9" s="1"/>
  <c r="F863" i="18"/>
  <c r="C864" i="18"/>
  <c r="E864" i="18" s="1"/>
  <c r="L864" i="18"/>
  <c r="N864" i="18" s="1"/>
  <c r="O859" i="9" s="1"/>
  <c r="H864" i="18"/>
  <c r="J864" i="18" s="1"/>
  <c r="M864" i="18"/>
  <c r="O864" i="18" s="1"/>
  <c r="B864" i="18"/>
  <c r="D864" i="18" s="1"/>
  <c r="C859" i="9" s="1"/>
  <c r="G864" i="18"/>
  <c r="I864" i="18" s="1"/>
  <c r="I859" i="9" s="1"/>
  <c r="K858" i="9"/>
  <c r="Q858" i="9"/>
  <c r="K863" i="18"/>
  <c r="J858" i="9"/>
  <c r="L858" i="9" s="1"/>
  <c r="E858" i="9"/>
  <c r="H858" i="9" l="1"/>
  <c r="B858" i="9"/>
  <c r="N858" i="9"/>
  <c r="K864" i="18"/>
  <c r="J859" i="9"/>
  <c r="L859" i="9" s="1"/>
  <c r="G858" i="9"/>
  <c r="F864" i="18"/>
  <c r="D859" i="9"/>
  <c r="F859" i="9" s="1"/>
  <c r="C865" i="18"/>
  <c r="E865" i="18" s="1"/>
  <c r="L865" i="18"/>
  <c r="N865" i="18" s="1"/>
  <c r="O860" i="9" s="1"/>
  <c r="M865" i="18"/>
  <c r="O865" i="18" s="1"/>
  <c r="H865" i="18"/>
  <c r="J865" i="18" s="1"/>
  <c r="G865" i="18"/>
  <c r="I865" i="18" s="1"/>
  <c r="I860" i="9" s="1"/>
  <c r="B865" i="18"/>
  <c r="D865" i="18" s="1"/>
  <c r="C860" i="9" s="1"/>
  <c r="S858" i="9"/>
  <c r="K859" i="9"/>
  <c r="E859" i="9"/>
  <c r="M858" i="9"/>
  <c r="P859" i="9"/>
  <c r="R859" i="9" s="1"/>
  <c r="P864" i="18"/>
  <c r="Q859" i="9"/>
  <c r="H859" i="9" l="1"/>
  <c r="N859" i="9"/>
  <c r="B859" i="9"/>
  <c r="Q860" i="9"/>
  <c r="E860" i="9"/>
  <c r="K860" i="9"/>
  <c r="P860" i="9"/>
  <c r="R860" i="9" s="1"/>
  <c r="P865" i="18"/>
  <c r="K865" i="18"/>
  <c r="J860" i="9"/>
  <c r="L860" i="9" s="1"/>
  <c r="S859" i="9"/>
  <c r="D860" i="9"/>
  <c r="F860" i="9" s="1"/>
  <c r="F865" i="18"/>
  <c r="M859" i="9"/>
  <c r="G859" i="9"/>
  <c r="C866" i="18"/>
  <c r="E866" i="18" s="1"/>
  <c r="M866" i="18"/>
  <c r="O866" i="18" s="1"/>
  <c r="L866" i="18"/>
  <c r="N866" i="18" s="1"/>
  <c r="O861" i="9" s="1"/>
  <c r="H866" i="18"/>
  <c r="J866" i="18" s="1"/>
  <c r="G866" i="18"/>
  <c r="I866" i="18" s="1"/>
  <c r="I861" i="9" s="1"/>
  <c r="B866" i="18"/>
  <c r="D866" i="18" s="1"/>
  <c r="C861" i="9" s="1"/>
  <c r="N860" i="9" l="1"/>
  <c r="B860" i="9"/>
  <c r="S860" i="9"/>
  <c r="H860" i="9"/>
  <c r="G860" i="9"/>
  <c r="M860" i="9"/>
  <c r="J861" i="9"/>
  <c r="L861" i="9" s="1"/>
  <c r="K866" i="18"/>
  <c r="P866" i="18"/>
  <c r="P861" i="9"/>
  <c r="R861" i="9" s="1"/>
  <c r="F866" i="18"/>
  <c r="D861" i="9"/>
  <c r="F861" i="9" s="1"/>
  <c r="C867" i="18"/>
  <c r="E867" i="18" s="1"/>
  <c r="L867" i="18"/>
  <c r="N867" i="18" s="1"/>
  <c r="O862" i="9" s="1"/>
  <c r="H867" i="18"/>
  <c r="J867" i="18" s="1"/>
  <c r="M867" i="18"/>
  <c r="O867" i="18" s="1"/>
  <c r="G867" i="18"/>
  <c r="I867" i="18" s="1"/>
  <c r="I862" i="9" s="1"/>
  <c r="B867" i="18"/>
  <c r="D867" i="18" s="1"/>
  <c r="C862" i="9" s="1"/>
  <c r="E861" i="9"/>
  <c r="Q861" i="9"/>
  <c r="K861" i="9"/>
  <c r="H861" i="9" l="1"/>
  <c r="N861" i="9"/>
  <c r="B861" i="9"/>
  <c r="K862" i="9"/>
  <c r="J862" i="9"/>
  <c r="L862" i="9" s="1"/>
  <c r="M862" i="9" s="1"/>
  <c r="K867" i="18"/>
  <c r="S861" i="9"/>
  <c r="D862" i="9"/>
  <c r="F862" i="9" s="1"/>
  <c r="F867" i="18"/>
  <c r="C868" i="18"/>
  <c r="E868" i="18" s="1"/>
  <c r="L868" i="18"/>
  <c r="N868" i="18" s="1"/>
  <c r="O863" i="9" s="1"/>
  <c r="M868" i="18"/>
  <c r="O868" i="18" s="1"/>
  <c r="H868" i="18"/>
  <c r="J868" i="18" s="1"/>
  <c r="G868" i="18"/>
  <c r="I868" i="18" s="1"/>
  <c r="I863" i="9" s="1"/>
  <c r="B868" i="18"/>
  <c r="D868" i="18" s="1"/>
  <c r="C863" i="9" s="1"/>
  <c r="P867" i="18"/>
  <c r="P862" i="9"/>
  <c r="R862" i="9" s="1"/>
  <c r="G861" i="9"/>
  <c r="Q862" i="9"/>
  <c r="E862" i="9"/>
  <c r="M861" i="9"/>
  <c r="N862" i="9" l="1"/>
  <c r="H862" i="9"/>
  <c r="B863" i="9"/>
  <c r="B862" i="9"/>
  <c r="K863" i="9"/>
  <c r="P863" i="9"/>
  <c r="R863" i="9" s="1"/>
  <c r="P868" i="18"/>
  <c r="G862" i="9"/>
  <c r="D863" i="9"/>
  <c r="F863" i="9" s="1"/>
  <c r="F868" i="18"/>
  <c r="Q863" i="9"/>
  <c r="C869" i="18"/>
  <c r="E869" i="18" s="1"/>
  <c r="M869" i="18"/>
  <c r="O869" i="18" s="1"/>
  <c r="L869" i="18"/>
  <c r="N869" i="18" s="1"/>
  <c r="O864" i="9" s="1"/>
  <c r="H869" i="18"/>
  <c r="J869" i="18" s="1"/>
  <c r="G869" i="18"/>
  <c r="I869" i="18" s="1"/>
  <c r="I864" i="9" s="1"/>
  <c r="B869" i="18"/>
  <c r="D869" i="18" s="1"/>
  <c r="C864" i="9" s="1"/>
  <c r="J863" i="9"/>
  <c r="L863" i="9" s="1"/>
  <c r="K868" i="18"/>
  <c r="S862" i="9"/>
  <c r="E863" i="9"/>
  <c r="M863" i="9" l="1"/>
  <c r="H863" i="9"/>
  <c r="N863" i="9"/>
  <c r="Q864" i="9"/>
  <c r="G863" i="9"/>
  <c r="P864" i="9"/>
  <c r="R864" i="9" s="1"/>
  <c r="S864" i="9" s="1"/>
  <c r="P869" i="18"/>
  <c r="F869" i="18"/>
  <c r="D864" i="9"/>
  <c r="F864" i="9" s="1"/>
  <c r="C870" i="18"/>
  <c r="E870" i="18" s="1"/>
  <c r="L870" i="18"/>
  <c r="N870" i="18" s="1"/>
  <c r="O865" i="9" s="1"/>
  <c r="H870" i="18"/>
  <c r="J870" i="18" s="1"/>
  <c r="M870" i="18"/>
  <c r="O870" i="18" s="1"/>
  <c r="B870" i="18"/>
  <c r="D870" i="18" s="1"/>
  <c r="C865" i="9" s="1"/>
  <c r="G870" i="18"/>
  <c r="I870" i="18" s="1"/>
  <c r="I865" i="9" s="1"/>
  <c r="E864" i="9"/>
  <c r="K864" i="9"/>
  <c r="J864" i="9"/>
  <c r="L864" i="9" s="1"/>
  <c r="K869" i="18"/>
  <c r="S863" i="9"/>
  <c r="H864" i="9" l="1"/>
  <c r="B864" i="9"/>
  <c r="N864" i="9"/>
  <c r="Q865" i="9"/>
  <c r="C871" i="18"/>
  <c r="E871" i="18" s="1"/>
  <c r="L871" i="18"/>
  <c r="N871" i="18" s="1"/>
  <c r="O866" i="9" s="1"/>
  <c r="M871" i="18"/>
  <c r="O871" i="18" s="1"/>
  <c r="H871" i="18"/>
  <c r="J871" i="18" s="1"/>
  <c r="G871" i="18"/>
  <c r="I871" i="18" s="1"/>
  <c r="I866" i="9" s="1"/>
  <c r="B871" i="18"/>
  <c r="D871" i="18" s="1"/>
  <c r="C866" i="9" s="1"/>
  <c r="P870" i="18"/>
  <c r="P865" i="9"/>
  <c r="R865" i="9" s="1"/>
  <c r="S865" i="9" s="1"/>
  <c r="G864" i="9"/>
  <c r="J865" i="9"/>
  <c r="L865" i="9" s="1"/>
  <c r="K870" i="18"/>
  <c r="E865" i="9"/>
  <c r="M864" i="9"/>
  <c r="K865" i="9"/>
  <c r="F870" i="18"/>
  <c r="D865" i="9"/>
  <c r="F865" i="9" s="1"/>
  <c r="H865" i="9" l="1"/>
  <c r="B865" i="9"/>
  <c r="N865" i="9"/>
  <c r="E866" i="9"/>
  <c r="G865" i="9"/>
  <c r="P866" i="9"/>
  <c r="R866" i="9" s="1"/>
  <c r="P871" i="18"/>
  <c r="Q866" i="9"/>
  <c r="F871" i="18"/>
  <c r="D866" i="9"/>
  <c r="F866" i="9" s="1"/>
  <c r="C872" i="18"/>
  <c r="E872" i="18" s="1"/>
  <c r="M872" i="18"/>
  <c r="O872" i="18" s="1"/>
  <c r="L872" i="18"/>
  <c r="N872" i="18" s="1"/>
  <c r="O867" i="9" s="1"/>
  <c r="H872" i="18"/>
  <c r="J872" i="18" s="1"/>
  <c r="G872" i="18"/>
  <c r="I872" i="18" s="1"/>
  <c r="I867" i="9" s="1"/>
  <c r="B872" i="18"/>
  <c r="D872" i="18" s="1"/>
  <c r="C867" i="9" s="1"/>
  <c r="J866" i="9"/>
  <c r="L866" i="9" s="1"/>
  <c r="K871" i="18"/>
  <c r="M865" i="9"/>
  <c r="K866" i="9"/>
  <c r="G866" i="9" l="1"/>
  <c r="N866" i="9"/>
  <c r="H866" i="9"/>
  <c r="B866" i="9"/>
  <c r="K867" i="9"/>
  <c r="M866" i="9"/>
  <c r="P867" i="9"/>
  <c r="R867" i="9" s="1"/>
  <c r="P872" i="18"/>
  <c r="D867" i="9"/>
  <c r="F867" i="9" s="1"/>
  <c r="F872" i="18"/>
  <c r="Q867" i="9"/>
  <c r="C873" i="18"/>
  <c r="E873" i="18" s="1"/>
  <c r="L873" i="18"/>
  <c r="N873" i="18" s="1"/>
  <c r="O868" i="9" s="1"/>
  <c r="H873" i="18"/>
  <c r="J873" i="18" s="1"/>
  <c r="M873" i="18"/>
  <c r="O873" i="18" s="1"/>
  <c r="G873" i="18"/>
  <c r="I873" i="18" s="1"/>
  <c r="I868" i="9" s="1"/>
  <c r="B873" i="18"/>
  <c r="D873" i="18" s="1"/>
  <c r="C868" i="9" s="1"/>
  <c r="K872" i="18"/>
  <c r="J867" i="9"/>
  <c r="L867" i="9" s="1"/>
  <c r="E867" i="9"/>
  <c r="S866" i="9"/>
  <c r="M867" i="9" l="1"/>
  <c r="H867" i="9"/>
  <c r="B867" i="9"/>
  <c r="H868" i="9"/>
  <c r="N867" i="9"/>
  <c r="K868" i="9"/>
  <c r="P868" i="9"/>
  <c r="R868" i="9" s="1"/>
  <c r="P873" i="18"/>
  <c r="G867" i="9"/>
  <c r="J868" i="9"/>
  <c r="L868" i="9" s="1"/>
  <c r="K873" i="18"/>
  <c r="D868" i="9"/>
  <c r="F868" i="9" s="1"/>
  <c r="F873" i="18"/>
  <c r="C874" i="18"/>
  <c r="E874" i="18" s="1"/>
  <c r="L874" i="18"/>
  <c r="N874" i="18" s="1"/>
  <c r="O869" i="9" s="1"/>
  <c r="M874" i="18"/>
  <c r="O874" i="18" s="1"/>
  <c r="H874" i="18"/>
  <c r="J874" i="18" s="1"/>
  <c r="G874" i="18"/>
  <c r="I874" i="18" s="1"/>
  <c r="I869" i="9" s="1"/>
  <c r="B874" i="18"/>
  <c r="D874" i="18" s="1"/>
  <c r="C869" i="9" s="1"/>
  <c r="S867" i="9"/>
  <c r="E868" i="9"/>
  <c r="Q868" i="9"/>
  <c r="B868" i="9" l="1"/>
  <c r="N868" i="9"/>
  <c r="M868" i="9"/>
  <c r="K869" i="9"/>
  <c r="C875" i="18"/>
  <c r="E875" i="18" s="1"/>
  <c r="M875" i="18"/>
  <c r="O875" i="18" s="1"/>
  <c r="L875" i="18"/>
  <c r="N875" i="18" s="1"/>
  <c r="O870" i="9" s="1"/>
  <c r="G875" i="18"/>
  <c r="I875" i="18" s="1"/>
  <c r="I870" i="9" s="1"/>
  <c r="H875" i="18"/>
  <c r="J875" i="18" s="1"/>
  <c r="B875" i="18"/>
  <c r="D875" i="18" s="1"/>
  <c r="C870" i="9" s="1"/>
  <c r="E869" i="9"/>
  <c r="Q869" i="9"/>
  <c r="D869" i="9"/>
  <c r="F869" i="9" s="1"/>
  <c r="F874" i="18"/>
  <c r="J869" i="9"/>
  <c r="L869" i="9" s="1"/>
  <c r="K874" i="18"/>
  <c r="P869" i="9"/>
  <c r="R869" i="9" s="1"/>
  <c r="P874" i="18"/>
  <c r="G868" i="9"/>
  <c r="S868" i="9"/>
  <c r="N869" i="9" l="1"/>
  <c r="N870" i="9"/>
  <c r="H869" i="9"/>
  <c r="M869" i="9"/>
  <c r="B869" i="9"/>
  <c r="K870" i="9"/>
  <c r="S869" i="9"/>
  <c r="P875" i="18"/>
  <c r="P870" i="9"/>
  <c r="R870" i="9" s="1"/>
  <c r="F875" i="18"/>
  <c r="D870" i="9"/>
  <c r="F870" i="9" s="1"/>
  <c r="C876" i="18"/>
  <c r="E876" i="18" s="1"/>
  <c r="L876" i="18"/>
  <c r="N876" i="18" s="1"/>
  <c r="O871" i="9" s="1"/>
  <c r="H876" i="18"/>
  <c r="J876" i="18" s="1"/>
  <c r="M876" i="18"/>
  <c r="O876" i="18" s="1"/>
  <c r="B876" i="18"/>
  <c r="D876" i="18" s="1"/>
  <c r="C871" i="9" s="1"/>
  <c r="G876" i="18"/>
  <c r="I876" i="18" s="1"/>
  <c r="I871" i="9" s="1"/>
  <c r="G869" i="9"/>
  <c r="J870" i="9"/>
  <c r="L870" i="9" s="1"/>
  <c r="K875" i="18"/>
  <c r="E870" i="9"/>
  <c r="Q870" i="9"/>
  <c r="H870" i="9" l="1"/>
  <c r="M870" i="9"/>
  <c r="B870" i="9"/>
  <c r="K871" i="9"/>
  <c r="E871" i="9"/>
  <c r="J871" i="9"/>
  <c r="L871" i="9" s="1"/>
  <c r="K876" i="18"/>
  <c r="S870" i="9"/>
  <c r="P876" i="18"/>
  <c r="P871" i="9"/>
  <c r="R871" i="9" s="1"/>
  <c r="D871" i="9"/>
  <c r="F871" i="9" s="1"/>
  <c r="F876" i="18"/>
  <c r="G870" i="9"/>
  <c r="C877" i="18"/>
  <c r="E877" i="18" s="1"/>
  <c r="L877" i="18"/>
  <c r="N877" i="18" s="1"/>
  <c r="O872" i="9" s="1"/>
  <c r="M877" i="18"/>
  <c r="O877" i="18" s="1"/>
  <c r="H877" i="18"/>
  <c r="J877" i="18" s="1"/>
  <c r="G877" i="18"/>
  <c r="I877" i="18" s="1"/>
  <c r="I872" i="9" s="1"/>
  <c r="B877" i="18"/>
  <c r="D877" i="18" s="1"/>
  <c r="C872" i="9" s="1"/>
  <c r="Q871" i="9"/>
  <c r="H871" i="9" l="1"/>
  <c r="B871" i="9"/>
  <c r="M871" i="9"/>
  <c r="N871" i="9"/>
  <c r="G871" i="9"/>
  <c r="K872" i="9"/>
  <c r="P872" i="9"/>
  <c r="R872" i="9" s="1"/>
  <c r="P877" i="18"/>
  <c r="J872" i="9"/>
  <c r="L872" i="9" s="1"/>
  <c r="K877" i="18"/>
  <c r="D872" i="9"/>
  <c r="F872" i="9" s="1"/>
  <c r="F877" i="18"/>
  <c r="S871" i="9"/>
  <c r="Q872" i="9"/>
  <c r="C878" i="18"/>
  <c r="E878" i="18" s="1"/>
  <c r="M878" i="18"/>
  <c r="O878" i="18" s="1"/>
  <c r="L878" i="18"/>
  <c r="N878" i="18" s="1"/>
  <c r="O873" i="9" s="1"/>
  <c r="H878" i="18"/>
  <c r="J878" i="18" s="1"/>
  <c r="B878" i="18"/>
  <c r="D878" i="18" s="1"/>
  <c r="C873" i="9" s="1"/>
  <c r="G878" i="18"/>
  <c r="I878" i="18" s="1"/>
  <c r="I873" i="9" s="1"/>
  <c r="E872" i="9"/>
  <c r="N872" i="9" l="1"/>
  <c r="H872" i="9"/>
  <c r="B872" i="9"/>
  <c r="Q873" i="9"/>
  <c r="M872" i="9"/>
  <c r="G872" i="9"/>
  <c r="J873" i="9"/>
  <c r="L873" i="9" s="1"/>
  <c r="K878" i="18"/>
  <c r="P873" i="9"/>
  <c r="R873" i="9" s="1"/>
  <c r="P878" i="18"/>
  <c r="S872" i="9"/>
  <c r="F878" i="18"/>
  <c r="D873" i="9"/>
  <c r="F873" i="9" s="1"/>
  <c r="E873" i="9"/>
  <c r="C879" i="18"/>
  <c r="E879" i="18" s="1"/>
  <c r="L879" i="18"/>
  <c r="N879" i="18" s="1"/>
  <c r="O874" i="9" s="1"/>
  <c r="H879" i="18"/>
  <c r="J879" i="18" s="1"/>
  <c r="M879" i="18"/>
  <c r="O879" i="18" s="1"/>
  <c r="B879" i="18"/>
  <c r="D879" i="18" s="1"/>
  <c r="C874" i="9" s="1"/>
  <c r="G879" i="18"/>
  <c r="I879" i="18" s="1"/>
  <c r="I874" i="9" s="1"/>
  <c r="K873" i="9"/>
  <c r="H873" i="9" l="1"/>
  <c r="S873" i="9"/>
  <c r="N873" i="9"/>
  <c r="B873" i="9"/>
  <c r="Q874" i="9"/>
  <c r="K874" i="9"/>
  <c r="P874" i="9"/>
  <c r="R874" i="9" s="1"/>
  <c r="P879" i="18"/>
  <c r="K879" i="18"/>
  <c r="J874" i="9"/>
  <c r="L874" i="9" s="1"/>
  <c r="E874" i="9"/>
  <c r="G873" i="9"/>
  <c r="C880" i="18"/>
  <c r="E880" i="18" s="1"/>
  <c r="L880" i="18"/>
  <c r="N880" i="18" s="1"/>
  <c r="O875" i="9" s="1"/>
  <c r="M880" i="18"/>
  <c r="O880" i="18" s="1"/>
  <c r="H880" i="18"/>
  <c r="J880" i="18" s="1"/>
  <c r="G880" i="18"/>
  <c r="I880" i="18" s="1"/>
  <c r="I875" i="9" s="1"/>
  <c r="B880" i="18"/>
  <c r="D880" i="18" s="1"/>
  <c r="C875" i="9" s="1"/>
  <c r="D874" i="9"/>
  <c r="F874" i="9" s="1"/>
  <c r="F879" i="18"/>
  <c r="M873" i="9"/>
  <c r="N874" i="9" l="1"/>
  <c r="M874" i="9"/>
  <c r="H874" i="9"/>
  <c r="S874" i="9"/>
  <c r="B874" i="9"/>
  <c r="K875" i="9"/>
  <c r="C881" i="18"/>
  <c r="E881" i="18" s="1"/>
  <c r="M881" i="18"/>
  <c r="O881" i="18" s="1"/>
  <c r="L881" i="18"/>
  <c r="N881" i="18" s="1"/>
  <c r="O876" i="9" s="1"/>
  <c r="H881" i="18"/>
  <c r="J881" i="18" s="1"/>
  <c r="G881" i="18"/>
  <c r="I881" i="18" s="1"/>
  <c r="I876" i="9" s="1"/>
  <c r="B881" i="18"/>
  <c r="D881" i="18" s="1"/>
  <c r="C876" i="9" s="1"/>
  <c r="J875" i="9"/>
  <c r="L875" i="9" s="1"/>
  <c r="K880" i="18"/>
  <c r="Q875" i="9"/>
  <c r="F880" i="18"/>
  <c r="D875" i="9"/>
  <c r="F875" i="9" s="1"/>
  <c r="P875" i="9"/>
  <c r="R875" i="9" s="1"/>
  <c r="P880" i="18"/>
  <c r="G874" i="9"/>
  <c r="E875" i="9"/>
  <c r="B875" i="9" l="1"/>
  <c r="H875" i="9"/>
  <c r="N875" i="9"/>
  <c r="M875" i="9"/>
  <c r="K876" i="9"/>
  <c r="S875" i="9"/>
  <c r="G875" i="9"/>
  <c r="P876" i="9"/>
  <c r="R876" i="9" s="1"/>
  <c r="P881" i="18"/>
  <c r="D876" i="9"/>
  <c r="F876" i="9" s="1"/>
  <c r="F881" i="18"/>
  <c r="C882" i="18"/>
  <c r="E882" i="18" s="1"/>
  <c r="L882" i="18"/>
  <c r="N882" i="18" s="1"/>
  <c r="O877" i="9" s="1"/>
  <c r="H882" i="18"/>
  <c r="J882" i="18" s="1"/>
  <c r="M882" i="18"/>
  <c r="O882" i="18" s="1"/>
  <c r="G882" i="18"/>
  <c r="I882" i="18" s="1"/>
  <c r="I877" i="9" s="1"/>
  <c r="B882" i="18"/>
  <c r="D882" i="18" s="1"/>
  <c r="C877" i="9" s="1"/>
  <c r="E876" i="9"/>
  <c r="J876" i="9"/>
  <c r="L876" i="9" s="1"/>
  <c r="M876" i="9" s="1"/>
  <c r="K881" i="18"/>
  <c r="Q876" i="9"/>
  <c r="B876" i="9" l="1"/>
  <c r="N876" i="9"/>
  <c r="H876" i="9"/>
  <c r="Q877" i="9"/>
  <c r="K877" i="9"/>
  <c r="E877" i="9"/>
  <c r="P877" i="9"/>
  <c r="R877" i="9" s="1"/>
  <c r="P882" i="18"/>
  <c r="J877" i="9"/>
  <c r="L877" i="9" s="1"/>
  <c r="K882" i="18"/>
  <c r="G876" i="9"/>
  <c r="D877" i="9"/>
  <c r="F877" i="9" s="1"/>
  <c r="F882" i="18"/>
  <c r="C883" i="18"/>
  <c r="E883" i="18" s="1"/>
  <c r="L883" i="18"/>
  <c r="N883" i="18" s="1"/>
  <c r="O878" i="9" s="1"/>
  <c r="M883" i="18"/>
  <c r="O883" i="18" s="1"/>
  <c r="H883" i="18"/>
  <c r="J883" i="18" s="1"/>
  <c r="G883" i="18"/>
  <c r="I883" i="18" s="1"/>
  <c r="I878" i="9" s="1"/>
  <c r="B883" i="18"/>
  <c r="D883" i="18" s="1"/>
  <c r="C878" i="9" s="1"/>
  <c r="S876" i="9"/>
  <c r="H877" i="9" l="1"/>
  <c r="N877" i="9"/>
  <c r="S877" i="9"/>
  <c r="B877" i="9"/>
  <c r="M877" i="9"/>
  <c r="G877" i="9"/>
  <c r="J878" i="9"/>
  <c r="L878" i="9" s="1"/>
  <c r="K883" i="18"/>
  <c r="K878" i="9"/>
  <c r="P878" i="9"/>
  <c r="R878" i="9" s="1"/>
  <c r="P883" i="18"/>
  <c r="C884" i="18"/>
  <c r="E884" i="18" s="1"/>
  <c r="M884" i="18"/>
  <c r="O884" i="18" s="1"/>
  <c r="L884" i="18"/>
  <c r="N884" i="18" s="1"/>
  <c r="O879" i="9" s="1"/>
  <c r="H884" i="18"/>
  <c r="J884" i="18" s="1"/>
  <c r="B884" i="18"/>
  <c r="D884" i="18" s="1"/>
  <c r="C879" i="9" s="1"/>
  <c r="G884" i="18"/>
  <c r="I884" i="18" s="1"/>
  <c r="I879" i="9" s="1"/>
  <c r="Q878" i="9"/>
  <c r="E878" i="9"/>
  <c r="D878" i="9"/>
  <c r="F878" i="9" s="1"/>
  <c r="G878" i="9" s="1"/>
  <c r="F883" i="18"/>
  <c r="B878" i="9" l="1"/>
  <c r="N878" i="9"/>
  <c r="H878" i="9"/>
  <c r="S878" i="9"/>
  <c r="F884" i="18"/>
  <c r="D879" i="9"/>
  <c r="F879" i="9" s="1"/>
  <c r="C885" i="18"/>
  <c r="E885" i="18" s="1"/>
  <c r="L885" i="18"/>
  <c r="N885" i="18" s="1"/>
  <c r="O880" i="9" s="1"/>
  <c r="H885" i="18"/>
  <c r="J885" i="18" s="1"/>
  <c r="M885" i="18"/>
  <c r="O885" i="18" s="1"/>
  <c r="G885" i="18"/>
  <c r="I885" i="18" s="1"/>
  <c r="I880" i="9" s="1"/>
  <c r="B885" i="18"/>
  <c r="D885" i="18" s="1"/>
  <c r="C880" i="9" s="1"/>
  <c r="P884" i="18"/>
  <c r="P879" i="9"/>
  <c r="R879" i="9" s="1"/>
  <c r="E879" i="9"/>
  <c r="M878" i="9"/>
  <c r="J879" i="9"/>
  <c r="L879" i="9" s="1"/>
  <c r="K884" i="18"/>
  <c r="Q879" i="9"/>
  <c r="K879" i="9"/>
  <c r="N879" i="9" l="1"/>
  <c r="B879" i="9"/>
  <c r="H879" i="9"/>
  <c r="S879" i="9"/>
  <c r="M879" i="9"/>
  <c r="F885" i="18"/>
  <c r="D880" i="9"/>
  <c r="F880" i="9" s="1"/>
  <c r="K880" i="9"/>
  <c r="P880" i="9"/>
  <c r="R880" i="9" s="1"/>
  <c r="P885" i="18"/>
  <c r="G879" i="9"/>
  <c r="E880" i="9"/>
  <c r="J880" i="9"/>
  <c r="L880" i="9" s="1"/>
  <c r="K885" i="18"/>
  <c r="C886" i="18"/>
  <c r="E886" i="18" s="1"/>
  <c r="L886" i="18"/>
  <c r="N886" i="18" s="1"/>
  <c r="O881" i="9" s="1"/>
  <c r="M886" i="18"/>
  <c r="O886" i="18" s="1"/>
  <c r="H886" i="18"/>
  <c r="J886" i="18" s="1"/>
  <c r="G886" i="18"/>
  <c r="I886" i="18" s="1"/>
  <c r="I881" i="9" s="1"/>
  <c r="B886" i="18"/>
  <c r="D886" i="18" s="1"/>
  <c r="C881" i="9" s="1"/>
  <c r="Q880" i="9"/>
  <c r="H880" i="9" l="1"/>
  <c r="N880" i="9"/>
  <c r="B880" i="9"/>
  <c r="K881" i="9"/>
  <c r="S880" i="9"/>
  <c r="G880" i="9"/>
  <c r="C887" i="18"/>
  <c r="E887" i="18" s="1"/>
  <c r="M887" i="18"/>
  <c r="O887" i="18" s="1"/>
  <c r="L887" i="18"/>
  <c r="N887" i="18" s="1"/>
  <c r="O882" i="9" s="1"/>
  <c r="H887" i="18"/>
  <c r="J887" i="18" s="1"/>
  <c r="G887" i="18"/>
  <c r="I887" i="18" s="1"/>
  <c r="I882" i="9" s="1"/>
  <c r="B887" i="18"/>
  <c r="D887" i="18" s="1"/>
  <c r="C882" i="9" s="1"/>
  <c r="J881" i="9"/>
  <c r="L881" i="9" s="1"/>
  <c r="M881" i="9" s="1"/>
  <c r="K886" i="18"/>
  <c r="M880" i="9"/>
  <c r="P881" i="9"/>
  <c r="R881" i="9" s="1"/>
  <c r="P886" i="18"/>
  <c r="E881" i="9"/>
  <c r="Q881" i="9"/>
  <c r="D881" i="9"/>
  <c r="F881" i="9" s="1"/>
  <c r="F886" i="18"/>
  <c r="N881" i="9" l="1"/>
  <c r="H881" i="9"/>
  <c r="B881" i="9"/>
  <c r="K882" i="9"/>
  <c r="G881" i="9"/>
  <c r="S881" i="9"/>
  <c r="P887" i="18"/>
  <c r="P882" i="9"/>
  <c r="R882" i="9" s="1"/>
  <c r="J882" i="9"/>
  <c r="L882" i="9" s="1"/>
  <c r="K887" i="18"/>
  <c r="D882" i="9"/>
  <c r="F882" i="9" s="1"/>
  <c r="F887" i="18"/>
  <c r="Q882" i="9"/>
  <c r="C888" i="18"/>
  <c r="E888" i="18" s="1"/>
  <c r="L888" i="18"/>
  <c r="N888" i="18" s="1"/>
  <c r="O883" i="9" s="1"/>
  <c r="H888" i="18"/>
  <c r="J888" i="18" s="1"/>
  <c r="M888" i="18"/>
  <c r="O888" i="18" s="1"/>
  <c r="B888" i="18"/>
  <c r="D888" i="18" s="1"/>
  <c r="C883" i="9" s="1"/>
  <c r="G888" i="18"/>
  <c r="I888" i="18" s="1"/>
  <c r="I883" i="9" s="1"/>
  <c r="E882" i="9"/>
  <c r="M882" i="9" l="1"/>
  <c r="H882" i="9"/>
  <c r="N882" i="9"/>
  <c r="B882" i="9"/>
  <c r="K883" i="9"/>
  <c r="S882" i="9"/>
  <c r="F888" i="18"/>
  <c r="D883" i="9"/>
  <c r="F883" i="9" s="1"/>
  <c r="G882" i="9"/>
  <c r="C889" i="18"/>
  <c r="E889" i="18" s="1"/>
  <c r="L889" i="18"/>
  <c r="N889" i="18" s="1"/>
  <c r="O884" i="9" s="1"/>
  <c r="M889" i="18"/>
  <c r="O889" i="18" s="1"/>
  <c r="H889" i="18"/>
  <c r="J889" i="18" s="1"/>
  <c r="B889" i="18"/>
  <c r="D889" i="18" s="1"/>
  <c r="C884" i="9" s="1"/>
  <c r="G889" i="18"/>
  <c r="I889" i="18" s="1"/>
  <c r="I884" i="9" s="1"/>
  <c r="E883" i="9"/>
  <c r="P888" i="18"/>
  <c r="P883" i="9"/>
  <c r="R883" i="9" s="1"/>
  <c r="K888" i="18"/>
  <c r="J883" i="9"/>
  <c r="L883" i="9" s="1"/>
  <c r="M883" i="9" s="1"/>
  <c r="Q883" i="9"/>
  <c r="N883" i="9" l="1"/>
  <c r="H883" i="9"/>
  <c r="B883" i="9"/>
  <c r="E884" i="9"/>
  <c r="S883" i="9"/>
  <c r="D884" i="9"/>
  <c r="F884" i="9" s="1"/>
  <c r="F889" i="18"/>
  <c r="C890" i="18"/>
  <c r="E890" i="18" s="1"/>
  <c r="M890" i="18"/>
  <c r="O890" i="18" s="1"/>
  <c r="L890" i="18"/>
  <c r="N890" i="18" s="1"/>
  <c r="O885" i="9" s="1"/>
  <c r="H890" i="18"/>
  <c r="J890" i="18" s="1"/>
  <c r="G890" i="18"/>
  <c r="I890" i="18" s="1"/>
  <c r="I885" i="9" s="1"/>
  <c r="B890" i="18"/>
  <c r="D890" i="18" s="1"/>
  <c r="C885" i="9" s="1"/>
  <c r="K884" i="9"/>
  <c r="J884" i="9"/>
  <c r="L884" i="9" s="1"/>
  <c r="K889" i="18"/>
  <c r="G883" i="9"/>
  <c r="Q884" i="9"/>
  <c r="P889" i="18"/>
  <c r="P884" i="9"/>
  <c r="R884" i="9" s="1"/>
  <c r="B884" i="9" l="1"/>
  <c r="B885" i="9"/>
  <c r="H884" i="9"/>
  <c r="N884" i="9"/>
  <c r="N885" i="9"/>
  <c r="G884" i="9"/>
  <c r="Q885" i="9"/>
  <c r="M884" i="9"/>
  <c r="D885" i="9"/>
  <c r="F885" i="9" s="1"/>
  <c r="F890" i="18"/>
  <c r="C891" i="18"/>
  <c r="E891" i="18" s="1"/>
  <c r="L891" i="18"/>
  <c r="N891" i="18" s="1"/>
  <c r="O886" i="9" s="1"/>
  <c r="H891" i="18"/>
  <c r="J891" i="18" s="1"/>
  <c r="M891" i="18"/>
  <c r="O891" i="18" s="1"/>
  <c r="G891" i="18"/>
  <c r="I891" i="18" s="1"/>
  <c r="I886" i="9" s="1"/>
  <c r="B891" i="18"/>
  <c r="D891" i="18" s="1"/>
  <c r="C886" i="9" s="1"/>
  <c r="E885" i="9"/>
  <c r="K885" i="9"/>
  <c r="P885" i="9"/>
  <c r="R885" i="9" s="1"/>
  <c r="P890" i="18"/>
  <c r="K890" i="18"/>
  <c r="J885" i="9"/>
  <c r="L885" i="9" s="1"/>
  <c r="S884" i="9"/>
  <c r="S885" i="9" l="1"/>
  <c r="H885" i="9"/>
  <c r="K886" i="9"/>
  <c r="M885" i="9"/>
  <c r="C892" i="18"/>
  <c r="E892" i="18" s="1"/>
  <c r="L892" i="18"/>
  <c r="N892" i="18" s="1"/>
  <c r="O887" i="9" s="1"/>
  <c r="M892" i="18"/>
  <c r="O892" i="18" s="1"/>
  <c r="H892" i="18"/>
  <c r="J892" i="18" s="1"/>
  <c r="G892" i="18"/>
  <c r="I892" i="18" s="1"/>
  <c r="I887" i="9" s="1"/>
  <c r="B892" i="18"/>
  <c r="D892" i="18" s="1"/>
  <c r="C887" i="9" s="1"/>
  <c r="E886" i="9"/>
  <c r="P891" i="18"/>
  <c r="P886" i="9"/>
  <c r="R886" i="9" s="1"/>
  <c r="D886" i="9"/>
  <c r="F886" i="9" s="1"/>
  <c r="F891" i="18"/>
  <c r="Q886" i="9"/>
  <c r="K891" i="18"/>
  <c r="J886" i="9"/>
  <c r="L886" i="9" s="1"/>
  <c r="M886" i="9" s="1"/>
  <c r="G885" i="9"/>
  <c r="N886" i="9" l="1"/>
  <c r="B886" i="9"/>
  <c r="H886" i="9"/>
  <c r="K887" i="9"/>
  <c r="P887" i="9"/>
  <c r="R887" i="9" s="1"/>
  <c r="P892" i="18"/>
  <c r="F892" i="18"/>
  <c r="D887" i="9"/>
  <c r="F887" i="9" s="1"/>
  <c r="C893" i="18"/>
  <c r="E893" i="18" s="1"/>
  <c r="M893" i="18"/>
  <c r="O893" i="18" s="1"/>
  <c r="L893" i="18"/>
  <c r="N893" i="18" s="1"/>
  <c r="O888" i="9" s="1"/>
  <c r="H893" i="18"/>
  <c r="J893" i="18" s="1"/>
  <c r="G893" i="18"/>
  <c r="I893" i="18" s="1"/>
  <c r="I888" i="9" s="1"/>
  <c r="B893" i="18"/>
  <c r="D893" i="18" s="1"/>
  <c r="C888" i="9" s="1"/>
  <c r="E887" i="9"/>
  <c r="G886" i="9"/>
  <c r="S886" i="9"/>
  <c r="J887" i="9"/>
  <c r="L887" i="9" s="1"/>
  <c r="M887" i="9" s="1"/>
  <c r="K892" i="18"/>
  <c r="Q887" i="9"/>
  <c r="N887" i="9" l="1"/>
  <c r="H887" i="9"/>
  <c r="B887" i="9"/>
  <c r="C894" i="18"/>
  <c r="E894" i="18" s="1"/>
  <c r="L894" i="18"/>
  <c r="N894" i="18" s="1"/>
  <c r="O889" i="9" s="1"/>
  <c r="H894" i="18"/>
  <c r="J894" i="18" s="1"/>
  <c r="M894" i="18"/>
  <c r="O894" i="18" s="1"/>
  <c r="B894" i="18"/>
  <c r="D894" i="18" s="1"/>
  <c r="C889" i="9" s="1"/>
  <c r="G894" i="18"/>
  <c r="I894" i="18" s="1"/>
  <c r="I889" i="9" s="1"/>
  <c r="K893" i="18"/>
  <c r="J888" i="9"/>
  <c r="L888" i="9" s="1"/>
  <c r="G887" i="9"/>
  <c r="E888" i="9"/>
  <c r="K888" i="9"/>
  <c r="P893" i="18"/>
  <c r="P888" i="9"/>
  <c r="R888" i="9" s="1"/>
  <c r="Q888" i="9"/>
  <c r="D888" i="9"/>
  <c r="F888" i="9" s="1"/>
  <c r="F893" i="18"/>
  <c r="S887" i="9"/>
  <c r="B888" i="9" l="1"/>
  <c r="H888" i="9"/>
  <c r="N888" i="9"/>
  <c r="Q889" i="9"/>
  <c r="M888" i="9"/>
  <c r="S888" i="9"/>
  <c r="K894" i="18"/>
  <c r="J889" i="9"/>
  <c r="L889" i="9" s="1"/>
  <c r="D889" i="9"/>
  <c r="F889" i="9" s="1"/>
  <c r="F894" i="18"/>
  <c r="C895" i="18"/>
  <c r="E895" i="18" s="1"/>
  <c r="L895" i="18"/>
  <c r="N895" i="18" s="1"/>
  <c r="O890" i="9" s="1"/>
  <c r="M895" i="18"/>
  <c r="O895" i="18" s="1"/>
  <c r="H895" i="18"/>
  <c r="J895" i="18" s="1"/>
  <c r="G895" i="18"/>
  <c r="I895" i="18" s="1"/>
  <c r="I890" i="9" s="1"/>
  <c r="B895" i="18"/>
  <c r="D895" i="18" s="1"/>
  <c r="C890" i="9" s="1"/>
  <c r="P889" i="9"/>
  <c r="R889" i="9" s="1"/>
  <c r="S889" i="9" s="1"/>
  <c r="P894" i="18"/>
  <c r="G888" i="9"/>
  <c r="K889" i="9"/>
  <c r="E889" i="9"/>
  <c r="B889" i="9" l="1"/>
  <c r="H889" i="9"/>
  <c r="N889" i="9"/>
  <c r="E890" i="9"/>
  <c r="K890" i="9"/>
  <c r="P890" i="9"/>
  <c r="R890" i="9" s="1"/>
  <c r="P895" i="18"/>
  <c r="G889" i="9"/>
  <c r="J890" i="9"/>
  <c r="L890" i="9" s="1"/>
  <c r="K895" i="18"/>
  <c r="Q890" i="9"/>
  <c r="D890" i="9"/>
  <c r="F890" i="9" s="1"/>
  <c r="G890" i="9" s="1"/>
  <c r="F895" i="18"/>
  <c r="M889" i="9"/>
  <c r="C896" i="18"/>
  <c r="E896" i="18" s="1"/>
  <c r="M896" i="18"/>
  <c r="O896" i="18" s="1"/>
  <c r="L896" i="18"/>
  <c r="N896" i="18" s="1"/>
  <c r="O891" i="9" s="1"/>
  <c r="H896" i="18"/>
  <c r="J896" i="18" s="1"/>
  <c r="B896" i="18"/>
  <c r="D896" i="18" s="1"/>
  <c r="C891" i="9" s="1"/>
  <c r="G896" i="18"/>
  <c r="I896" i="18" s="1"/>
  <c r="I891" i="9" s="1"/>
  <c r="H890" i="9" l="1"/>
  <c r="B890" i="9"/>
  <c r="N890" i="9"/>
  <c r="J891" i="9"/>
  <c r="L891" i="9" s="1"/>
  <c r="K896" i="18"/>
  <c r="M890" i="9"/>
  <c r="P891" i="9"/>
  <c r="R891" i="9" s="1"/>
  <c r="P896" i="18"/>
  <c r="F896" i="18"/>
  <c r="D891" i="9"/>
  <c r="F891" i="9" s="1"/>
  <c r="S890" i="9"/>
  <c r="C897" i="18"/>
  <c r="E897" i="18" s="1"/>
  <c r="L897" i="18"/>
  <c r="N897" i="18" s="1"/>
  <c r="O892" i="9" s="1"/>
  <c r="H897" i="18"/>
  <c r="J897" i="18" s="1"/>
  <c r="M897" i="18"/>
  <c r="O897" i="18" s="1"/>
  <c r="B897" i="18"/>
  <c r="D897" i="18" s="1"/>
  <c r="C892" i="9" s="1"/>
  <c r="G897" i="18"/>
  <c r="I897" i="18" s="1"/>
  <c r="I892" i="9" s="1"/>
  <c r="Q891" i="9"/>
  <c r="E891" i="9"/>
  <c r="K891" i="9"/>
  <c r="N891" i="9" l="1"/>
  <c r="B891" i="9"/>
  <c r="H891" i="9"/>
  <c r="Q892" i="9"/>
  <c r="K892" i="9"/>
  <c r="F897" i="18"/>
  <c r="D892" i="9"/>
  <c r="F892" i="9" s="1"/>
  <c r="C898" i="18"/>
  <c r="E898" i="18" s="1"/>
  <c r="L898" i="18"/>
  <c r="N898" i="18" s="1"/>
  <c r="O893" i="9" s="1"/>
  <c r="M898" i="18"/>
  <c r="O898" i="18" s="1"/>
  <c r="H898" i="18"/>
  <c r="J898" i="18" s="1"/>
  <c r="G898" i="18"/>
  <c r="I898" i="18" s="1"/>
  <c r="I893" i="9" s="1"/>
  <c r="B898" i="18"/>
  <c r="D898" i="18" s="1"/>
  <c r="C893" i="9" s="1"/>
  <c r="S891" i="9"/>
  <c r="P892" i="9"/>
  <c r="R892" i="9" s="1"/>
  <c r="P897" i="18"/>
  <c r="J892" i="9"/>
  <c r="L892" i="9" s="1"/>
  <c r="K897" i="18"/>
  <c r="G891" i="9"/>
  <c r="E892" i="9"/>
  <c r="M891" i="9"/>
  <c r="B892" i="9" l="1"/>
  <c r="H892" i="9"/>
  <c r="M892" i="9"/>
  <c r="S892" i="9"/>
  <c r="N892" i="9"/>
  <c r="K893" i="9"/>
  <c r="E893" i="9"/>
  <c r="P893" i="9"/>
  <c r="R893" i="9" s="1"/>
  <c r="P898" i="18"/>
  <c r="D893" i="9"/>
  <c r="F893" i="9" s="1"/>
  <c r="F898" i="18"/>
  <c r="C899" i="18"/>
  <c r="E899" i="18" s="1"/>
  <c r="M899" i="18"/>
  <c r="O899" i="18" s="1"/>
  <c r="L899" i="18"/>
  <c r="N899" i="18" s="1"/>
  <c r="O894" i="9" s="1"/>
  <c r="H899" i="18"/>
  <c r="J899" i="18" s="1"/>
  <c r="G899" i="18"/>
  <c r="I899" i="18" s="1"/>
  <c r="I894" i="9" s="1"/>
  <c r="B899" i="18"/>
  <c r="D899" i="18" s="1"/>
  <c r="C894" i="9" s="1"/>
  <c r="G892" i="9"/>
  <c r="Q893" i="9"/>
  <c r="K898" i="18"/>
  <c r="J893" i="9"/>
  <c r="L893" i="9" s="1"/>
  <c r="M893" i="9" l="1"/>
  <c r="N893" i="9"/>
  <c r="H893" i="9"/>
  <c r="B893" i="9"/>
  <c r="E894" i="9"/>
  <c r="G893" i="9"/>
  <c r="P894" i="9"/>
  <c r="R894" i="9" s="1"/>
  <c r="P899" i="18"/>
  <c r="J894" i="9"/>
  <c r="L894" i="9" s="1"/>
  <c r="K899" i="18"/>
  <c r="K894" i="9"/>
  <c r="F899" i="18"/>
  <c r="D894" i="9"/>
  <c r="F894" i="9" s="1"/>
  <c r="G894" i="9" s="1"/>
  <c r="Q894" i="9"/>
  <c r="C900" i="18"/>
  <c r="E900" i="18" s="1"/>
  <c r="L900" i="18"/>
  <c r="N900" i="18" s="1"/>
  <c r="O895" i="9" s="1"/>
  <c r="M900" i="18"/>
  <c r="O900" i="18" s="1"/>
  <c r="H900" i="18"/>
  <c r="J900" i="18" s="1"/>
  <c r="G900" i="18"/>
  <c r="I900" i="18" s="1"/>
  <c r="I895" i="9" s="1"/>
  <c r="B900" i="18"/>
  <c r="D900" i="18" s="1"/>
  <c r="C895" i="9" s="1"/>
  <c r="S893" i="9"/>
  <c r="B894" i="9" l="1"/>
  <c r="H894" i="9"/>
  <c r="N894" i="9"/>
  <c r="M894" i="9"/>
  <c r="C901" i="18"/>
  <c r="E901" i="18" s="1"/>
  <c r="L901" i="18"/>
  <c r="N901" i="18" s="1"/>
  <c r="O896" i="9" s="1"/>
  <c r="M901" i="18"/>
  <c r="O901" i="18" s="1"/>
  <c r="H901" i="18"/>
  <c r="J901" i="18" s="1"/>
  <c r="G901" i="18"/>
  <c r="I901" i="18" s="1"/>
  <c r="I896" i="9" s="1"/>
  <c r="B901" i="18"/>
  <c r="D901" i="18" s="1"/>
  <c r="C896" i="9" s="1"/>
  <c r="J895" i="9"/>
  <c r="L895" i="9" s="1"/>
  <c r="K900" i="18"/>
  <c r="P895" i="9"/>
  <c r="R895" i="9" s="1"/>
  <c r="P900" i="18"/>
  <c r="S894" i="9"/>
  <c r="Q895" i="9"/>
  <c r="E895" i="9"/>
  <c r="D895" i="9"/>
  <c r="F895" i="9" s="1"/>
  <c r="G895" i="9" s="1"/>
  <c r="F900" i="18"/>
  <c r="K895" i="9"/>
  <c r="N895" i="9" l="1"/>
  <c r="H895" i="9"/>
  <c r="B895" i="9"/>
  <c r="K896" i="9"/>
  <c r="S895" i="9"/>
  <c r="M895" i="9"/>
  <c r="P896" i="9"/>
  <c r="R896" i="9" s="1"/>
  <c r="P901" i="18"/>
  <c r="D896" i="9"/>
  <c r="F896" i="9" s="1"/>
  <c r="F901" i="18"/>
  <c r="J896" i="9"/>
  <c r="L896" i="9" s="1"/>
  <c r="M896" i="9" s="1"/>
  <c r="K901" i="18"/>
  <c r="C902" i="18"/>
  <c r="E902" i="18" s="1"/>
  <c r="M902" i="18"/>
  <c r="O902" i="18" s="1"/>
  <c r="L902" i="18"/>
  <c r="N902" i="18" s="1"/>
  <c r="O897" i="9" s="1"/>
  <c r="H902" i="18"/>
  <c r="J902" i="18" s="1"/>
  <c r="B902" i="18"/>
  <c r="D902" i="18" s="1"/>
  <c r="C897" i="9" s="1"/>
  <c r="G902" i="18"/>
  <c r="I902" i="18" s="1"/>
  <c r="I897" i="9" s="1"/>
  <c r="Q896" i="9"/>
  <c r="E896" i="9"/>
  <c r="N896" i="9" l="1"/>
  <c r="H896" i="9"/>
  <c r="B896" i="9"/>
  <c r="D897" i="9"/>
  <c r="F897" i="9" s="1"/>
  <c r="F902" i="18"/>
  <c r="G896" i="9"/>
  <c r="C903" i="18"/>
  <c r="E903" i="18" s="1"/>
  <c r="L903" i="18"/>
  <c r="N903" i="18" s="1"/>
  <c r="O898" i="9" s="1"/>
  <c r="H903" i="18"/>
  <c r="J903" i="18" s="1"/>
  <c r="M903" i="18"/>
  <c r="O903" i="18" s="1"/>
  <c r="G903" i="18"/>
  <c r="I903" i="18" s="1"/>
  <c r="I898" i="9" s="1"/>
  <c r="B903" i="18"/>
  <c r="D903" i="18" s="1"/>
  <c r="C898" i="9" s="1"/>
  <c r="Q897" i="9"/>
  <c r="P897" i="9"/>
  <c r="R897" i="9" s="1"/>
  <c r="S897" i="9" s="1"/>
  <c r="P902" i="18"/>
  <c r="E897" i="9"/>
  <c r="K897" i="9"/>
  <c r="J897" i="9"/>
  <c r="L897" i="9" s="1"/>
  <c r="K902" i="18"/>
  <c r="S896" i="9"/>
  <c r="H897" i="9" l="1"/>
  <c r="N897" i="9"/>
  <c r="B897" i="9"/>
  <c r="K898" i="9"/>
  <c r="P903" i="18"/>
  <c r="P898" i="9"/>
  <c r="R898" i="9" s="1"/>
  <c r="J898" i="9"/>
  <c r="L898" i="9" s="1"/>
  <c r="K903" i="18"/>
  <c r="C904" i="18"/>
  <c r="E904" i="18" s="1"/>
  <c r="L904" i="18"/>
  <c r="N904" i="18" s="1"/>
  <c r="O899" i="9" s="1"/>
  <c r="M904" i="18"/>
  <c r="O904" i="18" s="1"/>
  <c r="H904" i="18"/>
  <c r="J904" i="18" s="1"/>
  <c r="G904" i="18"/>
  <c r="I904" i="18" s="1"/>
  <c r="I899" i="9" s="1"/>
  <c r="B904" i="18"/>
  <c r="D904" i="18" s="1"/>
  <c r="C899" i="9" s="1"/>
  <c r="G897" i="9"/>
  <c r="E898" i="9"/>
  <c r="M897" i="9"/>
  <c r="D898" i="9"/>
  <c r="F898" i="9" s="1"/>
  <c r="F903" i="18"/>
  <c r="Q898" i="9"/>
  <c r="N898" i="9" l="1"/>
  <c r="B898" i="9"/>
  <c r="M898" i="9"/>
  <c r="H898" i="9"/>
  <c r="E899" i="9"/>
  <c r="S898" i="9"/>
  <c r="J899" i="9"/>
  <c r="L899" i="9" s="1"/>
  <c r="K904" i="18"/>
  <c r="P899" i="9"/>
  <c r="R899" i="9" s="1"/>
  <c r="P904" i="18"/>
  <c r="Q899" i="9"/>
  <c r="D899" i="9"/>
  <c r="F899" i="9" s="1"/>
  <c r="G899" i="9" s="1"/>
  <c r="F904" i="18"/>
  <c r="G898" i="9"/>
  <c r="C905" i="18"/>
  <c r="E905" i="18" s="1"/>
  <c r="M905" i="18"/>
  <c r="O905" i="18" s="1"/>
  <c r="L905" i="18"/>
  <c r="N905" i="18" s="1"/>
  <c r="O900" i="9" s="1"/>
  <c r="H905" i="18"/>
  <c r="J905" i="18" s="1"/>
  <c r="G905" i="18"/>
  <c r="I905" i="18" s="1"/>
  <c r="I900" i="9" s="1"/>
  <c r="B905" i="18"/>
  <c r="D905" i="18" s="1"/>
  <c r="C900" i="9" s="1"/>
  <c r="K899" i="9"/>
  <c r="B899" i="9" l="1"/>
  <c r="N899" i="9"/>
  <c r="H899" i="9"/>
  <c r="Q900" i="9"/>
  <c r="E900" i="9"/>
  <c r="M899" i="9"/>
  <c r="J900" i="9"/>
  <c r="L900" i="9" s="1"/>
  <c r="K905" i="18"/>
  <c r="K900" i="9"/>
  <c r="S899" i="9"/>
  <c r="C906" i="18"/>
  <c r="E906" i="18" s="1"/>
  <c r="L906" i="18"/>
  <c r="N906" i="18" s="1"/>
  <c r="O901" i="9" s="1"/>
  <c r="M906" i="18"/>
  <c r="O906" i="18" s="1"/>
  <c r="H906" i="18"/>
  <c r="J906" i="18" s="1"/>
  <c r="B906" i="18"/>
  <c r="D906" i="18" s="1"/>
  <c r="C901" i="9" s="1"/>
  <c r="G906" i="18"/>
  <c r="I906" i="18" s="1"/>
  <c r="I901" i="9" s="1"/>
  <c r="P905" i="18"/>
  <c r="P900" i="9"/>
  <c r="R900" i="9" s="1"/>
  <c r="F905" i="18"/>
  <c r="D900" i="9"/>
  <c r="F900" i="9" s="1"/>
  <c r="G900" i="9" l="1"/>
  <c r="S900" i="9"/>
  <c r="N900" i="9"/>
  <c r="B901" i="9"/>
  <c r="H900" i="9"/>
  <c r="B900" i="9"/>
  <c r="Q901" i="9"/>
  <c r="P901" i="9"/>
  <c r="R901" i="9" s="1"/>
  <c r="P906" i="18"/>
  <c r="E901" i="9"/>
  <c r="D901" i="9"/>
  <c r="F901" i="9" s="1"/>
  <c r="F906" i="18"/>
  <c r="M900" i="9"/>
  <c r="K906" i="18"/>
  <c r="J901" i="9"/>
  <c r="L901" i="9" s="1"/>
  <c r="C907" i="18"/>
  <c r="E907" i="18" s="1"/>
  <c r="L907" i="18"/>
  <c r="N907" i="18" s="1"/>
  <c r="O902" i="9" s="1"/>
  <c r="M907" i="18"/>
  <c r="O907" i="18" s="1"/>
  <c r="H907" i="18"/>
  <c r="J907" i="18" s="1"/>
  <c r="G907" i="18"/>
  <c r="I907" i="18" s="1"/>
  <c r="I902" i="9" s="1"/>
  <c r="B907" i="18"/>
  <c r="D907" i="18" s="1"/>
  <c r="C902" i="9" s="1"/>
  <c r="K901" i="9"/>
  <c r="H901" i="9" l="1"/>
  <c r="S901" i="9"/>
  <c r="H902" i="9"/>
  <c r="N901" i="9"/>
  <c r="Q902" i="9"/>
  <c r="K902" i="9"/>
  <c r="G901" i="9"/>
  <c r="K907" i="18"/>
  <c r="J902" i="9"/>
  <c r="L902" i="9" s="1"/>
  <c r="M901" i="9"/>
  <c r="C908" i="18"/>
  <c r="E908" i="18" s="1"/>
  <c r="M908" i="18"/>
  <c r="O908" i="18" s="1"/>
  <c r="L908" i="18"/>
  <c r="N908" i="18" s="1"/>
  <c r="O903" i="9" s="1"/>
  <c r="H908" i="18"/>
  <c r="J908" i="18" s="1"/>
  <c r="G908" i="18"/>
  <c r="I908" i="18" s="1"/>
  <c r="I903" i="9" s="1"/>
  <c r="B908" i="18"/>
  <c r="D908" i="18" s="1"/>
  <c r="C903" i="9" s="1"/>
  <c r="P902" i="9"/>
  <c r="R902" i="9" s="1"/>
  <c r="P907" i="18"/>
  <c r="F907" i="18"/>
  <c r="D902" i="9"/>
  <c r="F902" i="9" s="1"/>
  <c r="E902" i="9"/>
  <c r="N902" i="9" l="1"/>
  <c r="S902" i="9"/>
  <c r="B902" i="9"/>
  <c r="M902" i="9"/>
  <c r="G902" i="9"/>
  <c r="C909" i="18"/>
  <c r="E909" i="18" s="1"/>
  <c r="L909" i="18"/>
  <c r="N909" i="18" s="1"/>
  <c r="O904" i="9" s="1"/>
  <c r="H909" i="18"/>
  <c r="J909" i="18" s="1"/>
  <c r="M909" i="18"/>
  <c r="O909" i="18" s="1"/>
  <c r="G909" i="18"/>
  <c r="I909" i="18" s="1"/>
  <c r="I904" i="9" s="1"/>
  <c r="B909" i="18"/>
  <c r="D909" i="18" s="1"/>
  <c r="C904" i="9" s="1"/>
  <c r="J903" i="9"/>
  <c r="L903" i="9" s="1"/>
  <c r="K908" i="18"/>
  <c r="P903" i="9"/>
  <c r="R903" i="9" s="1"/>
  <c r="P908" i="18"/>
  <c r="K903" i="9"/>
  <c r="Q903" i="9"/>
  <c r="F908" i="18"/>
  <c r="D903" i="9"/>
  <c r="F903" i="9" s="1"/>
  <c r="E903" i="9"/>
  <c r="N903" i="9" l="1"/>
  <c r="B903" i="9"/>
  <c r="H903" i="9"/>
  <c r="Q904" i="9"/>
  <c r="K904" i="9"/>
  <c r="M903" i="9"/>
  <c r="G903" i="9"/>
  <c r="S903" i="9"/>
  <c r="J904" i="9"/>
  <c r="L904" i="9" s="1"/>
  <c r="K909" i="18"/>
  <c r="D904" i="9"/>
  <c r="F904" i="9" s="1"/>
  <c r="F909" i="18"/>
  <c r="C910" i="18"/>
  <c r="E910" i="18" s="1"/>
  <c r="L910" i="18"/>
  <c r="N910" i="18" s="1"/>
  <c r="O905" i="9" s="1"/>
  <c r="M910" i="18"/>
  <c r="O910" i="18" s="1"/>
  <c r="H910" i="18"/>
  <c r="J910" i="18" s="1"/>
  <c r="G910" i="18"/>
  <c r="I910" i="18" s="1"/>
  <c r="I905" i="9" s="1"/>
  <c r="B910" i="18"/>
  <c r="D910" i="18" s="1"/>
  <c r="C905" i="9" s="1"/>
  <c r="P904" i="9"/>
  <c r="R904" i="9" s="1"/>
  <c r="S904" i="9" s="1"/>
  <c r="P909" i="18"/>
  <c r="E904" i="9"/>
  <c r="M904" i="9" l="1"/>
  <c r="N904" i="9"/>
  <c r="B904" i="9"/>
  <c r="N905" i="9"/>
  <c r="H904" i="9"/>
  <c r="E905" i="9"/>
  <c r="J905" i="9"/>
  <c r="L905" i="9" s="1"/>
  <c r="K910" i="18"/>
  <c r="P910" i="18"/>
  <c r="P905" i="9"/>
  <c r="R905" i="9" s="1"/>
  <c r="G904" i="9"/>
  <c r="Q905" i="9"/>
  <c r="F910" i="18"/>
  <c r="D905" i="9"/>
  <c r="F905" i="9" s="1"/>
  <c r="G905" i="9" s="1"/>
  <c r="K905" i="9"/>
  <c r="C911" i="18"/>
  <c r="E911" i="18" s="1"/>
  <c r="M911" i="18"/>
  <c r="O911" i="18" s="1"/>
  <c r="L911" i="18"/>
  <c r="N911" i="18" s="1"/>
  <c r="O906" i="9" s="1"/>
  <c r="H911" i="18"/>
  <c r="J911" i="18" s="1"/>
  <c r="G911" i="18"/>
  <c r="I911" i="18" s="1"/>
  <c r="I906" i="9" s="1"/>
  <c r="B911" i="18"/>
  <c r="D911" i="18" s="1"/>
  <c r="C906" i="9" s="1"/>
  <c r="H905" i="9" l="1"/>
  <c r="B905" i="9"/>
  <c r="E906" i="9"/>
  <c r="S905" i="9"/>
  <c r="J906" i="9"/>
  <c r="L906" i="9" s="1"/>
  <c r="K911" i="18"/>
  <c r="P906" i="9"/>
  <c r="R906" i="9" s="1"/>
  <c r="P911" i="18"/>
  <c r="K906" i="9"/>
  <c r="D906" i="9"/>
  <c r="F906" i="9" s="1"/>
  <c r="G906" i="9" s="1"/>
  <c r="F911" i="18"/>
  <c r="C912" i="18"/>
  <c r="E912" i="18" s="1"/>
  <c r="L912" i="18"/>
  <c r="N912" i="18" s="1"/>
  <c r="O907" i="9" s="1"/>
  <c r="M912" i="18"/>
  <c r="O912" i="18" s="1"/>
  <c r="H912" i="18"/>
  <c r="J912" i="18" s="1"/>
  <c r="B912" i="18"/>
  <c r="D912" i="18" s="1"/>
  <c r="C907" i="9" s="1"/>
  <c r="G912" i="18"/>
  <c r="I912" i="18" s="1"/>
  <c r="I907" i="9" s="1"/>
  <c r="Q906" i="9"/>
  <c r="M905" i="9"/>
  <c r="N906" i="9" l="1"/>
  <c r="H906" i="9"/>
  <c r="B906" i="9"/>
  <c r="Q907" i="9"/>
  <c r="M906" i="9"/>
  <c r="C913" i="18"/>
  <c r="E913" i="18" s="1"/>
  <c r="L913" i="18"/>
  <c r="N913" i="18" s="1"/>
  <c r="O908" i="9" s="1"/>
  <c r="M913" i="18"/>
  <c r="O913" i="18" s="1"/>
  <c r="H913" i="18"/>
  <c r="J913" i="18" s="1"/>
  <c r="G913" i="18"/>
  <c r="I913" i="18" s="1"/>
  <c r="I908" i="9" s="1"/>
  <c r="B913" i="18"/>
  <c r="D913" i="18" s="1"/>
  <c r="C908" i="9" s="1"/>
  <c r="E907" i="9"/>
  <c r="S906" i="9"/>
  <c r="K912" i="18"/>
  <c r="J907" i="9"/>
  <c r="L907" i="9" s="1"/>
  <c r="P912" i="18"/>
  <c r="P907" i="9"/>
  <c r="R907" i="9" s="1"/>
  <c r="S907" i="9" s="1"/>
  <c r="D907" i="9"/>
  <c r="F907" i="9" s="1"/>
  <c r="F912" i="18"/>
  <c r="K907" i="9"/>
  <c r="B907" i="9" l="1"/>
  <c r="H907" i="9"/>
  <c r="N907" i="9"/>
  <c r="E908" i="9"/>
  <c r="G907" i="9"/>
  <c r="J908" i="9"/>
  <c r="L908" i="9" s="1"/>
  <c r="K913" i="18"/>
  <c r="F913" i="18"/>
  <c r="D908" i="9"/>
  <c r="F908" i="9" s="1"/>
  <c r="C914" i="18"/>
  <c r="E914" i="18" s="1"/>
  <c r="M914" i="18"/>
  <c r="O914" i="18" s="1"/>
  <c r="L914" i="18"/>
  <c r="N914" i="18" s="1"/>
  <c r="O909" i="9" s="1"/>
  <c r="H914" i="18"/>
  <c r="J914" i="18" s="1"/>
  <c r="B914" i="18"/>
  <c r="D914" i="18" s="1"/>
  <c r="C909" i="9" s="1"/>
  <c r="G914" i="18"/>
  <c r="I914" i="18" s="1"/>
  <c r="I909" i="9" s="1"/>
  <c r="P908" i="9"/>
  <c r="R908" i="9" s="1"/>
  <c r="P913" i="18"/>
  <c r="Q908" i="9"/>
  <c r="M907" i="9"/>
  <c r="K908" i="9"/>
  <c r="N908" i="9" l="1"/>
  <c r="H908" i="9"/>
  <c r="B908" i="9"/>
  <c r="G908" i="9"/>
  <c r="K909" i="9"/>
  <c r="E909" i="9"/>
  <c r="J909" i="9"/>
  <c r="L909" i="9" s="1"/>
  <c r="K914" i="18"/>
  <c r="P914" i="18"/>
  <c r="P909" i="9"/>
  <c r="R909" i="9" s="1"/>
  <c r="Q909" i="9"/>
  <c r="S908" i="9"/>
  <c r="D909" i="9"/>
  <c r="F909" i="9" s="1"/>
  <c r="G909" i="9" s="1"/>
  <c r="F914" i="18"/>
  <c r="C915" i="18"/>
  <c r="E915" i="18" s="1"/>
  <c r="L915" i="18"/>
  <c r="N915" i="18" s="1"/>
  <c r="O910" i="9" s="1"/>
  <c r="H915" i="18"/>
  <c r="J915" i="18" s="1"/>
  <c r="M915" i="18"/>
  <c r="O915" i="18" s="1"/>
  <c r="G915" i="18"/>
  <c r="I915" i="18" s="1"/>
  <c r="I910" i="9" s="1"/>
  <c r="B915" i="18"/>
  <c r="D915" i="18" s="1"/>
  <c r="C910" i="9" s="1"/>
  <c r="M908" i="9"/>
  <c r="B909" i="9" l="1"/>
  <c r="H909" i="9"/>
  <c r="M909" i="9"/>
  <c r="N909" i="9"/>
  <c r="P910" i="9"/>
  <c r="R910" i="9" s="1"/>
  <c r="P915" i="18"/>
  <c r="D910" i="9"/>
  <c r="F910" i="9" s="1"/>
  <c r="F915" i="18"/>
  <c r="Q910" i="9"/>
  <c r="C916" i="18"/>
  <c r="E916" i="18" s="1"/>
  <c r="L916" i="18"/>
  <c r="N916" i="18" s="1"/>
  <c r="O911" i="9" s="1"/>
  <c r="M916" i="18"/>
  <c r="O916" i="18" s="1"/>
  <c r="H916" i="18"/>
  <c r="J916" i="18" s="1"/>
  <c r="G916" i="18"/>
  <c r="I916" i="18" s="1"/>
  <c r="I911" i="9" s="1"/>
  <c r="B916" i="18"/>
  <c r="D916" i="18" s="1"/>
  <c r="C911" i="9" s="1"/>
  <c r="K915" i="18"/>
  <c r="J910" i="9"/>
  <c r="L910" i="9" s="1"/>
  <c r="K910" i="9"/>
  <c r="S909" i="9"/>
  <c r="E910" i="9"/>
  <c r="H910" i="9" l="1"/>
  <c r="N910" i="9"/>
  <c r="B910" i="9"/>
  <c r="Q911" i="9"/>
  <c r="K911" i="9"/>
  <c r="G910" i="9"/>
  <c r="J911" i="9"/>
  <c r="L911" i="9" s="1"/>
  <c r="K916" i="18"/>
  <c r="D911" i="9"/>
  <c r="F911" i="9" s="1"/>
  <c r="F916" i="18"/>
  <c r="C917" i="18"/>
  <c r="E917" i="18" s="1"/>
  <c r="M917" i="18"/>
  <c r="O917" i="18" s="1"/>
  <c r="L917" i="18"/>
  <c r="N917" i="18" s="1"/>
  <c r="O912" i="9" s="1"/>
  <c r="H917" i="18"/>
  <c r="J917" i="18" s="1"/>
  <c r="G917" i="18"/>
  <c r="I917" i="18" s="1"/>
  <c r="I912" i="9" s="1"/>
  <c r="B917" i="18"/>
  <c r="D917" i="18" s="1"/>
  <c r="C912" i="9" s="1"/>
  <c r="P911" i="9"/>
  <c r="R911" i="9" s="1"/>
  <c r="P916" i="18"/>
  <c r="M910" i="9"/>
  <c r="E911" i="9"/>
  <c r="S910" i="9"/>
  <c r="H911" i="9" l="1"/>
  <c r="N911" i="9"/>
  <c r="S911" i="9"/>
  <c r="B911" i="9"/>
  <c r="M911" i="9"/>
  <c r="E912" i="9"/>
  <c r="K912" i="9"/>
  <c r="P912" i="9"/>
  <c r="R912" i="9" s="1"/>
  <c r="P917" i="18"/>
  <c r="G911" i="9"/>
  <c r="D912" i="9"/>
  <c r="F912" i="9" s="1"/>
  <c r="F917" i="18"/>
  <c r="J912" i="9"/>
  <c r="L912" i="9" s="1"/>
  <c r="K917" i="18"/>
  <c r="Q912" i="9"/>
  <c r="C918" i="18"/>
  <c r="E918" i="18" s="1"/>
  <c r="L918" i="18"/>
  <c r="N918" i="18" s="1"/>
  <c r="O913" i="9" s="1"/>
  <c r="M918" i="18"/>
  <c r="O918" i="18" s="1"/>
  <c r="H918" i="18"/>
  <c r="J918" i="18" s="1"/>
  <c r="G918" i="18"/>
  <c r="I918" i="18" s="1"/>
  <c r="I913" i="9" s="1"/>
  <c r="B918" i="18"/>
  <c r="D918" i="18" s="1"/>
  <c r="C913" i="9" s="1"/>
  <c r="H912" i="9" l="1"/>
  <c r="G912" i="9"/>
  <c r="B912" i="9"/>
  <c r="N912" i="9"/>
  <c r="H913" i="9"/>
  <c r="E913" i="9"/>
  <c r="P913" i="9"/>
  <c r="R913" i="9" s="1"/>
  <c r="P918" i="18"/>
  <c r="S912" i="9"/>
  <c r="J913" i="9"/>
  <c r="L913" i="9" s="1"/>
  <c r="K918" i="18"/>
  <c r="D913" i="9"/>
  <c r="F913" i="9" s="1"/>
  <c r="F918" i="18"/>
  <c r="M912" i="9"/>
  <c r="Q913" i="9"/>
  <c r="C919" i="18"/>
  <c r="E919" i="18" s="1"/>
  <c r="L919" i="18"/>
  <c r="N919" i="18" s="1"/>
  <c r="O914" i="9" s="1"/>
  <c r="M919" i="18"/>
  <c r="O919" i="18" s="1"/>
  <c r="H919" i="18"/>
  <c r="J919" i="18" s="1"/>
  <c r="G919" i="18"/>
  <c r="I919" i="18" s="1"/>
  <c r="I914" i="9" s="1"/>
  <c r="B919" i="18"/>
  <c r="D919" i="18" s="1"/>
  <c r="C914" i="9" s="1"/>
  <c r="K913" i="9"/>
  <c r="N913" i="9" l="1"/>
  <c r="G913" i="9"/>
  <c r="B913" i="9"/>
  <c r="K914" i="9"/>
  <c r="E914" i="9"/>
  <c r="P914" i="9"/>
  <c r="R914" i="9" s="1"/>
  <c r="P919" i="18"/>
  <c r="Q914" i="9"/>
  <c r="J914" i="9"/>
  <c r="L914" i="9" s="1"/>
  <c r="K919" i="18"/>
  <c r="M913" i="9"/>
  <c r="F919" i="18"/>
  <c r="D914" i="9"/>
  <c r="F914" i="9" s="1"/>
  <c r="G914" i="9" s="1"/>
  <c r="C920" i="18"/>
  <c r="E920" i="18" s="1"/>
  <c r="M920" i="18"/>
  <c r="O920" i="18" s="1"/>
  <c r="L920" i="18"/>
  <c r="N920" i="18" s="1"/>
  <c r="O915" i="9" s="1"/>
  <c r="H920" i="18"/>
  <c r="J920" i="18" s="1"/>
  <c r="B920" i="18"/>
  <c r="D920" i="18" s="1"/>
  <c r="C915" i="9" s="1"/>
  <c r="G920" i="18"/>
  <c r="I920" i="18" s="1"/>
  <c r="I915" i="9" s="1"/>
  <c r="S913" i="9"/>
  <c r="H914" i="9" l="1"/>
  <c r="M914" i="9"/>
  <c r="N914" i="9"/>
  <c r="H915" i="9"/>
  <c r="B914" i="9"/>
  <c r="Q915" i="9"/>
  <c r="K915" i="9"/>
  <c r="E915" i="9"/>
  <c r="P915" i="9"/>
  <c r="R915" i="9" s="1"/>
  <c r="P920" i="18"/>
  <c r="C921" i="18"/>
  <c r="E921" i="18" s="1"/>
  <c r="L921" i="18"/>
  <c r="N921" i="18" s="1"/>
  <c r="O916" i="9" s="1"/>
  <c r="H921" i="18"/>
  <c r="J921" i="18" s="1"/>
  <c r="M921" i="18"/>
  <c r="O921" i="18" s="1"/>
  <c r="G921" i="18"/>
  <c r="I921" i="18" s="1"/>
  <c r="I916" i="9" s="1"/>
  <c r="B921" i="18"/>
  <c r="D921" i="18" s="1"/>
  <c r="C916" i="9" s="1"/>
  <c r="K920" i="18"/>
  <c r="J915" i="9"/>
  <c r="L915" i="9" s="1"/>
  <c r="F920" i="18"/>
  <c r="D915" i="9"/>
  <c r="F915" i="9" s="1"/>
  <c r="S914" i="9"/>
  <c r="N915" i="9" l="1"/>
  <c r="S915" i="9"/>
  <c r="B915" i="9"/>
  <c r="Q916" i="9"/>
  <c r="K916" i="9"/>
  <c r="P916" i="9"/>
  <c r="R916" i="9" s="1"/>
  <c r="P921" i="18"/>
  <c r="D916" i="9"/>
  <c r="F916" i="9" s="1"/>
  <c r="F921" i="18"/>
  <c r="J916" i="9"/>
  <c r="L916" i="9" s="1"/>
  <c r="K921" i="18"/>
  <c r="G915" i="9"/>
  <c r="C922" i="18"/>
  <c r="E922" i="18" s="1"/>
  <c r="L922" i="18"/>
  <c r="N922" i="18" s="1"/>
  <c r="O917" i="9" s="1"/>
  <c r="M922" i="18"/>
  <c r="O922" i="18" s="1"/>
  <c r="H922" i="18"/>
  <c r="J922" i="18" s="1"/>
  <c r="G922" i="18"/>
  <c r="I922" i="18" s="1"/>
  <c r="I917" i="9" s="1"/>
  <c r="B922" i="18"/>
  <c r="D922" i="18" s="1"/>
  <c r="C917" i="9" s="1"/>
  <c r="M915" i="9"/>
  <c r="E916" i="9"/>
  <c r="B916" i="9" l="1"/>
  <c r="H916" i="9"/>
  <c r="S916" i="9"/>
  <c r="N916" i="9"/>
  <c r="K917" i="9"/>
  <c r="M916" i="9"/>
  <c r="D917" i="9"/>
  <c r="F917" i="9" s="1"/>
  <c r="F922" i="18"/>
  <c r="C923" i="18"/>
  <c r="E923" i="18" s="1"/>
  <c r="M923" i="18"/>
  <c r="O923" i="18" s="1"/>
  <c r="L923" i="18"/>
  <c r="N923" i="18" s="1"/>
  <c r="O918" i="9" s="1"/>
  <c r="H923" i="18"/>
  <c r="J923" i="18" s="1"/>
  <c r="G923" i="18"/>
  <c r="I923" i="18" s="1"/>
  <c r="I918" i="9" s="1"/>
  <c r="B923" i="18"/>
  <c r="D923" i="18" s="1"/>
  <c r="C918" i="9" s="1"/>
  <c r="G916" i="9"/>
  <c r="E917" i="9"/>
  <c r="P917" i="9"/>
  <c r="R917" i="9" s="1"/>
  <c r="P922" i="18"/>
  <c r="Q917" i="9"/>
  <c r="J917" i="9"/>
  <c r="L917" i="9" s="1"/>
  <c r="M917" i="9" s="1"/>
  <c r="K922" i="18"/>
  <c r="N917" i="9" l="1"/>
  <c r="H917" i="9"/>
  <c r="B917" i="9"/>
  <c r="Q918" i="9"/>
  <c r="C924" i="18"/>
  <c r="E924" i="18" s="1"/>
  <c r="L924" i="18"/>
  <c r="N924" i="18" s="1"/>
  <c r="O919" i="9" s="1"/>
  <c r="M924" i="18"/>
  <c r="O924" i="18" s="1"/>
  <c r="H924" i="18"/>
  <c r="J924" i="18" s="1"/>
  <c r="B924" i="18"/>
  <c r="D924" i="18" s="1"/>
  <c r="C919" i="9" s="1"/>
  <c r="G924" i="18"/>
  <c r="I924" i="18" s="1"/>
  <c r="I919" i="9" s="1"/>
  <c r="P918" i="9"/>
  <c r="R918" i="9" s="1"/>
  <c r="S918" i="9" s="1"/>
  <c r="P923" i="18"/>
  <c r="E918" i="9"/>
  <c r="S917" i="9"/>
  <c r="J918" i="9"/>
  <c r="L918" i="9" s="1"/>
  <c r="K923" i="18"/>
  <c r="F923" i="18"/>
  <c r="D918" i="9"/>
  <c r="F918" i="9" s="1"/>
  <c r="K918" i="9"/>
  <c r="G917" i="9"/>
  <c r="N918" i="9" l="1"/>
  <c r="H918" i="9"/>
  <c r="N919" i="9"/>
  <c r="B918" i="9"/>
  <c r="K919" i="9"/>
  <c r="G918" i="9"/>
  <c r="D919" i="9"/>
  <c r="F919" i="9" s="1"/>
  <c r="F924" i="18"/>
  <c r="P919" i="9"/>
  <c r="R919" i="9" s="1"/>
  <c r="P924" i="18"/>
  <c r="C925" i="18"/>
  <c r="E925" i="18" s="1"/>
  <c r="L925" i="18"/>
  <c r="N925" i="18" s="1"/>
  <c r="O920" i="9" s="1"/>
  <c r="M925" i="18"/>
  <c r="O925" i="18" s="1"/>
  <c r="H925" i="18"/>
  <c r="J925" i="18" s="1"/>
  <c r="B925" i="18"/>
  <c r="D925" i="18" s="1"/>
  <c r="C920" i="9" s="1"/>
  <c r="G925" i="18"/>
  <c r="I925" i="18" s="1"/>
  <c r="I920" i="9" s="1"/>
  <c r="J919" i="9"/>
  <c r="L919" i="9" s="1"/>
  <c r="K924" i="18"/>
  <c r="M918" i="9"/>
  <c r="Q919" i="9"/>
  <c r="E919" i="9"/>
  <c r="B919" i="9" l="1"/>
  <c r="M919" i="9"/>
  <c r="H919" i="9"/>
  <c r="E920" i="9"/>
  <c r="K925" i="18"/>
  <c r="J920" i="9"/>
  <c r="L920" i="9" s="1"/>
  <c r="F925" i="18"/>
  <c r="D920" i="9"/>
  <c r="F920" i="9" s="1"/>
  <c r="G919" i="9"/>
  <c r="C926" i="18"/>
  <c r="E926" i="18" s="1"/>
  <c r="M926" i="18"/>
  <c r="O926" i="18" s="1"/>
  <c r="L926" i="18"/>
  <c r="N926" i="18" s="1"/>
  <c r="O921" i="9" s="1"/>
  <c r="H926" i="18"/>
  <c r="J926" i="18" s="1"/>
  <c r="G926" i="18"/>
  <c r="I926" i="18" s="1"/>
  <c r="I921" i="9" s="1"/>
  <c r="B926" i="18"/>
  <c r="D926" i="18" s="1"/>
  <c r="C921" i="9" s="1"/>
  <c r="P925" i="18"/>
  <c r="P920" i="9"/>
  <c r="R920" i="9" s="1"/>
  <c r="S919" i="9"/>
  <c r="K920" i="9"/>
  <c r="Q920" i="9"/>
  <c r="B920" i="9" l="1"/>
  <c r="H920" i="9"/>
  <c r="G920" i="9"/>
  <c r="N920" i="9"/>
  <c r="E921" i="9"/>
  <c r="S920" i="9"/>
  <c r="P921" i="9"/>
  <c r="R921" i="9" s="1"/>
  <c r="P926" i="18"/>
  <c r="J921" i="9"/>
  <c r="L921" i="9" s="1"/>
  <c r="K926" i="18"/>
  <c r="F926" i="18"/>
  <c r="D921" i="9"/>
  <c r="F921" i="9" s="1"/>
  <c r="G921" i="9" s="1"/>
  <c r="M920" i="9"/>
  <c r="C927" i="18"/>
  <c r="E927" i="18" s="1"/>
  <c r="L927" i="18"/>
  <c r="N927" i="18" s="1"/>
  <c r="O922" i="9" s="1"/>
  <c r="H927" i="18"/>
  <c r="J927" i="18" s="1"/>
  <c r="M927" i="18"/>
  <c r="O927" i="18" s="1"/>
  <c r="G927" i="18"/>
  <c r="I927" i="18" s="1"/>
  <c r="I922" i="9" s="1"/>
  <c r="B927" i="18"/>
  <c r="D927" i="18" s="1"/>
  <c r="C922" i="9" s="1"/>
  <c r="K921" i="9"/>
  <c r="Q921" i="9"/>
  <c r="B921" i="9" l="1"/>
  <c r="H921" i="9"/>
  <c r="N921" i="9"/>
  <c r="Q922" i="9"/>
  <c r="C928" i="18"/>
  <c r="E928" i="18" s="1"/>
  <c r="L928" i="18"/>
  <c r="N928" i="18" s="1"/>
  <c r="O923" i="9" s="1"/>
  <c r="M928" i="18"/>
  <c r="O928" i="18" s="1"/>
  <c r="H928" i="18"/>
  <c r="J928" i="18" s="1"/>
  <c r="G928" i="18"/>
  <c r="I928" i="18" s="1"/>
  <c r="I923" i="9" s="1"/>
  <c r="B928" i="18"/>
  <c r="D928" i="18" s="1"/>
  <c r="C923" i="9" s="1"/>
  <c r="E922" i="9"/>
  <c r="M921" i="9"/>
  <c r="K922" i="9"/>
  <c r="P922" i="9"/>
  <c r="R922" i="9" s="1"/>
  <c r="P927" i="18"/>
  <c r="F927" i="18"/>
  <c r="D922" i="9"/>
  <c r="F922" i="9" s="1"/>
  <c r="J922" i="9"/>
  <c r="L922" i="9" s="1"/>
  <c r="K927" i="18"/>
  <c r="S921" i="9"/>
  <c r="N922" i="9" l="1"/>
  <c r="H922" i="9"/>
  <c r="S922" i="9"/>
  <c r="B922" i="9"/>
  <c r="K923" i="9"/>
  <c r="G922" i="9"/>
  <c r="M922" i="9"/>
  <c r="J923" i="9"/>
  <c r="L923" i="9" s="1"/>
  <c r="K928" i="18"/>
  <c r="Q923" i="9"/>
  <c r="F928" i="18"/>
  <c r="D923" i="9"/>
  <c r="F923" i="9" s="1"/>
  <c r="C929" i="18"/>
  <c r="E929" i="18" s="1"/>
  <c r="M929" i="18"/>
  <c r="O929" i="18" s="1"/>
  <c r="L929" i="18"/>
  <c r="N929" i="18" s="1"/>
  <c r="O924" i="9" s="1"/>
  <c r="H929" i="18"/>
  <c r="J929" i="18" s="1"/>
  <c r="G929" i="18"/>
  <c r="I929" i="18" s="1"/>
  <c r="I924" i="9" s="1"/>
  <c r="B929" i="18"/>
  <c r="D929" i="18" s="1"/>
  <c r="C924" i="9" s="1"/>
  <c r="P928" i="18"/>
  <c r="P923" i="9"/>
  <c r="R923" i="9" s="1"/>
  <c r="E923" i="9"/>
  <c r="N923" i="9" l="1"/>
  <c r="M923" i="9"/>
  <c r="H923" i="9"/>
  <c r="B923" i="9"/>
  <c r="K924" i="9"/>
  <c r="G923" i="9"/>
  <c r="S923" i="9"/>
  <c r="F929" i="18"/>
  <c r="D924" i="9"/>
  <c r="F924" i="9" s="1"/>
  <c r="C930" i="18"/>
  <c r="E930" i="18" s="1"/>
  <c r="L930" i="18"/>
  <c r="N930" i="18" s="1"/>
  <c r="O925" i="9" s="1"/>
  <c r="M930" i="18"/>
  <c r="O930" i="18" s="1"/>
  <c r="H930" i="18"/>
  <c r="J930" i="18" s="1"/>
  <c r="B930" i="18"/>
  <c r="D930" i="18" s="1"/>
  <c r="C925" i="9" s="1"/>
  <c r="G930" i="18"/>
  <c r="I930" i="18" s="1"/>
  <c r="I925" i="9" s="1"/>
  <c r="J924" i="9"/>
  <c r="L924" i="9" s="1"/>
  <c r="K929" i="18"/>
  <c r="P929" i="18"/>
  <c r="P924" i="9"/>
  <c r="R924" i="9" s="1"/>
  <c r="E924" i="9"/>
  <c r="Q924" i="9"/>
  <c r="N924" i="9" l="1"/>
  <c r="M924" i="9"/>
  <c r="H924" i="9"/>
  <c r="B924" i="9"/>
  <c r="Q925" i="9"/>
  <c r="S924" i="9"/>
  <c r="C931" i="18"/>
  <c r="E931" i="18" s="1"/>
  <c r="L931" i="18"/>
  <c r="N931" i="18" s="1"/>
  <c r="O926" i="9" s="1"/>
  <c r="M931" i="18"/>
  <c r="O931" i="18" s="1"/>
  <c r="H931" i="18"/>
  <c r="J931" i="18" s="1"/>
  <c r="G931" i="18"/>
  <c r="I931" i="18" s="1"/>
  <c r="I926" i="9" s="1"/>
  <c r="B931" i="18"/>
  <c r="D931" i="18" s="1"/>
  <c r="C926" i="9" s="1"/>
  <c r="E925" i="9"/>
  <c r="J925" i="9"/>
  <c r="L925" i="9" s="1"/>
  <c r="K930" i="18"/>
  <c r="G924" i="9"/>
  <c r="P930" i="18"/>
  <c r="P925" i="9"/>
  <c r="R925" i="9" s="1"/>
  <c r="D925" i="9"/>
  <c r="F925" i="9" s="1"/>
  <c r="F930" i="18"/>
  <c r="K925" i="9"/>
  <c r="H925" i="9" l="1"/>
  <c r="B925" i="9"/>
  <c r="S925" i="9"/>
  <c r="N925" i="9"/>
  <c r="E926" i="9"/>
  <c r="G925" i="9"/>
  <c r="P926" i="9"/>
  <c r="R926" i="9" s="1"/>
  <c r="P931" i="18"/>
  <c r="J926" i="9"/>
  <c r="L926" i="9" s="1"/>
  <c r="K931" i="18"/>
  <c r="F931" i="18"/>
  <c r="D926" i="9"/>
  <c r="F926" i="9" s="1"/>
  <c r="G926" i="9" s="1"/>
  <c r="C932" i="18"/>
  <c r="E932" i="18" s="1"/>
  <c r="M932" i="18"/>
  <c r="O932" i="18" s="1"/>
  <c r="L932" i="18"/>
  <c r="N932" i="18" s="1"/>
  <c r="O927" i="9" s="1"/>
  <c r="H932" i="18"/>
  <c r="J932" i="18" s="1"/>
  <c r="B932" i="18"/>
  <c r="D932" i="18" s="1"/>
  <c r="C927" i="9" s="1"/>
  <c r="G932" i="18"/>
  <c r="I932" i="18" s="1"/>
  <c r="I927" i="9" s="1"/>
  <c r="M925" i="9"/>
  <c r="Q926" i="9"/>
  <c r="K926" i="9"/>
  <c r="N926" i="9" l="1"/>
  <c r="H926" i="9"/>
  <c r="B926" i="9"/>
  <c r="Q927" i="9"/>
  <c r="K927" i="9"/>
  <c r="P927" i="9"/>
  <c r="R927" i="9" s="1"/>
  <c r="S927" i="9" s="1"/>
  <c r="P932" i="18"/>
  <c r="F932" i="18"/>
  <c r="D927" i="9"/>
  <c r="F927" i="9" s="1"/>
  <c r="M926" i="9"/>
  <c r="C933" i="18"/>
  <c r="E933" i="18" s="1"/>
  <c r="L933" i="18"/>
  <c r="N933" i="18" s="1"/>
  <c r="O928" i="9" s="1"/>
  <c r="H933" i="18"/>
  <c r="J933" i="18" s="1"/>
  <c r="M933" i="18"/>
  <c r="O933" i="18" s="1"/>
  <c r="B933" i="18"/>
  <c r="D933" i="18" s="1"/>
  <c r="C928" i="9" s="1"/>
  <c r="G933" i="18"/>
  <c r="I933" i="18" s="1"/>
  <c r="I928" i="9" s="1"/>
  <c r="E927" i="9"/>
  <c r="J927" i="9"/>
  <c r="L927" i="9" s="1"/>
  <c r="K932" i="18"/>
  <c r="S926" i="9"/>
  <c r="N927" i="9" l="1"/>
  <c r="B927" i="9"/>
  <c r="H927" i="9"/>
  <c r="M927" i="9"/>
  <c r="E928" i="9"/>
  <c r="K928" i="9"/>
  <c r="P928" i="9"/>
  <c r="R928" i="9" s="1"/>
  <c r="P933" i="18"/>
  <c r="K933" i="18"/>
  <c r="J928" i="9"/>
  <c r="L928" i="9" s="1"/>
  <c r="G927" i="9"/>
  <c r="Q928" i="9"/>
  <c r="D928" i="9"/>
  <c r="F928" i="9" s="1"/>
  <c r="G928" i="9" s="1"/>
  <c r="F933" i="18"/>
  <c r="C934" i="18"/>
  <c r="E934" i="18" s="1"/>
  <c r="L934" i="18"/>
  <c r="N934" i="18" s="1"/>
  <c r="O929" i="9" s="1"/>
  <c r="M934" i="18"/>
  <c r="O934" i="18" s="1"/>
  <c r="H934" i="18"/>
  <c r="J934" i="18" s="1"/>
  <c r="G934" i="18"/>
  <c r="I934" i="18" s="1"/>
  <c r="I929" i="9" s="1"/>
  <c r="B934" i="18"/>
  <c r="D934" i="18" s="1"/>
  <c r="C929" i="9" s="1"/>
  <c r="B928" i="9" l="1"/>
  <c r="H928" i="9"/>
  <c r="N928" i="9"/>
  <c r="Q929" i="9"/>
  <c r="K929" i="9"/>
  <c r="M928" i="9"/>
  <c r="C935" i="18"/>
  <c r="E935" i="18" s="1"/>
  <c r="M935" i="18"/>
  <c r="O935" i="18" s="1"/>
  <c r="L935" i="18"/>
  <c r="N935" i="18" s="1"/>
  <c r="O930" i="9" s="1"/>
  <c r="H935" i="18"/>
  <c r="J935" i="18" s="1"/>
  <c r="G935" i="18"/>
  <c r="I935" i="18" s="1"/>
  <c r="I930" i="9" s="1"/>
  <c r="B935" i="18"/>
  <c r="D935" i="18" s="1"/>
  <c r="C930" i="9" s="1"/>
  <c r="P929" i="9"/>
  <c r="R929" i="9" s="1"/>
  <c r="S929" i="9" s="1"/>
  <c r="P934" i="18"/>
  <c r="K934" i="18"/>
  <c r="J929" i="9"/>
  <c r="L929" i="9" s="1"/>
  <c r="E929" i="9"/>
  <c r="D929" i="9"/>
  <c r="F929" i="9" s="1"/>
  <c r="F934" i="18"/>
  <c r="S928" i="9"/>
  <c r="N929" i="9" l="1"/>
  <c r="H929" i="9"/>
  <c r="M929" i="9"/>
  <c r="B929" i="9"/>
  <c r="Q930" i="9"/>
  <c r="E930" i="9"/>
  <c r="G929" i="9"/>
  <c r="J930" i="9"/>
  <c r="L930" i="9" s="1"/>
  <c r="K935" i="18"/>
  <c r="K930" i="9"/>
  <c r="P935" i="18"/>
  <c r="P930" i="9"/>
  <c r="R930" i="9" s="1"/>
  <c r="S930" i="9" s="1"/>
  <c r="F935" i="18"/>
  <c r="D930" i="9"/>
  <c r="F930" i="9" s="1"/>
  <c r="G930" i="9" s="1"/>
  <c r="C936" i="18"/>
  <c r="E936" i="18" s="1"/>
  <c r="L936" i="18"/>
  <c r="N936" i="18" s="1"/>
  <c r="O931" i="9" s="1"/>
  <c r="M936" i="18"/>
  <c r="O936" i="18" s="1"/>
  <c r="H936" i="18"/>
  <c r="J936" i="18" s="1"/>
  <c r="G936" i="18"/>
  <c r="I936" i="18" s="1"/>
  <c r="I931" i="9" s="1"/>
  <c r="B936" i="18"/>
  <c r="D936" i="18" s="1"/>
  <c r="C931" i="9" s="1"/>
  <c r="H930" i="9" l="1"/>
  <c r="N930" i="9"/>
  <c r="B930" i="9"/>
  <c r="Q931" i="9"/>
  <c r="C937" i="18"/>
  <c r="E937" i="18" s="1"/>
  <c r="L937" i="18"/>
  <c r="N937" i="18" s="1"/>
  <c r="O932" i="9" s="1"/>
  <c r="M937" i="18"/>
  <c r="O937" i="18" s="1"/>
  <c r="H937" i="18"/>
  <c r="J937" i="18" s="1"/>
  <c r="G937" i="18"/>
  <c r="I937" i="18" s="1"/>
  <c r="I932" i="9" s="1"/>
  <c r="B937" i="18"/>
  <c r="D937" i="18" s="1"/>
  <c r="C932" i="9" s="1"/>
  <c r="E931" i="9"/>
  <c r="K931" i="9"/>
  <c r="J931" i="9"/>
  <c r="L931" i="9" s="1"/>
  <c r="K936" i="18"/>
  <c r="D931" i="9"/>
  <c r="F931" i="9" s="1"/>
  <c r="F936" i="18"/>
  <c r="P931" i="9"/>
  <c r="R931" i="9" s="1"/>
  <c r="S931" i="9" s="1"/>
  <c r="P936" i="18"/>
  <c r="M930" i="9"/>
  <c r="N931" i="9" l="1"/>
  <c r="B931" i="9"/>
  <c r="H931" i="9"/>
  <c r="Q932" i="9"/>
  <c r="K932" i="9"/>
  <c r="M931" i="9"/>
  <c r="J932" i="9"/>
  <c r="L932" i="9" s="1"/>
  <c r="K937" i="18"/>
  <c r="P932" i="9"/>
  <c r="R932" i="9" s="1"/>
  <c r="P937" i="18"/>
  <c r="F937" i="18"/>
  <c r="D932" i="9"/>
  <c r="F932" i="9" s="1"/>
  <c r="C938" i="18"/>
  <c r="E938" i="18" s="1"/>
  <c r="M938" i="18"/>
  <c r="O938" i="18" s="1"/>
  <c r="L938" i="18"/>
  <c r="N938" i="18" s="1"/>
  <c r="O933" i="9" s="1"/>
  <c r="H938" i="18"/>
  <c r="J938" i="18" s="1"/>
  <c r="B938" i="18"/>
  <c r="D938" i="18" s="1"/>
  <c r="C933" i="9" s="1"/>
  <c r="G938" i="18"/>
  <c r="I938" i="18" s="1"/>
  <c r="I933" i="9" s="1"/>
  <c r="G931" i="9"/>
  <c r="E932" i="9"/>
  <c r="N932" i="9" l="1"/>
  <c r="S932" i="9"/>
  <c r="H932" i="9"/>
  <c r="M932" i="9"/>
  <c r="B932" i="9"/>
  <c r="Q933" i="9"/>
  <c r="D933" i="9"/>
  <c r="F933" i="9" s="1"/>
  <c r="F938" i="18"/>
  <c r="C939" i="18"/>
  <c r="E939" i="18" s="1"/>
  <c r="L939" i="18"/>
  <c r="N939" i="18" s="1"/>
  <c r="O934" i="9" s="1"/>
  <c r="H939" i="18"/>
  <c r="J939" i="18" s="1"/>
  <c r="M939" i="18"/>
  <c r="O939" i="18" s="1"/>
  <c r="G939" i="18"/>
  <c r="I939" i="18" s="1"/>
  <c r="I934" i="9" s="1"/>
  <c r="B939" i="18"/>
  <c r="D939" i="18" s="1"/>
  <c r="C934" i="9" s="1"/>
  <c r="K933" i="9"/>
  <c r="E933" i="9"/>
  <c r="P933" i="9"/>
  <c r="R933" i="9" s="1"/>
  <c r="P938" i="18"/>
  <c r="J933" i="9"/>
  <c r="L933" i="9" s="1"/>
  <c r="K938" i="18"/>
  <c r="G932" i="9"/>
  <c r="B933" i="9" l="1"/>
  <c r="S933" i="9"/>
  <c r="N933" i="9"/>
  <c r="H933" i="9"/>
  <c r="M933" i="9"/>
  <c r="F939" i="18"/>
  <c r="D934" i="9"/>
  <c r="F934" i="9" s="1"/>
  <c r="C940" i="18"/>
  <c r="E940" i="18" s="1"/>
  <c r="L940" i="18"/>
  <c r="N940" i="18" s="1"/>
  <c r="O935" i="9" s="1"/>
  <c r="M940" i="18"/>
  <c r="O940" i="18" s="1"/>
  <c r="H940" i="18"/>
  <c r="J940" i="18" s="1"/>
  <c r="G940" i="18"/>
  <c r="I940" i="18" s="1"/>
  <c r="I935" i="9" s="1"/>
  <c r="B940" i="18"/>
  <c r="D940" i="18" s="1"/>
  <c r="C935" i="9" s="1"/>
  <c r="K934" i="9"/>
  <c r="P934" i="9"/>
  <c r="R934" i="9" s="1"/>
  <c r="P939" i="18"/>
  <c r="J934" i="9"/>
  <c r="L934" i="9" s="1"/>
  <c r="K939" i="18"/>
  <c r="G933" i="9"/>
  <c r="E934" i="9"/>
  <c r="Q934" i="9"/>
  <c r="B934" i="9" l="1"/>
  <c r="H934" i="9"/>
  <c r="N934" i="9"/>
  <c r="K935" i="9"/>
  <c r="M934" i="9"/>
  <c r="D935" i="9"/>
  <c r="F935" i="9" s="1"/>
  <c r="F940" i="18"/>
  <c r="C941" i="18"/>
  <c r="E941" i="18" s="1"/>
  <c r="M941" i="18"/>
  <c r="O941" i="18" s="1"/>
  <c r="L941" i="18"/>
  <c r="N941" i="18" s="1"/>
  <c r="O936" i="9" s="1"/>
  <c r="H941" i="18"/>
  <c r="J941" i="18" s="1"/>
  <c r="G941" i="18"/>
  <c r="I941" i="18" s="1"/>
  <c r="I936" i="9" s="1"/>
  <c r="B941" i="18"/>
  <c r="D941" i="18" s="1"/>
  <c r="C936" i="9" s="1"/>
  <c r="E935" i="9"/>
  <c r="J935" i="9"/>
  <c r="L935" i="9" s="1"/>
  <c r="K940" i="18"/>
  <c r="G934" i="9"/>
  <c r="Q935" i="9"/>
  <c r="S934" i="9"/>
  <c r="P935" i="9"/>
  <c r="R935" i="9" s="1"/>
  <c r="P940" i="18"/>
  <c r="B935" i="9" l="1"/>
  <c r="N935" i="9"/>
  <c r="M935" i="9"/>
  <c r="H935" i="9"/>
  <c r="C942" i="18"/>
  <c r="E942" i="18" s="1"/>
  <c r="L942" i="18"/>
  <c r="N942" i="18" s="1"/>
  <c r="O937" i="9" s="1"/>
  <c r="M942" i="18"/>
  <c r="O942" i="18" s="1"/>
  <c r="H942" i="18"/>
  <c r="J942" i="18" s="1"/>
  <c r="B942" i="18"/>
  <c r="D942" i="18" s="1"/>
  <c r="C937" i="9" s="1"/>
  <c r="G942" i="18"/>
  <c r="I942" i="18" s="1"/>
  <c r="I937" i="9" s="1"/>
  <c r="E936" i="9"/>
  <c r="J936" i="9"/>
  <c r="L936" i="9" s="1"/>
  <c r="K941" i="18"/>
  <c r="G935" i="9"/>
  <c r="S935" i="9"/>
  <c r="P941" i="18"/>
  <c r="P936" i="9"/>
  <c r="R936" i="9" s="1"/>
  <c r="Q936" i="9"/>
  <c r="K936" i="9"/>
  <c r="F941" i="18"/>
  <c r="D936" i="9"/>
  <c r="F936" i="9" s="1"/>
  <c r="H936" i="9" l="1"/>
  <c r="N936" i="9"/>
  <c r="B936" i="9"/>
  <c r="K937" i="9"/>
  <c r="G936" i="9"/>
  <c r="S936" i="9"/>
  <c r="J937" i="9"/>
  <c r="L937" i="9" s="1"/>
  <c r="K942" i="18"/>
  <c r="P942" i="18"/>
  <c r="P937" i="9"/>
  <c r="R937" i="9" s="1"/>
  <c r="D937" i="9"/>
  <c r="F937" i="9" s="1"/>
  <c r="F942" i="18"/>
  <c r="C943" i="18"/>
  <c r="E943" i="18" s="1"/>
  <c r="L943" i="18"/>
  <c r="N943" i="18" s="1"/>
  <c r="O938" i="9" s="1"/>
  <c r="M943" i="18"/>
  <c r="O943" i="18" s="1"/>
  <c r="H943" i="18"/>
  <c r="J943" i="18" s="1"/>
  <c r="B943" i="18"/>
  <c r="D943" i="18" s="1"/>
  <c r="C938" i="9" s="1"/>
  <c r="G943" i="18"/>
  <c r="I943" i="18" s="1"/>
  <c r="I938" i="9" s="1"/>
  <c r="M936" i="9"/>
  <c r="Q937" i="9"/>
  <c r="E937" i="9"/>
  <c r="N937" i="9" l="1"/>
  <c r="B937" i="9"/>
  <c r="M937" i="9"/>
  <c r="H937" i="9"/>
  <c r="E938" i="9"/>
  <c r="S937" i="9"/>
  <c r="P938" i="9"/>
  <c r="R938" i="9" s="1"/>
  <c r="P943" i="18"/>
  <c r="G937" i="9"/>
  <c r="Q938" i="9"/>
  <c r="F943" i="18"/>
  <c r="D938" i="9"/>
  <c r="F938" i="9" s="1"/>
  <c r="C944" i="18"/>
  <c r="E944" i="18" s="1"/>
  <c r="M944" i="18"/>
  <c r="O944" i="18" s="1"/>
  <c r="L944" i="18"/>
  <c r="N944" i="18" s="1"/>
  <c r="O939" i="9" s="1"/>
  <c r="H944" i="18"/>
  <c r="J944" i="18" s="1"/>
  <c r="G944" i="18"/>
  <c r="I944" i="18" s="1"/>
  <c r="I939" i="9" s="1"/>
  <c r="B944" i="18"/>
  <c r="D944" i="18" s="1"/>
  <c r="C939" i="9" s="1"/>
  <c r="K938" i="9"/>
  <c r="J938" i="9"/>
  <c r="L938" i="9" s="1"/>
  <c r="K943" i="18"/>
  <c r="G938" i="9" l="1"/>
  <c r="N938" i="9"/>
  <c r="H938" i="9"/>
  <c r="B938" i="9"/>
  <c r="M938" i="9"/>
  <c r="P944" i="18"/>
  <c r="P939" i="9"/>
  <c r="R939" i="9" s="1"/>
  <c r="F944" i="18"/>
  <c r="D939" i="9"/>
  <c r="F939" i="9" s="1"/>
  <c r="Q939" i="9"/>
  <c r="C945" i="18"/>
  <c r="E945" i="18" s="1"/>
  <c r="L945" i="18"/>
  <c r="N945" i="18" s="1"/>
  <c r="O940" i="9" s="1"/>
  <c r="H945" i="18"/>
  <c r="J945" i="18" s="1"/>
  <c r="M945" i="18"/>
  <c r="O945" i="18" s="1"/>
  <c r="G945" i="18"/>
  <c r="I945" i="18" s="1"/>
  <c r="I940" i="9" s="1"/>
  <c r="B945" i="18"/>
  <c r="D945" i="18" s="1"/>
  <c r="C940" i="9" s="1"/>
  <c r="K939" i="9"/>
  <c r="E939" i="9"/>
  <c r="J939" i="9"/>
  <c r="L939" i="9" s="1"/>
  <c r="K944" i="18"/>
  <c r="S938" i="9"/>
  <c r="N939" i="9" l="1"/>
  <c r="B939" i="9"/>
  <c r="H939" i="9"/>
  <c r="K940" i="9"/>
  <c r="S939" i="9"/>
  <c r="J940" i="9"/>
  <c r="L940" i="9" s="1"/>
  <c r="K945" i="18"/>
  <c r="G939" i="9"/>
  <c r="D940" i="9"/>
  <c r="F940" i="9" s="1"/>
  <c r="F945" i="18"/>
  <c r="C946" i="18"/>
  <c r="E946" i="18" s="1"/>
  <c r="L946" i="18"/>
  <c r="N946" i="18" s="1"/>
  <c r="O941" i="9" s="1"/>
  <c r="M946" i="18"/>
  <c r="O946" i="18" s="1"/>
  <c r="H946" i="18"/>
  <c r="J946" i="18" s="1"/>
  <c r="G946" i="18"/>
  <c r="I946" i="18" s="1"/>
  <c r="I941" i="9" s="1"/>
  <c r="B946" i="18"/>
  <c r="D946" i="18" s="1"/>
  <c r="C941" i="9" s="1"/>
  <c r="E940" i="9"/>
  <c r="Q940" i="9"/>
  <c r="M939" i="9"/>
  <c r="P945" i="18"/>
  <c r="P940" i="9"/>
  <c r="R940" i="9" s="1"/>
  <c r="B940" i="9" l="1"/>
  <c r="N940" i="9"/>
  <c r="M940" i="9"/>
  <c r="H940" i="9"/>
  <c r="K941" i="9"/>
  <c r="S940" i="9"/>
  <c r="J941" i="9"/>
  <c r="L941" i="9" s="1"/>
  <c r="K946" i="18"/>
  <c r="P946" i="18"/>
  <c r="P941" i="9"/>
  <c r="R941" i="9" s="1"/>
  <c r="G940" i="9"/>
  <c r="Q941" i="9"/>
  <c r="D941" i="9"/>
  <c r="F941" i="9" s="1"/>
  <c r="F946" i="18"/>
  <c r="C947" i="18"/>
  <c r="E947" i="18" s="1"/>
  <c r="M947" i="18"/>
  <c r="O947" i="18" s="1"/>
  <c r="L947" i="18"/>
  <c r="N947" i="18" s="1"/>
  <c r="O942" i="9" s="1"/>
  <c r="H947" i="18"/>
  <c r="J947" i="18" s="1"/>
  <c r="G947" i="18"/>
  <c r="I947" i="18" s="1"/>
  <c r="I942" i="9" s="1"/>
  <c r="B947" i="18"/>
  <c r="D947" i="18" s="1"/>
  <c r="C942" i="9" s="1"/>
  <c r="E941" i="9"/>
  <c r="H941" i="9" l="1"/>
  <c r="B941" i="9"/>
  <c r="M941" i="9"/>
  <c r="N941" i="9"/>
  <c r="S941" i="9"/>
  <c r="C948" i="18"/>
  <c r="E948" i="18" s="1"/>
  <c r="L948" i="18"/>
  <c r="N948" i="18" s="1"/>
  <c r="O943" i="9" s="1"/>
  <c r="M948" i="18"/>
  <c r="O948" i="18" s="1"/>
  <c r="H948" i="18"/>
  <c r="J948" i="18" s="1"/>
  <c r="B948" i="18"/>
  <c r="D948" i="18" s="1"/>
  <c r="C943" i="9" s="1"/>
  <c r="G948" i="18"/>
  <c r="I948" i="18" s="1"/>
  <c r="I943" i="9" s="1"/>
  <c r="J942" i="9"/>
  <c r="L942" i="9" s="1"/>
  <c r="K947" i="18"/>
  <c r="G941" i="9"/>
  <c r="P947" i="18"/>
  <c r="P942" i="9"/>
  <c r="R942" i="9" s="1"/>
  <c r="E942" i="9"/>
  <c r="K942" i="9"/>
  <c r="D942" i="9"/>
  <c r="F942" i="9" s="1"/>
  <c r="F947" i="18"/>
  <c r="Q942" i="9"/>
  <c r="B942" i="9" l="1"/>
  <c r="N942" i="9"/>
  <c r="H942" i="9"/>
  <c r="Q943" i="9"/>
  <c r="K943" i="9"/>
  <c r="S942" i="9"/>
  <c r="G942" i="9"/>
  <c r="J943" i="9"/>
  <c r="L943" i="9" s="1"/>
  <c r="K948" i="18"/>
  <c r="P943" i="9"/>
  <c r="R943" i="9" s="1"/>
  <c r="S943" i="9" s="1"/>
  <c r="P948" i="18"/>
  <c r="M942" i="9"/>
  <c r="F948" i="18"/>
  <c r="D943" i="9"/>
  <c r="F943" i="9" s="1"/>
  <c r="C949" i="18"/>
  <c r="E949" i="18" s="1"/>
  <c r="L949" i="18"/>
  <c r="N949" i="18" s="1"/>
  <c r="O944" i="9" s="1"/>
  <c r="M949" i="18"/>
  <c r="O949" i="18" s="1"/>
  <c r="H949" i="18"/>
  <c r="J949" i="18" s="1"/>
  <c r="G949" i="18"/>
  <c r="I949" i="18" s="1"/>
  <c r="I944" i="9" s="1"/>
  <c r="B949" i="18"/>
  <c r="D949" i="18" s="1"/>
  <c r="C944" i="9" s="1"/>
  <c r="E943" i="9"/>
  <c r="N943" i="9" l="1"/>
  <c r="B943" i="9"/>
  <c r="H943" i="9"/>
  <c r="Q944" i="9"/>
  <c r="M943" i="9"/>
  <c r="E944" i="9"/>
  <c r="D944" i="9"/>
  <c r="F944" i="9" s="1"/>
  <c r="G944" i="9" s="1"/>
  <c r="F949" i="18"/>
  <c r="C950" i="18"/>
  <c r="E950" i="18" s="1"/>
  <c r="M950" i="18"/>
  <c r="O950" i="18" s="1"/>
  <c r="L950" i="18"/>
  <c r="N950" i="18" s="1"/>
  <c r="O945" i="9" s="1"/>
  <c r="H950" i="18"/>
  <c r="J950" i="18" s="1"/>
  <c r="B950" i="18"/>
  <c r="D950" i="18" s="1"/>
  <c r="C945" i="9" s="1"/>
  <c r="G950" i="18"/>
  <c r="I950" i="18" s="1"/>
  <c r="I945" i="9" s="1"/>
  <c r="J944" i="9"/>
  <c r="L944" i="9" s="1"/>
  <c r="K949" i="18"/>
  <c r="G943" i="9"/>
  <c r="P944" i="9"/>
  <c r="R944" i="9" s="1"/>
  <c r="S944" i="9" s="1"/>
  <c r="P949" i="18"/>
  <c r="K944" i="9"/>
  <c r="H944" i="9" l="1"/>
  <c r="N944" i="9"/>
  <c r="B944" i="9"/>
  <c r="C951" i="18"/>
  <c r="E951" i="18" s="1"/>
  <c r="L951" i="18"/>
  <c r="N951" i="18" s="1"/>
  <c r="O946" i="9" s="1"/>
  <c r="H951" i="18"/>
  <c r="J951" i="18" s="1"/>
  <c r="M951" i="18"/>
  <c r="O951" i="18" s="1"/>
  <c r="B951" i="18"/>
  <c r="D951" i="18" s="1"/>
  <c r="C946" i="9" s="1"/>
  <c r="G951" i="18"/>
  <c r="I951" i="18" s="1"/>
  <c r="I946" i="9" s="1"/>
  <c r="J945" i="9"/>
  <c r="L945" i="9" s="1"/>
  <c r="K950" i="18"/>
  <c r="D945" i="9"/>
  <c r="F945" i="9" s="1"/>
  <c r="F950" i="18"/>
  <c r="M944" i="9"/>
  <c r="K945" i="9"/>
  <c r="Q945" i="9"/>
  <c r="P945" i="9"/>
  <c r="R945" i="9" s="1"/>
  <c r="S945" i="9" s="1"/>
  <c r="P950" i="18"/>
  <c r="E945" i="9"/>
  <c r="H945" i="9" l="1"/>
  <c r="N945" i="9"/>
  <c r="B945" i="9"/>
  <c r="E946" i="9"/>
  <c r="G945" i="9"/>
  <c r="M945" i="9"/>
  <c r="J946" i="9"/>
  <c r="L946" i="9" s="1"/>
  <c r="K951" i="18"/>
  <c r="P946" i="9"/>
  <c r="R946" i="9" s="1"/>
  <c r="P951" i="18"/>
  <c r="D946" i="9"/>
  <c r="F946" i="9" s="1"/>
  <c r="G946" i="9" s="1"/>
  <c r="F951" i="18"/>
  <c r="C952" i="18"/>
  <c r="E952" i="18" s="1"/>
  <c r="L952" i="18"/>
  <c r="N952" i="18" s="1"/>
  <c r="O947" i="9" s="1"/>
  <c r="M952" i="18"/>
  <c r="O952" i="18" s="1"/>
  <c r="H952" i="18"/>
  <c r="J952" i="18" s="1"/>
  <c r="G952" i="18"/>
  <c r="I952" i="18" s="1"/>
  <c r="I947" i="9" s="1"/>
  <c r="B952" i="18"/>
  <c r="D952" i="18" s="1"/>
  <c r="C947" i="9" s="1"/>
  <c r="Q946" i="9"/>
  <c r="K946" i="9"/>
  <c r="B946" i="9" l="1"/>
  <c r="H946" i="9"/>
  <c r="N946" i="9"/>
  <c r="Q947" i="9"/>
  <c r="E947" i="9"/>
  <c r="F952" i="18"/>
  <c r="D947" i="9"/>
  <c r="F947" i="9" s="1"/>
  <c r="C953" i="18"/>
  <c r="E953" i="18" s="1"/>
  <c r="M953" i="18"/>
  <c r="O953" i="18" s="1"/>
  <c r="L953" i="18"/>
  <c r="N953" i="18" s="1"/>
  <c r="O948" i="9" s="1"/>
  <c r="H953" i="18"/>
  <c r="J953" i="18" s="1"/>
  <c r="G953" i="18"/>
  <c r="I953" i="18" s="1"/>
  <c r="I948" i="9" s="1"/>
  <c r="B953" i="18"/>
  <c r="D953" i="18" s="1"/>
  <c r="C948" i="9" s="1"/>
  <c r="S946" i="9"/>
  <c r="K947" i="9"/>
  <c r="J947" i="9"/>
  <c r="L947" i="9" s="1"/>
  <c r="K952" i="18"/>
  <c r="P947" i="9"/>
  <c r="R947" i="9" s="1"/>
  <c r="P952" i="18"/>
  <c r="M946" i="9"/>
  <c r="B947" i="9" l="1"/>
  <c r="N947" i="9"/>
  <c r="S947" i="9"/>
  <c r="G947" i="9"/>
  <c r="H947" i="9"/>
  <c r="K948" i="9"/>
  <c r="P948" i="9"/>
  <c r="R948" i="9" s="1"/>
  <c r="P953" i="18"/>
  <c r="F953" i="18"/>
  <c r="D948" i="9"/>
  <c r="F948" i="9" s="1"/>
  <c r="C954" i="18"/>
  <c r="E954" i="18" s="1"/>
  <c r="L954" i="18"/>
  <c r="N954" i="18" s="1"/>
  <c r="O949" i="9" s="1"/>
  <c r="M954" i="18"/>
  <c r="O954" i="18" s="1"/>
  <c r="H954" i="18"/>
  <c r="J954" i="18" s="1"/>
  <c r="G954" i="18"/>
  <c r="I954" i="18" s="1"/>
  <c r="I949" i="9" s="1"/>
  <c r="B954" i="18"/>
  <c r="D954" i="18" s="1"/>
  <c r="C949" i="9" s="1"/>
  <c r="E948" i="9"/>
  <c r="M947" i="9"/>
  <c r="Q948" i="9"/>
  <c r="J948" i="9"/>
  <c r="L948" i="9" s="1"/>
  <c r="K953" i="18"/>
  <c r="N948" i="9" l="1"/>
  <c r="B948" i="9"/>
  <c r="M948" i="9"/>
  <c r="H949" i="9"/>
  <c r="H948" i="9"/>
  <c r="K949" i="9"/>
  <c r="E949" i="9"/>
  <c r="S948" i="9"/>
  <c r="J949" i="9"/>
  <c r="L949" i="9" s="1"/>
  <c r="K954" i="18"/>
  <c r="G948" i="9"/>
  <c r="P954" i="18"/>
  <c r="P949" i="9"/>
  <c r="R949" i="9" s="1"/>
  <c r="Q949" i="9"/>
  <c r="F954" i="18"/>
  <c r="D949" i="9"/>
  <c r="F949" i="9" s="1"/>
  <c r="C955" i="18"/>
  <c r="E955" i="18" s="1"/>
  <c r="L955" i="18"/>
  <c r="N955" i="18" s="1"/>
  <c r="O950" i="9" s="1"/>
  <c r="M955" i="18"/>
  <c r="O955" i="18" s="1"/>
  <c r="H955" i="18"/>
  <c r="J955" i="18" s="1"/>
  <c r="G955" i="18"/>
  <c r="I955" i="18" s="1"/>
  <c r="I950" i="9" s="1"/>
  <c r="B955" i="18"/>
  <c r="D955" i="18" s="1"/>
  <c r="C950" i="9" s="1"/>
  <c r="B949" i="9" l="1"/>
  <c r="M949" i="9"/>
  <c r="G949" i="9"/>
  <c r="N949" i="9"/>
  <c r="Q950" i="9"/>
  <c r="K950" i="9"/>
  <c r="S949" i="9"/>
  <c r="J950" i="9"/>
  <c r="L950" i="9" s="1"/>
  <c r="M950" i="9" s="1"/>
  <c r="K955" i="18"/>
  <c r="P950" i="9"/>
  <c r="R950" i="9" s="1"/>
  <c r="P955" i="18"/>
  <c r="C956" i="18"/>
  <c r="E956" i="18" s="1"/>
  <c r="M956" i="18"/>
  <c r="O956" i="18" s="1"/>
  <c r="L956" i="18"/>
  <c r="N956" i="18" s="1"/>
  <c r="O951" i="9" s="1"/>
  <c r="H956" i="18"/>
  <c r="J956" i="18" s="1"/>
  <c r="B956" i="18"/>
  <c r="D956" i="18" s="1"/>
  <c r="C951" i="9" s="1"/>
  <c r="G956" i="18"/>
  <c r="I956" i="18" s="1"/>
  <c r="I951" i="9" s="1"/>
  <c r="E950" i="9"/>
  <c r="D950" i="9"/>
  <c r="F950" i="9" s="1"/>
  <c r="F955" i="18"/>
  <c r="S950" i="9" l="1"/>
  <c r="N950" i="9"/>
  <c r="H950" i="9"/>
  <c r="N951" i="9"/>
  <c r="B950" i="9"/>
  <c r="G950" i="9"/>
  <c r="K956" i="18"/>
  <c r="J951" i="9"/>
  <c r="L951" i="9" s="1"/>
  <c r="P956" i="18"/>
  <c r="P951" i="9"/>
  <c r="R951" i="9" s="1"/>
  <c r="C957" i="18"/>
  <c r="E957" i="18" s="1"/>
  <c r="L957" i="18"/>
  <c r="N957" i="18" s="1"/>
  <c r="O952" i="9" s="1"/>
  <c r="H957" i="18"/>
  <c r="J957" i="18" s="1"/>
  <c r="M957" i="18"/>
  <c r="O957" i="18" s="1"/>
  <c r="G957" i="18"/>
  <c r="I957" i="18" s="1"/>
  <c r="I952" i="9" s="1"/>
  <c r="B957" i="18"/>
  <c r="D957" i="18" s="1"/>
  <c r="C952" i="9" s="1"/>
  <c r="K951" i="9"/>
  <c r="Q951" i="9"/>
  <c r="D951" i="9"/>
  <c r="F951" i="9" s="1"/>
  <c r="F956" i="18"/>
  <c r="E951" i="9"/>
  <c r="B951" i="9" l="1"/>
  <c r="H951" i="9"/>
  <c r="K952" i="9"/>
  <c r="J952" i="9"/>
  <c r="L952" i="9" s="1"/>
  <c r="M952" i="9" s="1"/>
  <c r="K957" i="18"/>
  <c r="Q952" i="9"/>
  <c r="D952" i="9"/>
  <c r="F952" i="9" s="1"/>
  <c r="F957" i="18"/>
  <c r="M951" i="9"/>
  <c r="C958" i="18"/>
  <c r="E958" i="18" s="1"/>
  <c r="L958" i="18"/>
  <c r="N958" i="18" s="1"/>
  <c r="O953" i="9" s="1"/>
  <c r="M958" i="18"/>
  <c r="O958" i="18" s="1"/>
  <c r="G958" i="18"/>
  <c r="I958" i="18" s="1"/>
  <c r="I953" i="9" s="1"/>
  <c r="H958" i="18"/>
  <c r="J958" i="18" s="1"/>
  <c r="B958" i="18"/>
  <c r="D958" i="18" s="1"/>
  <c r="C953" i="9" s="1"/>
  <c r="P952" i="9"/>
  <c r="R952" i="9" s="1"/>
  <c r="P957" i="18"/>
  <c r="G951" i="9"/>
  <c r="S951" i="9"/>
  <c r="E952" i="9"/>
  <c r="H952" i="9" l="1"/>
  <c r="B952" i="9"/>
  <c r="N952" i="9"/>
  <c r="K953" i="9"/>
  <c r="S952" i="9"/>
  <c r="G952" i="9"/>
  <c r="P953" i="9"/>
  <c r="R953" i="9" s="1"/>
  <c r="P958" i="18"/>
  <c r="D953" i="9"/>
  <c r="F953" i="9" s="1"/>
  <c r="F958" i="18"/>
  <c r="C959" i="18"/>
  <c r="E959" i="18" s="1"/>
  <c r="M959" i="18"/>
  <c r="O959" i="18" s="1"/>
  <c r="L959" i="18"/>
  <c r="N959" i="18" s="1"/>
  <c r="O954" i="9" s="1"/>
  <c r="H959" i="18"/>
  <c r="J959" i="18" s="1"/>
  <c r="G959" i="18"/>
  <c r="I959" i="18" s="1"/>
  <c r="I954" i="9" s="1"/>
  <c r="B959" i="18"/>
  <c r="D959" i="18" s="1"/>
  <c r="C954" i="9" s="1"/>
  <c r="Q953" i="9"/>
  <c r="J953" i="9"/>
  <c r="L953" i="9" s="1"/>
  <c r="M953" i="9" s="1"/>
  <c r="K958" i="18"/>
  <c r="E953" i="9"/>
  <c r="N953" i="9" l="1"/>
  <c r="B953" i="9"/>
  <c r="H953" i="9"/>
  <c r="K954" i="9"/>
  <c r="G953" i="9"/>
  <c r="J954" i="9"/>
  <c r="L954" i="9" s="1"/>
  <c r="M954" i="9" s="1"/>
  <c r="K959" i="18"/>
  <c r="P959" i="18"/>
  <c r="P954" i="9"/>
  <c r="R954" i="9" s="1"/>
  <c r="D954" i="9"/>
  <c r="F954" i="9" s="1"/>
  <c r="F959" i="18"/>
  <c r="S953" i="9"/>
  <c r="C960" i="18"/>
  <c r="E960" i="18" s="1"/>
  <c r="L960" i="18"/>
  <c r="N960" i="18" s="1"/>
  <c r="O955" i="9" s="1"/>
  <c r="M960" i="18"/>
  <c r="O960" i="18" s="1"/>
  <c r="H960" i="18"/>
  <c r="J960" i="18" s="1"/>
  <c r="B960" i="18"/>
  <c r="D960" i="18" s="1"/>
  <c r="C955" i="9" s="1"/>
  <c r="G960" i="18"/>
  <c r="I960" i="18" s="1"/>
  <c r="I955" i="9" s="1"/>
  <c r="E954" i="9"/>
  <c r="Q954" i="9"/>
  <c r="H954" i="9" l="1"/>
  <c r="B954" i="9"/>
  <c r="N954" i="9"/>
  <c r="K955" i="9"/>
  <c r="D955" i="9"/>
  <c r="F955" i="9" s="1"/>
  <c r="F960" i="18"/>
  <c r="C961" i="18"/>
  <c r="E961" i="18" s="1"/>
  <c r="L961" i="18"/>
  <c r="N961" i="18" s="1"/>
  <c r="O956" i="9" s="1"/>
  <c r="M961" i="18"/>
  <c r="O961" i="18" s="1"/>
  <c r="H961" i="18"/>
  <c r="J961" i="18" s="1"/>
  <c r="B961" i="18"/>
  <c r="D961" i="18" s="1"/>
  <c r="C956" i="9" s="1"/>
  <c r="G961" i="18"/>
  <c r="I961" i="18" s="1"/>
  <c r="I956" i="9" s="1"/>
  <c r="E955" i="9"/>
  <c r="Q955" i="9"/>
  <c r="G954" i="9"/>
  <c r="K960" i="18"/>
  <c r="J955" i="9"/>
  <c r="L955" i="9" s="1"/>
  <c r="S954" i="9"/>
  <c r="P955" i="9"/>
  <c r="R955" i="9" s="1"/>
  <c r="P960" i="18"/>
  <c r="B955" i="9" l="1"/>
  <c r="H955" i="9"/>
  <c r="N955" i="9"/>
  <c r="M955" i="9"/>
  <c r="E956" i="9"/>
  <c r="S955" i="9"/>
  <c r="F961" i="18"/>
  <c r="D956" i="9"/>
  <c r="F956" i="9" s="1"/>
  <c r="C962" i="18"/>
  <c r="E962" i="18" s="1"/>
  <c r="M962" i="18"/>
  <c r="O962" i="18" s="1"/>
  <c r="L962" i="18"/>
  <c r="N962" i="18" s="1"/>
  <c r="O957" i="9" s="1"/>
  <c r="H962" i="18"/>
  <c r="J962" i="18" s="1"/>
  <c r="G962" i="18"/>
  <c r="I962" i="18" s="1"/>
  <c r="I957" i="9" s="1"/>
  <c r="B962" i="18"/>
  <c r="D962" i="18" s="1"/>
  <c r="C957" i="9" s="1"/>
  <c r="Q956" i="9"/>
  <c r="J956" i="9"/>
  <c r="L956" i="9" s="1"/>
  <c r="K961" i="18"/>
  <c r="K956" i="9"/>
  <c r="P956" i="9"/>
  <c r="R956" i="9" s="1"/>
  <c r="P961" i="18"/>
  <c r="G955" i="9"/>
  <c r="N956" i="9" l="1"/>
  <c r="G956" i="9"/>
  <c r="B956" i="9"/>
  <c r="N957" i="9"/>
  <c r="B957" i="9"/>
  <c r="H956" i="9"/>
  <c r="Q957" i="9"/>
  <c r="S956" i="9"/>
  <c r="D957" i="9"/>
  <c r="F957" i="9" s="1"/>
  <c r="F962" i="18"/>
  <c r="C963" i="18"/>
  <c r="E963" i="18" s="1"/>
  <c r="L963" i="18"/>
  <c r="N963" i="18" s="1"/>
  <c r="O958" i="9" s="1"/>
  <c r="H963" i="18"/>
  <c r="J963" i="18" s="1"/>
  <c r="M963" i="18"/>
  <c r="O963" i="18" s="1"/>
  <c r="G963" i="18"/>
  <c r="I963" i="18" s="1"/>
  <c r="I958" i="9" s="1"/>
  <c r="B963" i="18"/>
  <c r="D963" i="18" s="1"/>
  <c r="C958" i="9" s="1"/>
  <c r="P957" i="9"/>
  <c r="R957" i="9" s="1"/>
  <c r="P962" i="18"/>
  <c r="K957" i="9"/>
  <c r="M956" i="9"/>
  <c r="J957" i="9"/>
  <c r="L957" i="9" s="1"/>
  <c r="K962" i="18"/>
  <c r="E957" i="9"/>
  <c r="S957" i="9" l="1"/>
  <c r="H957" i="9"/>
  <c r="M957" i="9"/>
  <c r="D958" i="9"/>
  <c r="F958" i="9" s="1"/>
  <c r="F963" i="18"/>
  <c r="C964" i="18"/>
  <c r="E964" i="18" s="1"/>
  <c r="L964" i="18"/>
  <c r="N964" i="18" s="1"/>
  <c r="O959" i="9" s="1"/>
  <c r="M964" i="18"/>
  <c r="O964" i="18" s="1"/>
  <c r="H964" i="18"/>
  <c r="J964" i="18" s="1"/>
  <c r="G964" i="18"/>
  <c r="I964" i="18" s="1"/>
  <c r="I959" i="9" s="1"/>
  <c r="B964" i="18"/>
  <c r="D964" i="18" s="1"/>
  <c r="C959" i="9" s="1"/>
  <c r="E958" i="9"/>
  <c r="P958" i="9"/>
  <c r="R958" i="9" s="1"/>
  <c r="P963" i="18"/>
  <c r="Q958" i="9"/>
  <c r="K958" i="9"/>
  <c r="K963" i="18"/>
  <c r="J958" i="9"/>
  <c r="L958" i="9" s="1"/>
  <c r="G957" i="9"/>
  <c r="B958" i="9" l="1"/>
  <c r="N958" i="9"/>
  <c r="H958" i="9"/>
  <c r="K959" i="9"/>
  <c r="D959" i="9"/>
  <c r="F959" i="9" s="1"/>
  <c r="F964" i="18"/>
  <c r="C965" i="18"/>
  <c r="E965" i="18" s="1"/>
  <c r="M965" i="18"/>
  <c r="O965" i="18" s="1"/>
  <c r="L965" i="18"/>
  <c r="N965" i="18" s="1"/>
  <c r="O960" i="9" s="1"/>
  <c r="H965" i="18"/>
  <c r="J965" i="18" s="1"/>
  <c r="G965" i="18"/>
  <c r="I965" i="18" s="1"/>
  <c r="I960" i="9" s="1"/>
  <c r="B965" i="18"/>
  <c r="D965" i="18" s="1"/>
  <c r="C960" i="9" s="1"/>
  <c r="E959" i="9"/>
  <c r="K964" i="18"/>
  <c r="J959" i="9"/>
  <c r="L959" i="9" s="1"/>
  <c r="Q959" i="9"/>
  <c r="M958" i="9"/>
  <c r="S958" i="9"/>
  <c r="P964" i="18"/>
  <c r="P959" i="9"/>
  <c r="R959" i="9" s="1"/>
  <c r="G958" i="9"/>
  <c r="B959" i="9" l="1"/>
  <c r="N959" i="9"/>
  <c r="M959" i="9"/>
  <c r="H959" i="9"/>
  <c r="Q960" i="9"/>
  <c r="K960" i="9"/>
  <c r="D960" i="9"/>
  <c r="F960" i="9" s="1"/>
  <c r="F965" i="18"/>
  <c r="C966" i="18"/>
  <c r="E966" i="18" s="1"/>
  <c r="L966" i="18"/>
  <c r="N966" i="18" s="1"/>
  <c r="O961" i="9" s="1"/>
  <c r="M966" i="18"/>
  <c r="O966" i="18" s="1"/>
  <c r="H966" i="18"/>
  <c r="J966" i="18" s="1"/>
  <c r="B966" i="18"/>
  <c r="D966" i="18" s="1"/>
  <c r="C961" i="9" s="1"/>
  <c r="G966" i="18"/>
  <c r="I966" i="18" s="1"/>
  <c r="I961" i="9" s="1"/>
  <c r="E960" i="9"/>
  <c r="P960" i="9"/>
  <c r="R960" i="9" s="1"/>
  <c r="P965" i="18"/>
  <c r="S959" i="9"/>
  <c r="K965" i="18"/>
  <c r="J960" i="9"/>
  <c r="L960" i="9" s="1"/>
  <c r="M960" i="9" s="1"/>
  <c r="G959" i="9"/>
  <c r="H960" i="9" l="1"/>
  <c r="S960" i="9"/>
  <c r="N960" i="9"/>
  <c r="B960" i="9"/>
  <c r="D961" i="9"/>
  <c r="F961" i="9" s="1"/>
  <c r="F966" i="18"/>
  <c r="C967" i="18"/>
  <c r="E967" i="18" s="1"/>
  <c r="L967" i="18"/>
  <c r="N967" i="18" s="1"/>
  <c r="O962" i="9" s="1"/>
  <c r="M967" i="18"/>
  <c r="O967" i="18" s="1"/>
  <c r="H967" i="18"/>
  <c r="J967" i="18" s="1"/>
  <c r="G967" i="18"/>
  <c r="I967" i="18" s="1"/>
  <c r="I962" i="9" s="1"/>
  <c r="B967" i="18"/>
  <c r="D967" i="18" s="1"/>
  <c r="C962" i="9" s="1"/>
  <c r="E961" i="9"/>
  <c r="K961" i="9"/>
  <c r="J961" i="9"/>
  <c r="L961" i="9" s="1"/>
  <c r="M961" i="9" s="1"/>
  <c r="K966" i="18"/>
  <c r="Q961" i="9"/>
  <c r="P961" i="9"/>
  <c r="R961" i="9" s="1"/>
  <c r="S961" i="9" s="1"/>
  <c r="P966" i="18"/>
  <c r="G960" i="9"/>
  <c r="H961" i="9" l="1"/>
  <c r="N961" i="9"/>
  <c r="B961" i="9"/>
  <c r="Q962" i="9"/>
  <c r="F967" i="18"/>
  <c r="D962" i="9"/>
  <c r="F962" i="9" s="1"/>
  <c r="C968" i="18"/>
  <c r="E968" i="18" s="1"/>
  <c r="M968" i="18"/>
  <c r="O968" i="18" s="1"/>
  <c r="L968" i="18"/>
  <c r="N968" i="18" s="1"/>
  <c r="O963" i="9" s="1"/>
  <c r="H968" i="18"/>
  <c r="J968" i="18" s="1"/>
  <c r="B968" i="18"/>
  <c r="D968" i="18" s="1"/>
  <c r="C963" i="9" s="1"/>
  <c r="G968" i="18"/>
  <c r="I968" i="18" s="1"/>
  <c r="I963" i="9" s="1"/>
  <c r="K962" i="9"/>
  <c r="E962" i="9"/>
  <c r="J962" i="9"/>
  <c r="L962" i="9" s="1"/>
  <c r="K967" i="18"/>
  <c r="P967" i="18"/>
  <c r="P962" i="9"/>
  <c r="R962" i="9" s="1"/>
  <c r="S962" i="9" s="1"/>
  <c r="G961" i="9"/>
  <c r="N962" i="9" l="1"/>
  <c r="H962" i="9"/>
  <c r="B962" i="9"/>
  <c r="Q963" i="9"/>
  <c r="G962" i="9"/>
  <c r="M962" i="9"/>
  <c r="D963" i="9"/>
  <c r="F963" i="9" s="1"/>
  <c r="F968" i="18"/>
  <c r="C969" i="18"/>
  <c r="E969" i="18" s="1"/>
  <c r="L969" i="18"/>
  <c r="N969" i="18" s="1"/>
  <c r="O964" i="9" s="1"/>
  <c r="H969" i="18"/>
  <c r="J969" i="18" s="1"/>
  <c r="M969" i="18"/>
  <c r="O969" i="18" s="1"/>
  <c r="B969" i="18"/>
  <c r="D969" i="18" s="1"/>
  <c r="C964" i="9" s="1"/>
  <c r="G969" i="18"/>
  <c r="I969" i="18" s="1"/>
  <c r="I964" i="9" s="1"/>
  <c r="K963" i="9"/>
  <c r="E963" i="9"/>
  <c r="P963" i="9"/>
  <c r="R963" i="9" s="1"/>
  <c r="P968" i="18"/>
  <c r="J963" i="9"/>
  <c r="L963" i="9" s="1"/>
  <c r="K968" i="18"/>
  <c r="S963" i="9" l="1"/>
  <c r="N963" i="9"/>
  <c r="H963" i="9"/>
  <c r="B963" i="9"/>
  <c r="E964" i="9"/>
  <c r="D964" i="9"/>
  <c r="F964" i="9" s="1"/>
  <c r="F969" i="18"/>
  <c r="C970" i="18"/>
  <c r="E970" i="18" s="1"/>
  <c r="L970" i="18"/>
  <c r="N970" i="18" s="1"/>
  <c r="O965" i="9" s="1"/>
  <c r="M970" i="18"/>
  <c r="O970" i="18" s="1"/>
  <c r="H970" i="18"/>
  <c r="J970" i="18" s="1"/>
  <c r="G970" i="18"/>
  <c r="I970" i="18" s="1"/>
  <c r="I965" i="9" s="1"/>
  <c r="B970" i="18"/>
  <c r="D970" i="18" s="1"/>
  <c r="C965" i="9" s="1"/>
  <c r="M963" i="9"/>
  <c r="K964" i="9"/>
  <c r="Q964" i="9"/>
  <c r="P964" i="9"/>
  <c r="R964" i="9" s="1"/>
  <c r="P969" i="18"/>
  <c r="J964" i="9"/>
  <c r="L964" i="9" s="1"/>
  <c r="K969" i="18"/>
  <c r="G963" i="9"/>
  <c r="B964" i="9" l="1"/>
  <c r="H964" i="9"/>
  <c r="G964" i="9"/>
  <c r="N964" i="9"/>
  <c r="Q965" i="9"/>
  <c r="M964" i="9"/>
  <c r="S964" i="9"/>
  <c r="F970" i="18"/>
  <c r="D965" i="9"/>
  <c r="F965" i="9" s="1"/>
  <c r="C971" i="18"/>
  <c r="E971" i="18" s="1"/>
  <c r="M971" i="18"/>
  <c r="O971" i="18" s="1"/>
  <c r="L971" i="18"/>
  <c r="N971" i="18" s="1"/>
  <c r="O966" i="9" s="1"/>
  <c r="H971" i="18"/>
  <c r="J971" i="18" s="1"/>
  <c r="G971" i="18"/>
  <c r="I971" i="18" s="1"/>
  <c r="I966" i="9" s="1"/>
  <c r="B971" i="18"/>
  <c r="D971" i="18" s="1"/>
  <c r="C966" i="9" s="1"/>
  <c r="K965" i="9"/>
  <c r="J965" i="9"/>
  <c r="L965" i="9" s="1"/>
  <c r="K970" i="18"/>
  <c r="E965" i="9"/>
  <c r="P965" i="9"/>
  <c r="R965" i="9" s="1"/>
  <c r="S965" i="9" s="1"/>
  <c r="P970" i="18"/>
  <c r="H965" i="9" l="1"/>
  <c r="N965" i="9"/>
  <c r="B966" i="9"/>
  <c r="B965" i="9"/>
  <c r="Q966" i="9"/>
  <c r="K966" i="9"/>
  <c r="F971" i="18"/>
  <c r="D966" i="9"/>
  <c r="F966" i="9" s="1"/>
  <c r="C972" i="18"/>
  <c r="E972" i="18" s="1"/>
  <c r="L972" i="18"/>
  <c r="N972" i="18" s="1"/>
  <c r="O967" i="9" s="1"/>
  <c r="M972" i="18"/>
  <c r="O972" i="18" s="1"/>
  <c r="H972" i="18"/>
  <c r="J972" i="18" s="1"/>
  <c r="G972" i="18"/>
  <c r="I972" i="18" s="1"/>
  <c r="I967" i="9" s="1"/>
  <c r="B972" i="18"/>
  <c r="D972" i="18" s="1"/>
  <c r="C967" i="9" s="1"/>
  <c r="P966" i="9"/>
  <c r="R966" i="9" s="1"/>
  <c r="P971" i="18"/>
  <c r="E966" i="9"/>
  <c r="J966" i="9"/>
  <c r="L966" i="9" s="1"/>
  <c r="K971" i="18"/>
  <c r="G965" i="9"/>
  <c r="M965" i="9"/>
  <c r="N966" i="9" l="1"/>
  <c r="H966" i="9"/>
  <c r="M966" i="9"/>
  <c r="S966" i="9"/>
  <c r="F972" i="18"/>
  <c r="D967" i="9"/>
  <c r="F967" i="9" s="1"/>
  <c r="C973" i="18"/>
  <c r="E973" i="18" s="1"/>
  <c r="L973" i="18"/>
  <c r="N973" i="18" s="1"/>
  <c r="O968" i="9" s="1"/>
  <c r="M973" i="18"/>
  <c r="O973" i="18" s="1"/>
  <c r="H973" i="18"/>
  <c r="J973" i="18" s="1"/>
  <c r="G973" i="18"/>
  <c r="I973" i="18" s="1"/>
  <c r="I968" i="9" s="1"/>
  <c r="B973" i="18"/>
  <c r="D973" i="18" s="1"/>
  <c r="C968" i="9" s="1"/>
  <c r="E967" i="9"/>
  <c r="J967" i="9"/>
  <c r="L967" i="9" s="1"/>
  <c r="K972" i="18"/>
  <c r="G966" i="9"/>
  <c r="Q967" i="9"/>
  <c r="K967" i="9"/>
  <c r="P967" i="9"/>
  <c r="R967" i="9" s="1"/>
  <c r="P972" i="18"/>
  <c r="B967" i="9" l="1"/>
  <c r="N967" i="9"/>
  <c r="H967" i="9"/>
  <c r="K968" i="9"/>
  <c r="G967" i="9"/>
  <c r="S967" i="9"/>
  <c r="D968" i="9"/>
  <c r="F968" i="9" s="1"/>
  <c r="F973" i="18"/>
  <c r="C974" i="18"/>
  <c r="E974" i="18" s="1"/>
  <c r="M974" i="18"/>
  <c r="O974" i="18" s="1"/>
  <c r="L974" i="18"/>
  <c r="N974" i="18" s="1"/>
  <c r="O969" i="9" s="1"/>
  <c r="H974" i="18"/>
  <c r="J974" i="18" s="1"/>
  <c r="B974" i="18"/>
  <c r="D974" i="18" s="1"/>
  <c r="C969" i="9" s="1"/>
  <c r="G974" i="18"/>
  <c r="I974" i="18" s="1"/>
  <c r="I969" i="9" s="1"/>
  <c r="E968" i="9"/>
  <c r="K973" i="18"/>
  <c r="J968" i="9"/>
  <c r="L968" i="9" s="1"/>
  <c r="M967" i="9"/>
  <c r="Q968" i="9"/>
  <c r="P968" i="9"/>
  <c r="R968" i="9" s="1"/>
  <c r="S968" i="9" s="1"/>
  <c r="P973" i="18"/>
  <c r="B968" i="9" l="1"/>
  <c r="M968" i="9"/>
  <c r="N968" i="9"/>
  <c r="H968" i="9"/>
  <c r="Q969" i="9"/>
  <c r="D969" i="9"/>
  <c r="F969" i="9" s="1"/>
  <c r="F974" i="18"/>
  <c r="C975" i="18"/>
  <c r="E975" i="18" s="1"/>
  <c r="L975" i="18"/>
  <c r="N975" i="18" s="1"/>
  <c r="O970" i="9" s="1"/>
  <c r="H975" i="18"/>
  <c r="J975" i="18" s="1"/>
  <c r="M975" i="18"/>
  <c r="O975" i="18" s="1"/>
  <c r="G975" i="18"/>
  <c r="I975" i="18" s="1"/>
  <c r="I970" i="9" s="1"/>
  <c r="B975" i="18"/>
  <c r="D975" i="18" s="1"/>
  <c r="C970" i="9" s="1"/>
  <c r="E969" i="9"/>
  <c r="K969" i="9"/>
  <c r="K974" i="18"/>
  <c r="J969" i="9"/>
  <c r="L969" i="9" s="1"/>
  <c r="P969" i="9"/>
  <c r="R969" i="9" s="1"/>
  <c r="S969" i="9" s="1"/>
  <c r="P974" i="18"/>
  <c r="G968" i="9"/>
  <c r="H969" i="9" l="1"/>
  <c r="B969" i="9"/>
  <c r="N969" i="9"/>
  <c r="M969" i="9"/>
  <c r="D970" i="9"/>
  <c r="F970" i="9" s="1"/>
  <c r="F975" i="18"/>
  <c r="C976" i="18"/>
  <c r="E976" i="18" s="1"/>
  <c r="L976" i="18"/>
  <c r="N976" i="18" s="1"/>
  <c r="O971" i="9" s="1"/>
  <c r="M976" i="18"/>
  <c r="O976" i="18" s="1"/>
  <c r="H976" i="18"/>
  <c r="J976" i="18" s="1"/>
  <c r="G976" i="18"/>
  <c r="I976" i="18" s="1"/>
  <c r="I971" i="9" s="1"/>
  <c r="B976" i="18"/>
  <c r="D976" i="18" s="1"/>
  <c r="C971" i="9" s="1"/>
  <c r="K970" i="9"/>
  <c r="Q970" i="9"/>
  <c r="P970" i="9"/>
  <c r="R970" i="9" s="1"/>
  <c r="P975" i="18"/>
  <c r="E970" i="9"/>
  <c r="K975" i="18"/>
  <c r="J970" i="9"/>
  <c r="L970" i="9" s="1"/>
  <c r="G969" i="9"/>
  <c r="N970" i="9" l="1"/>
  <c r="H970" i="9"/>
  <c r="S970" i="9"/>
  <c r="B970" i="9"/>
  <c r="Q971" i="9"/>
  <c r="M970" i="9"/>
  <c r="K971" i="9"/>
  <c r="F976" i="18"/>
  <c r="D971" i="9"/>
  <c r="F971" i="9" s="1"/>
  <c r="C977" i="18"/>
  <c r="E977" i="18" s="1"/>
  <c r="M977" i="18"/>
  <c r="O977" i="18" s="1"/>
  <c r="L977" i="18"/>
  <c r="N977" i="18" s="1"/>
  <c r="O972" i="9" s="1"/>
  <c r="H977" i="18"/>
  <c r="J977" i="18" s="1"/>
  <c r="G977" i="18"/>
  <c r="I977" i="18" s="1"/>
  <c r="I972" i="9" s="1"/>
  <c r="B977" i="18"/>
  <c r="D977" i="18" s="1"/>
  <c r="C972" i="9" s="1"/>
  <c r="E971" i="9"/>
  <c r="J971" i="9"/>
  <c r="L971" i="9" s="1"/>
  <c r="K976" i="18"/>
  <c r="P971" i="9"/>
  <c r="R971" i="9" s="1"/>
  <c r="P976" i="18"/>
  <c r="G970" i="9"/>
  <c r="N971" i="9" l="1"/>
  <c r="B971" i="9"/>
  <c r="B972" i="9"/>
  <c r="S971" i="9"/>
  <c r="H971" i="9"/>
  <c r="Q972" i="9"/>
  <c r="M971" i="9"/>
  <c r="K972" i="9"/>
  <c r="D972" i="9"/>
  <c r="F972" i="9" s="1"/>
  <c r="F977" i="18"/>
  <c r="C978" i="18"/>
  <c r="E978" i="18" s="1"/>
  <c r="L978" i="18"/>
  <c r="N978" i="18" s="1"/>
  <c r="O973" i="9" s="1"/>
  <c r="M978" i="18"/>
  <c r="O978" i="18" s="1"/>
  <c r="H978" i="18"/>
  <c r="J978" i="18" s="1"/>
  <c r="B978" i="18"/>
  <c r="D978" i="18" s="1"/>
  <c r="C973" i="9" s="1"/>
  <c r="G978" i="18"/>
  <c r="I978" i="18" s="1"/>
  <c r="I973" i="9" s="1"/>
  <c r="P977" i="18"/>
  <c r="P972" i="9"/>
  <c r="R972" i="9" s="1"/>
  <c r="E972" i="9"/>
  <c r="J972" i="9"/>
  <c r="L972" i="9" s="1"/>
  <c r="K977" i="18"/>
  <c r="G971" i="9"/>
  <c r="H972" i="9" l="1"/>
  <c r="S972" i="9"/>
  <c r="N972" i="9"/>
  <c r="M972" i="9"/>
  <c r="F978" i="18"/>
  <c r="D973" i="9"/>
  <c r="F973" i="9" s="1"/>
  <c r="C979" i="18"/>
  <c r="E979" i="18" s="1"/>
  <c r="L979" i="18"/>
  <c r="N979" i="18" s="1"/>
  <c r="O974" i="9" s="1"/>
  <c r="M979" i="18"/>
  <c r="O979" i="18" s="1"/>
  <c r="H979" i="18"/>
  <c r="J979" i="18" s="1"/>
  <c r="B979" i="18"/>
  <c r="D979" i="18" s="1"/>
  <c r="C974" i="9" s="1"/>
  <c r="G979" i="18"/>
  <c r="I979" i="18" s="1"/>
  <c r="I974" i="9" s="1"/>
  <c r="E973" i="9"/>
  <c r="K978" i="18"/>
  <c r="J973" i="9"/>
  <c r="L973" i="9" s="1"/>
  <c r="Q973" i="9"/>
  <c r="K973" i="9"/>
  <c r="P978" i="18"/>
  <c r="P973" i="9"/>
  <c r="R973" i="9" s="1"/>
  <c r="G972" i="9"/>
  <c r="B973" i="9" l="1"/>
  <c r="N973" i="9"/>
  <c r="H973" i="9"/>
  <c r="E974" i="9"/>
  <c r="M973" i="9"/>
  <c r="F979" i="18"/>
  <c r="D974" i="9"/>
  <c r="F974" i="9" s="1"/>
  <c r="C980" i="18"/>
  <c r="E980" i="18" s="1"/>
  <c r="M980" i="18"/>
  <c r="O980" i="18" s="1"/>
  <c r="L980" i="18"/>
  <c r="N980" i="18" s="1"/>
  <c r="O975" i="9" s="1"/>
  <c r="H980" i="18"/>
  <c r="J980" i="18" s="1"/>
  <c r="G980" i="18"/>
  <c r="I980" i="18" s="1"/>
  <c r="I975" i="9" s="1"/>
  <c r="B980" i="18"/>
  <c r="D980" i="18" s="1"/>
  <c r="C975" i="9" s="1"/>
  <c r="K974" i="9"/>
  <c r="J974" i="9"/>
  <c r="L974" i="9" s="1"/>
  <c r="K979" i="18"/>
  <c r="G973" i="9"/>
  <c r="Q974" i="9"/>
  <c r="S973" i="9"/>
  <c r="P974" i="9"/>
  <c r="R974" i="9" s="1"/>
  <c r="P979" i="18"/>
  <c r="B974" i="9" l="1"/>
  <c r="N974" i="9"/>
  <c r="G974" i="9"/>
  <c r="H974" i="9"/>
  <c r="Q975" i="9"/>
  <c r="F980" i="18"/>
  <c r="D975" i="9"/>
  <c r="F975" i="9" s="1"/>
  <c r="C981" i="18"/>
  <c r="E981" i="18" s="1"/>
  <c r="L981" i="18"/>
  <c r="N981" i="18" s="1"/>
  <c r="O976" i="9" s="1"/>
  <c r="H981" i="18"/>
  <c r="J981" i="18" s="1"/>
  <c r="M981" i="18"/>
  <c r="O981" i="18" s="1"/>
  <c r="G981" i="18"/>
  <c r="I981" i="18" s="1"/>
  <c r="I976" i="9" s="1"/>
  <c r="B981" i="18"/>
  <c r="D981" i="18" s="1"/>
  <c r="C976" i="9" s="1"/>
  <c r="K975" i="9"/>
  <c r="J975" i="9"/>
  <c r="L975" i="9" s="1"/>
  <c r="K980" i="18"/>
  <c r="P975" i="9"/>
  <c r="R975" i="9" s="1"/>
  <c r="P980" i="18"/>
  <c r="E975" i="9"/>
  <c r="S974" i="9"/>
  <c r="M974" i="9"/>
  <c r="H975" i="9" l="1"/>
  <c r="N975" i="9"/>
  <c r="S975" i="9"/>
  <c r="B975" i="9"/>
  <c r="K976" i="9"/>
  <c r="D976" i="9"/>
  <c r="F976" i="9" s="1"/>
  <c r="F981" i="18"/>
  <c r="C982" i="18"/>
  <c r="E982" i="18" s="1"/>
  <c r="L982" i="18"/>
  <c r="N982" i="18" s="1"/>
  <c r="O977" i="9" s="1"/>
  <c r="M982" i="18"/>
  <c r="O982" i="18" s="1"/>
  <c r="H982" i="18"/>
  <c r="J982" i="18" s="1"/>
  <c r="G982" i="18"/>
  <c r="I982" i="18" s="1"/>
  <c r="I977" i="9" s="1"/>
  <c r="B982" i="18"/>
  <c r="D982" i="18" s="1"/>
  <c r="C977" i="9" s="1"/>
  <c r="E976" i="9"/>
  <c r="G976" i="9" s="1"/>
  <c r="P981" i="18"/>
  <c r="P976" i="9"/>
  <c r="R976" i="9" s="1"/>
  <c r="G975" i="9"/>
  <c r="Q976" i="9"/>
  <c r="M975" i="9"/>
  <c r="J976" i="9"/>
  <c r="L976" i="9" s="1"/>
  <c r="M976" i="9" s="1"/>
  <c r="K981" i="18"/>
  <c r="H976" i="9" l="1"/>
  <c r="N976" i="9"/>
  <c r="B976" i="9"/>
  <c r="S976" i="9"/>
  <c r="D977" i="9"/>
  <c r="F977" i="9" s="1"/>
  <c r="F982" i="18"/>
  <c r="C983" i="18"/>
  <c r="E983" i="18" s="1"/>
  <c r="M983" i="18"/>
  <c r="O983" i="18" s="1"/>
  <c r="L983" i="18"/>
  <c r="N983" i="18" s="1"/>
  <c r="O978" i="9" s="1"/>
  <c r="H983" i="18"/>
  <c r="J983" i="18" s="1"/>
  <c r="G983" i="18"/>
  <c r="I983" i="18" s="1"/>
  <c r="I978" i="9" s="1"/>
  <c r="B983" i="18"/>
  <c r="D983" i="18" s="1"/>
  <c r="C978" i="9" s="1"/>
  <c r="E977" i="9"/>
  <c r="J977" i="9"/>
  <c r="L977" i="9" s="1"/>
  <c r="K982" i="18"/>
  <c r="K977" i="9"/>
  <c r="Q977" i="9"/>
  <c r="P977" i="9"/>
  <c r="R977" i="9" s="1"/>
  <c r="S977" i="9" s="1"/>
  <c r="P982" i="18"/>
  <c r="H977" i="9" l="1"/>
  <c r="N977" i="9"/>
  <c r="B977" i="9"/>
  <c r="Q978" i="9"/>
  <c r="K978" i="9"/>
  <c r="D978" i="9"/>
  <c r="F978" i="9" s="1"/>
  <c r="F983" i="18"/>
  <c r="C984" i="18"/>
  <c r="E984" i="18" s="1"/>
  <c r="L984" i="18"/>
  <c r="N984" i="18" s="1"/>
  <c r="O979" i="9" s="1"/>
  <c r="M984" i="18"/>
  <c r="O984" i="18" s="1"/>
  <c r="H984" i="18"/>
  <c r="J984" i="18" s="1"/>
  <c r="B984" i="18"/>
  <c r="D984" i="18" s="1"/>
  <c r="C979" i="9" s="1"/>
  <c r="G984" i="18"/>
  <c r="I984" i="18" s="1"/>
  <c r="I979" i="9" s="1"/>
  <c r="P978" i="9"/>
  <c r="R978" i="9" s="1"/>
  <c r="S978" i="9" s="1"/>
  <c r="P983" i="18"/>
  <c r="E978" i="9"/>
  <c r="K983" i="18"/>
  <c r="J978" i="9"/>
  <c r="L978" i="9" s="1"/>
  <c r="M977" i="9"/>
  <c r="G977" i="9"/>
  <c r="H978" i="9" l="1"/>
  <c r="M978" i="9"/>
  <c r="N978" i="9"/>
  <c r="B978" i="9"/>
  <c r="D979" i="9"/>
  <c r="F979" i="9" s="1"/>
  <c r="F984" i="18"/>
  <c r="C985" i="18"/>
  <c r="E985" i="18" s="1"/>
  <c r="L985" i="18"/>
  <c r="N985" i="18" s="1"/>
  <c r="O980" i="9" s="1"/>
  <c r="M985" i="18"/>
  <c r="O985" i="18" s="1"/>
  <c r="H985" i="18"/>
  <c r="J985" i="18" s="1"/>
  <c r="G985" i="18"/>
  <c r="I985" i="18" s="1"/>
  <c r="I980" i="9" s="1"/>
  <c r="B985" i="18"/>
  <c r="D985" i="18" s="1"/>
  <c r="C980" i="9" s="1"/>
  <c r="E979" i="9"/>
  <c r="J979" i="9"/>
  <c r="L979" i="9" s="1"/>
  <c r="K984" i="18"/>
  <c r="Q979" i="9"/>
  <c r="K979" i="9"/>
  <c r="P979" i="9"/>
  <c r="R979" i="9" s="1"/>
  <c r="P984" i="18"/>
  <c r="G978" i="9"/>
  <c r="N979" i="9" l="1"/>
  <c r="B979" i="9"/>
  <c r="H979" i="9"/>
  <c r="S979" i="9"/>
  <c r="D980" i="9"/>
  <c r="F980" i="9" s="1"/>
  <c r="F985" i="18"/>
  <c r="C986" i="18"/>
  <c r="E986" i="18" s="1"/>
  <c r="M986" i="18"/>
  <c r="O986" i="18" s="1"/>
  <c r="L986" i="18"/>
  <c r="N986" i="18" s="1"/>
  <c r="O981" i="9" s="1"/>
  <c r="H986" i="18"/>
  <c r="J986" i="18" s="1"/>
  <c r="B986" i="18"/>
  <c r="D986" i="18" s="1"/>
  <c r="C981" i="9" s="1"/>
  <c r="G986" i="18"/>
  <c r="I986" i="18" s="1"/>
  <c r="I981" i="9" s="1"/>
  <c r="Q980" i="9"/>
  <c r="K980" i="9"/>
  <c r="M979" i="9"/>
  <c r="J980" i="9"/>
  <c r="L980" i="9" s="1"/>
  <c r="K985" i="18"/>
  <c r="E980" i="9"/>
  <c r="P985" i="18"/>
  <c r="P980" i="9"/>
  <c r="R980" i="9" s="1"/>
  <c r="G979" i="9"/>
  <c r="B980" i="9" l="1"/>
  <c r="N980" i="9"/>
  <c r="H980" i="9"/>
  <c r="Q981" i="9"/>
  <c r="M980" i="9"/>
  <c r="D981" i="9"/>
  <c r="F981" i="9" s="1"/>
  <c r="F986" i="18"/>
  <c r="C987" i="18"/>
  <c r="E987" i="18" s="1"/>
  <c r="L987" i="18"/>
  <c r="N987" i="18" s="1"/>
  <c r="O982" i="9" s="1"/>
  <c r="H987" i="18"/>
  <c r="J987" i="18" s="1"/>
  <c r="M987" i="18"/>
  <c r="O987" i="18" s="1"/>
  <c r="G987" i="18"/>
  <c r="I987" i="18" s="1"/>
  <c r="I982" i="9" s="1"/>
  <c r="B987" i="18"/>
  <c r="D987" i="18" s="1"/>
  <c r="C982" i="9" s="1"/>
  <c r="E981" i="9"/>
  <c r="S980" i="9"/>
  <c r="J981" i="9"/>
  <c r="L981" i="9" s="1"/>
  <c r="K986" i="18"/>
  <c r="P981" i="9"/>
  <c r="R981" i="9" s="1"/>
  <c r="P986" i="18"/>
  <c r="K981" i="9"/>
  <c r="G980" i="9"/>
  <c r="H981" i="9" l="1"/>
  <c r="N981" i="9"/>
  <c r="B981" i="9"/>
  <c r="S981" i="9"/>
  <c r="F987" i="18"/>
  <c r="D982" i="9"/>
  <c r="F982" i="9" s="1"/>
  <c r="C988" i="18"/>
  <c r="E988" i="18" s="1"/>
  <c r="L988" i="18"/>
  <c r="N988" i="18" s="1"/>
  <c r="O983" i="9" s="1"/>
  <c r="M988" i="18"/>
  <c r="O988" i="18" s="1"/>
  <c r="H988" i="18"/>
  <c r="J988" i="18" s="1"/>
  <c r="G988" i="18"/>
  <c r="I988" i="18" s="1"/>
  <c r="I983" i="9" s="1"/>
  <c r="B988" i="18"/>
  <c r="D988" i="18" s="1"/>
  <c r="C983" i="9" s="1"/>
  <c r="K982" i="9"/>
  <c r="E982" i="9"/>
  <c r="P987" i="18"/>
  <c r="P982" i="9"/>
  <c r="R982" i="9" s="1"/>
  <c r="M981" i="9"/>
  <c r="Q982" i="9"/>
  <c r="J982" i="9"/>
  <c r="L982" i="9" s="1"/>
  <c r="K987" i="18"/>
  <c r="G981" i="9"/>
  <c r="N982" i="9" l="1"/>
  <c r="B982" i="9"/>
  <c r="H982" i="9"/>
  <c r="K983" i="9"/>
  <c r="G982" i="9"/>
  <c r="F988" i="18"/>
  <c r="D983" i="9"/>
  <c r="F983" i="9" s="1"/>
  <c r="C989" i="18"/>
  <c r="E989" i="18" s="1"/>
  <c r="M989" i="18"/>
  <c r="O989" i="18" s="1"/>
  <c r="L989" i="18"/>
  <c r="N989" i="18" s="1"/>
  <c r="O984" i="9" s="1"/>
  <c r="H989" i="18"/>
  <c r="J989" i="18" s="1"/>
  <c r="G989" i="18"/>
  <c r="I989" i="18" s="1"/>
  <c r="I984" i="9" s="1"/>
  <c r="B989" i="18"/>
  <c r="D989" i="18" s="1"/>
  <c r="C984" i="9" s="1"/>
  <c r="E983" i="9"/>
  <c r="Q983" i="9"/>
  <c r="J983" i="9"/>
  <c r="L983" i="9" s="1"/>
  <c r="K988" i="18"/>
  <c r="S982" i="9"/>
  <c r="M982" i="9"/>
  <c r="P983" i="9"/>
  <c r="R983" i="9" s="1"/>
  <c r="P988" i="18"/>
  <c r="N983" i="9" l="1"/>
  <c r="B983" i="9"/>
  <c r="H983" i="9"/>
  <c r="Q984" i="9"/>
  <c r="K984" i="9"/>
  <c r="M983" i="9"/>
  <c r="F989" i="18"/>
  <c r="D984" i="9"/>
  <c r="F984" i="9" s="1"/>
  <c r="C990" i="18"/>
  <c r="E990" i="18" s="1"/>
  <c r="L990" i="18"/>
  <c r="N990" i="18" s="1"/>
  <c r="O985" i="9" s="1"/>
  <c r="M990" i="18"/>
  <c r="O990" i="18" s="1"/>
  <c r="H990" i="18"/>
  <c r="J990" i="18" s="1"/>
  <c r="G990" i="18"/>
  <c r="I990" i="18" s="1"/>
  <c r="I985" i="9" s="1"/>
  <c r="B990" i="18"/>
  <c r="D990" i="18" s="1"/>
  <c r="C985" i="9" s="1"/>
  <c r="E984" i="9"/>
  <c r="J984" i="9"/>
  <c r="L984" i="9" s="1"/>
  <c r="K989" i="18"/>
  <c r="G983" i="9"/>
  <c r="P984" i="9"/>
  <c r="R984" i="9" s="1"/>
  <c r="S984" i="9" s="1"/>
  <c r="P989" i="18"/>
  <c r="S983" i="9"/>
  <c r="B984" i="9" l="1"/>
  <c r="N984" i="9"/>
  <c r="H984" i="9"/>
  <c r="M984" i="9"/>
  <c r="K985" i="9"/>
  <c r="D985" i="9"/>
  <c r="F985" i="9" s="1"/>
  <c r="F990" i="18"/>
  <c r="C991" i="18"/>
  <c r="E991" i="18" s="1"/>
  <c r="L991" i="18"/>
  <c r="N991" i="18" s="1"/>
  <c r="O986" i="9" s="1"/>
  <c r="M991" i="18"/>
  <c r="O991" i="18" s="1"/>
  <c r="H991" i="18"/>
  <c r="J991" i="18" s="1"/>
  <c r="G991" i="18"/>
  <c r="I991" i="18" s="1"/>
  <c r="I986" i="9" s="1"/>
  <c r="B991" i="18"/>
  <c r="D991" i="18" s="1"/>
  <c r="C986" i="9" s="1"/>
  <c r="E985" i="9"/>
  <c r="J985" i="9"/>
  <c r="L985" i="9" s="1"/>
  <c r="K990" i="18"/>
  <c r="G984" i="9"/>
  <c r="Q985" i="9"/>
  <c r="P985" i="9"/>
  <c r="R985" i="9" s="1"/>
  <c r="S985" i="9" s="1"/>
  <c r="P990" i="18"/>
  <c r="B985" i="9" l="1"/>
  <c r="H985" i="9"/>
  <c r="M985" i="9"/>
  <c r="N985" i="9"/>
  <c r="K986" i="9"/>
  <c r="D986" i="9"/>
  <c r="F986" i="9" s="1"/>
  <c r="F991" i="18"/>
  <c r="C992" i="18"/>
  <c r="E992" i="18" s="1"/>
  <c r="M992" i="18"/>
  <c r="O992" i="18" s="1"/>
  <c r="L992" i="18"/>
  <c r="N992" i="18" s="1"/>
  <c r="O987" i="9" s="1"/>
  <c r="H992" i="18"/>
  <c r="J992" i="18" s="1"/>
  <c r="B992" i="18"/>
  <c r="D992" i="18" s="1"/>
  <c r="C987" i="9" s="1"/>
  <c r="G992" i="18"/>
  <c r="I992" i="18" s="1"/>
  <c r="I987" i="9" s="1"/>
  <c r="E986" i="9"/>
  <c r="J986" i="9"/>
  <c r="L986" i="9" s="1"/>
  <c r="K991" i="18"/>
  <c r="Q986" i="9"/>
  <c r="P986" i="9"/>
  <c r="R986" i="9" s="1"/>
  <c r="P991" i="18"/>
  <c r="G985" i="9"/>
  <c r="N986" i="9" l="1"/>
  <c r="B986" i="9"/>
  <c r="M986" i="9"/>
  <c r="H986" i="9"/>
  <c r="Q987" i="9"/>
  <c r="S986" i="9"/>
  <c r="D987" i="9"/>
  <c r="F987" i="9" s="1"/>
  <c r="F992" i="18"/>
  <c r="C993" i="18"/>
  <c r="E993" i="18" s="1"/>
  <c r="L993" i="18"/>
  <c r="N993" i="18" s="1"/>
  <c r="O988" i="9" s="1"/>
  <c r="H993" i="18"/>
  <c r="J993" i="18" s="1"/>
  <c r="M993" i="18"/>
  <c r="O993" i="18" s="1"/>
  <c r="G993" i="18"/>
  <c r="I993" i="18" s="1"/>
  <c r="I988" i="9" s="1"/>
  <c r="B993" i="18"/>
  <c r="D993" i="18" s="1"/>
  <c r="C988" i="9" s="1"/>
  <c r="E987" i="9"/>
  <c r="P987" i="9"/>
  <c r="R987" i="9" s="1"/>
  <c r="P992" i="18"/>
  <c r="K992" i="18"/>
  <c r="J987" i="9"/>
  <c r="L987" i="9" s="1"/>
  <c r="K987" i="9"/>
  <c r="G986" i="9"/>
  <c r="B987" i="9" l="1"/>
  <c r="S987" i="9"/>
  <c r="N987" i="9"/>
  <c r="H987" i="9"/>
  <c r="F993" i="18"/>
  <c r="D988" i="9"/>
  <c r="F988" i="9" s="1"/>
  <c r="C994" i="18"/>
  <c r="E994" i="18" s="1"/>
  <c r="L994" i="18"/>
  <c r="N994" i="18" s="1"/>
  <c r="O989" i="9" s="1"/>
  <c r="M994" i="18"/>
  <c r="O994" i="18" s="1"/>
  <c r="H994" i="18"/>
  <c r="J994" i="18" s="1"/>
  <c r="G994" i="18"/>
  <c r="I994" i="18" s="1"/>
  <c r="I989" i="9" s="1"/>
  <c r="B994" i="18"/>
  <c r="D994" i="18" s="1"/>
  <c r="C989" i="9" s="1"/>
  <c r="K988" i="9"/>
  <c r="P988" i="9"/>
  <c r="R988" i="9" s="1"/>
  <c r="P993" i="18"/>
  <c r="Q988" i="9"/>
  <c r="M987" i="9"/>
  <c r="E988" i="9"/>
  <c r="J988" i="9"/>
  <c r="L988" i="9" s="1"/>
  <c r="K993" i="18"/>
  <c r="G987" i="9"/>
  <c r="B988" i="9" l="1"/>
  <c r="N988" i="9"/>
  <c r="H988" i="9"/>
  <c r="M988" i="9"/>
  <c r="K989" i="9"/>
  <c r="C995" i="18"/>
  <c r="E995" i="18" s="1"/>
  <c r="M995" i="18"/>
  <c r="O995" i="18" s="1"/>
  <c r="L995" i="18"/>
  <c r="N995" i="18" s="1"/>
  <c r="O990" i="9" s="1"/>
  <c r="H995" i="18"/>
  <c r="J995" i="18" s="1"/>
  <c r="G995" i="18"/>
  <c r="I995" i="18" s="1"/>
  <c r="I990" i="9" s="1"/>
  <c r="B995" i="18"/>
  <c r="D995" i="18" s="1"/>
  <c r="C990" i="9" s="1"/>
  <c r="E989" i="9"/>
  <c r="Q989" i="9"/>
  <c r="J989" i="9"/>
  <c r="L989" i="9" s="1"/>
  <c r="K994" i="18"/>
  <c r="G988" i="9"/>
  <c r="D989" i="9"/>
  <c r="F989" i="9" s="1"/>
  <c r="F994" i="18"/>
  <c r="S988" i="9"/>
  <c r="P994" i="18"/>
  <c r="P989" i="9"/>
  <c r="R989" i="9" s="1"/>
  <c r="N989" i="9" l="1"/>
  <c r="B989" i="9"/>
  <c r="M989" i="9"/>
  <c r="H989" i="9"/>
  <c r="K990" i="9"/>
  <c r="G989" i="9"/>
  <c r="J990" i="9"/>
  <c r="L990" i="9" s="1"/>
  <c r="K995" i="18"/>
  <c r="P995" i="18"/>
  <c r="P990" i="9"/>
  <c r="R990" i="9" s="1"/>
  <c r="Q990" i="9"/>
  <c r="D990" i="9"/>
  <c r="F990" i="9" s="1"/>
  <c r="F995" i="18"/>
  <c r="C996" i="18"/>
  <c r="E996" i="18" s="1"/>
  <c r="L996" i="18"/>
  <c r="N996" i="18" s="1"/>
  <c r="O991" i="9" s="1"/>
  <c r="M996" i="18"/>
  <c r="O996" i="18" s="1"/>
  <c r="H996" i="18"/>
  <c r="J996" i="18" s="1"/>
  <c r="B996" i="18"/>
  <c r="D996" i="18" s="1"/>
  <c r="C991" i="9" s="1"/>
  <c r="G996" i="18"/>
  <c r="I996" i="18" s="1"/>
  <c r="I991" i="9" s="1"/>
  <c r="S989" i="9"/>
  <c r="E990" i="9"/>
  <c r="B990" i="9" l="1"/>
  <c r="N990" i="9"/>
  <c r="M990" i="9"/>
  <c r="H990" i="9"/>
  <c r="S990" i="9"/>
  <c r="C997" i="18"/>
  <c r="E997" i="18" s="1"/>
  <c r="L997" i="18"/>
  <c r="N997" i="18" s="1"/>
  <c r="O992" i="9" s="1"/>
  <c r="M997" i="18"/>
  <c r="O997" i="18" s="1"/>
  <c r="H997" i="18"/>
  <c r="J997" i="18" s="1"/>
  <c r="B997" i="18"/>
  <c r="D997" i="18" s="1"/>
  <c r="C992" i="9" s="1"/>
  <c r="G997" i="18"/>
  <c r="I997" i="18" s="1"/>
  <c r="I992" i="9" s="1"/>
  <c r="E991" i="9"/>
  <c r="K991" i="9"/>
  <c r="J991" i="9"/>
  <c r="L991" i="9" s="1"/>
  <c r="K996" i="18"/>
  <c r="D991" i="9"/>
  <c r="F991" i="9" s="1"/>
  <c r="F996" i="18"/>
  <c r="P996" i="18"/>
  <c r="P991" i="9"/>
  <c r="R991" i="9" s="1"/>
  <c r="G990" i="9"/>
  <c r="Q991" i="9"/>
  <c r="N991" i="9" l="1"/>
  <c r="H991" i="9"/>
  <c r="B991" i="9"/>
  <c r="E992" i="9"/>
  <c r="G991" i="9"/>
  <c r="F997" i="18"/>
  <c r="D992" i="9"/>
  <c r="F992" i="9" s="1"/>
  <c r="S991" i="9"/>
  <c r="M991" i="9"/>
  <c r="P992" i="9"/>
  <c r="R992" i="9" s="1"/>
  <c r="P997" i="18"/>
  <c r="C998" i="18"/>
  <c r="E998" i="18" s="1"/>
  <c r="M998" i="18"/>
  <c r="O998" i="18" s="1"/>
  <c r="L998" i="18"/>
  <c r="N998" i="18" s="1"/>
  <c r="O993" i="9" s="1"/>
  <c r="H998" i="18"/>
  <c r="J998" i="18" s="1"/>
  <c r="G998" i="18"/>
  <c r="I998" i="18" s="1"/>
  <c r="I993" i="9" s="1"/>
  <c r="B998" i="18"/>
  <c r="D998" i="18" s="1"/>
  <c r="C993" i="9" s="1"/>
  <c r="K992" i="9"/>
  <c r="K997" i="18"/>
  <c r="J992" i="9"/>
  <c r="L992" i="9" s="1"/>
  <c r="Q992" i="9"/>
  <c r="N992" i="9" l="1"/>
  <c r="H992" i="9"/>
  <c r="G992" i="9"/>
  <c r="B992" i="9"/>
  <c r="Q993" i="9"/>
  <c r="E993" i="9"/>
  <c r="P993" i="9"/>
  <c r="R993" i="9" s="1"/>
  <c r="P998" i="18"/>
  <c r="J993" i="9"/>
  <c r="L993" i="9" s="1"/>
  <c r="K998" i="18"/>
  <c r="S992" i="9"/>
  <c r="D993" i="9"/>
  <c r="F993" i="9" s="1"/>
  <c r="F998" i="18"/>
  <c r="C999" i="18"/>
  <c r="E999" i="18" s="1"/>
  <c r="L999" i="18"/>
  <c r="N999" i="18" s="1"/>
  <c r="O994" i="9" s="1"/>
  <c r="H999" i="18"/>
  <c r="J999" i="18" s="1"/>
  <c r="G999" i="18"/>
  <c r="I999" i="18" s="1"/>
  <c r="I994" i="9" s="1"/>
  <c r="M999" i="18"/>
  <c r="O999" i="18" s="1"/>
  <c r="B999" i="18"/>
  <c r="D999" i="18" s="1"/>
  <c r="C994" i="9" s="1"/>
  <c r="M992" i="9"/>
  <c r="K993" i="9"/>
  <c r="N993" i="9" l="1"/>
  <c r="H993" i="9"/>
  <c r="S993" i="9"/>
  <c r="B993" i="9"/>
  <c r="G993" i="9"/>
  <c r="E994" i="9"/>
  <c r="M993" i="9"/>
  <c r="F999" i="18"/>
  <c r="D994" i="9"/>
  <c r="F994" i="9" s="1"/>
  <c r="C1000" i="18"/>
  <c r="E1000" i="18" s="1"/>
  <c r="L1000" i="18"/>
  <c r="N1000" i="18" s="1"/>
  <c r="O995" i="9" s="1"/>
  <c r="M1000" i="18"/>
  <c r="O1000" i="18" s="1"/>
  <c r="H1000" i="18"/>
  <c r="J1000" i="18" s="1"/>
  <c r="G1000" i="18"/>
  <c r="I1000" i="18" s="1"/>
  <c r="I995" i="9" s="1"/>
  <c r="B1000" i="18"/>
  <c r="D1000" i="18" s="1"/>
  <c r="C995" i="9" s="1"/>
  <c r="P999" i="18"/>
  <c r="P994" i="9"/>
  <c r="R994" i="9" s="1"/>
  <c r="Q994" i="9"/>
  <c r="K994" i="9"/>
  <c r="J994" i="9"/>
  <c r="L994" i="9" s="1"/>
  <c r="M994" i="9" s="1"/>
  <c r="K999" i="18"/>
  <c r="N994" i="9" l="1"/>
  <c r="H994" i="9"/>
  <c r="B994" i="9"/>
  <c r="G994" i="9"/>
  <c r="S994" i="9"/>
  <c r="C1001" i="18"/>
  <c r="E1001" i="18" s="1"/>
  <c r="M1001" i="18"/>
  <c r="O1001" i="18" s="1"/>
  <c r="L1001" i="18"/>
  <c r="N1001" i="18" s="1"/>
  <c r="O996" i="9" s="1"/>
  <c r="H1001" i="18"/>
  <c r="J1001" i="18" s="1"/>
  <c r="G1001" i="18"/>
  <c r="I1001" i="18" s="1"/>
  <c r="I996" i="9" s="1"/>
  <c r="B1001" i="18"/>
  <c r="D1001" i="18" s="1"/>
  <c r="C996" i="9" s="1"/>
  <c r="D995" i="9"/>
  <c r="F995" i="9" s="1"/>
  <c r="F1000" i="18"/>
  <c r="J995" i="9"/>
  <c r="L995" i="9" s="1"/>
  <c r="K1000" i="18"/>
  <c r="E995" i="9"/>
  <c r="K995" i="9"/>
  <c r="P995" i="9"/>
  <c r="R995" i="9" s="1"/>
  <c r="P1000" i="18"/>
  <c r="Q995" i="9"/>
  <c r="B995" i="9" l="1"/>
  <c r="N995" i="9"/>
  <c r="H995" i="9"/>
  <c r="E996" i="9"/>
  <c r="M995" i="9"/>
  <c r="G995" i="9"/>
  <c r="J996" i="9"/>
  <c r="L996" i="9" s="1"/>
  <c r="K1001" i="18"/>
  <c r="P996" i="9"/>
  <c r="R996" i="9" s="1"/>
  <c r="P1001" i="18"/>
  <c r="K996" i="9"/>
  <c r="D996" i="9"/>
  <c r="F996" i="9" s="1"/>
  <c r="G996" i="9" s="1"/>
  <c r="F1001" i="18"/>
  <c r="S995" i="9"/>
  <c r="Q996" i="9"/>
  <c r="C1002" i="18"/>
  <c r="E1002" i="18" s="1"/>
  <c r="L1002" i="18"/>
  <c r="N1002" i="18" s="1"/>
  <c r="O997" i="9" s="1"/>
  <c r="M1002" i="18"/>
  <c r="O1002" i="18" s="1"/>
  <c r="H1002" i="18"/>
  <c r="J1002" i="18" s="1"/>
  <c r="B1002" i="18"/>
  <c r="D1002" i="18" s="1"/>
  <c r="C997" i="9" s="1"/>
  <c r="G1002" i="18"/>
  <c r="I1002" i="18" s="1"/>
  <c r="I997" i="9" s="1"/>
  <c r="N996" i="9" l="1"/>
  <c r="B996" i="9"/>
  <c r="H996" i="9"/>
  <c r="K997" i="9"/>
  <c r="M996" i="9"/>
  <c r="E997" i="9"/>
  <c r="J997" i="9"/>
  <c r="L997" i="9" s="1"/>
  <c r="K1002" i="18"/>
  <c r="S996" i="9"/>
  <c r="P997" i="9"/>
  <c r="R997" i="9" s="1"/>
  <c r="P1002" i="18"/>
  <c r="F1002" i="18"/>
  <c r="D997" i="9"/>
  <c r="F997" i="9" s="1"/>
  <c r="C1003" i="18"/>
  <c r="E1003" i="18" s="1"/>
  <c r="L1003" i="18"/>
  <c r="N1003" i="18" s="1"/>
  <c r="O998" i="9" s="1"/>
  <c r="M1003" i="18"/>
  <c r="O1003" i="18" s="1"/>
  <c r="H1003" i="18"/>
  <c r="J1003" i="18" s="1"/>
  <c r="G1003" i="18"/>
  <c r="I1003" i="18" s="1"/>
  <c r="I998" i="9" s="1"/>
  <c r="B1003" i="18"/>
  <c r="D1003" i="18" s="1"/>
  <c r="C998" i="9" s="1"/>
  <c r="Q997" i="9"/>
  <c r="H997" i="9" l="1"/>
  <c r="M997" i="9"/>
  <c r="N997" i="9"/>
  <c r="B997" i="9"/>
  <c r="Q998" i="9"/>
  <c r="G997" i="9"/>
  <c r="S997" i="9"/>
  <c r="C1004" i="18"/>
  <c r="E1004" i="18" s="1"/>
  <c r="M1004" i="18"/>
  <c r="O1004" i="18" s="1"/>
  <c r="L1004" i="18"/>
  <c r="N1004" i="18" s="1"/>
  <c r="O999" i="9" s="1"/>
  <c r="H1004" i="18"/>
  <c r="J1004" i="18" s="1"/>
  <c r="B1004" i="18"/>
  <c r="D1004" i="18" s="1"/>
  <c r="C999" i="9" s="1"/>
  <c r="G1004" i="18"/>
  <c r="I1004" i="18" s="1"/>
  <c r="I999" i="9" s="1"/>
  <c r="J998" i="9"/>
  <c r="L998" i="9" s="1"/>
  <c r="K1003" i="18"/>
  <c r="P998" i="9"/>
  <c r="R998" i="9" s="1"/>
  <c r="P1003" i="18"/>
  <c r="K998" i="9"/>
  <c r="F1003" i="18"/>
  <c r="D998" i="9"/>
  <c r="F998" i="9" s="1"/>
  <c r="E998" i="9"/>
  <c r="N998" i="9" l="1"/>
  <c r="B998" i="9"/>
  <c r="S998" i="9"/>
  <c r="H998" i="9"/>
  <c r="G998" i="9"/>
  <c r="K1004" i="18"/>
  <c r="J999" i="9"/>
  <c r="L999" i="9" s="1"/>
  <c r="P1004" i="18"/>
  <c r="P999" i="9"/>
  <c r="R999" i="9" s="1"/>
  <c r="F1004" i="18"/>
  <c r="D999" i="9"/>
  <c r="F999" i="9" s="1"/>
  <c r="C1005" i="18"/>
  <c r="E1005" i="18" s="1"/>
  <c r="L1005" i="18"/>
  <c r="N1005" i="18" s="1"/>
  <c r="O1000" i="9" s="1"/>
  <c r="M1005" i="18"/>
  <c r="O1005" i="18" s="1"/>
  <c r="H1005" i="18"/>
  <c r="J1005" i="18" s="1"/>
  <c r="G1005" i="18"/>
  <c r="I1005" i="18" s="1"/>
  <c r="I1000" i="9" s="1"/>
  <c r="B1005" i="18"/>
  <c r="D1005" i="18" s="1"/>
  <c r="C1000" i="9" s="1"/>
  <c r="M998" i="9"/>
  <c r="K999" i="9"/>
  <c r="Q999" i="9"/>
  <c r="E999" i="9"/>
  <c r="B999" i="9" l="1"/>
  <c r="N999" i="9"/>
  <c r="H999" i="9"/>
  <c r="S999" i="9"/>
  <c r="D1000" i="9"/>
  <c r="F1000" i="9" s="1"/>
  <c r="F1005" i="18"/>
  <c r="C1006" i="18"/>
  <c r="E1006" i="18" s="1"/>
  <c r="L1006" i="18"/>
  <c r="N1006" i="18" s="1"/>
  <c r="O1001" i="9" s="1"/>
  <c r="M1006" i="18"/>
  <c r="O1006" i="18" s="1"/>
  <c r="H1006" i="18"/>
  <c r="J1006" i="18" s="1"/>
  <c r="G1006" i="18"/>
  <c r="I1006" i="18" s="1"/>
  <c r="I1001" i="9" s="1"/>
  <c r="B1006" i="18"/>
  <c r="D1006" i="18" s="1"/>
  <c r="C1001" i="9" s="1"/>
  <c r="M999" i="9"/>
  <c r="P1000" i="9"/>
  <c r="R1000" i="9" s="1"/>
  <c r="P1005" i="18"/>
  <c r="K1000" i="9"/>
  <c r="E1000" i="9"/>
  <c r="J1000" i="9"/>
  <c r="L1000" i="9" s="1"/>
  <c r="K1005" i="18"/>
  <c r="G999" i="9"/>
  <c r="Q1000" i="9"/>
  <c r="N1000" i="9" l="1"/>
  <c r="H1000" i="9"/>
  <c r="B1000" i="9"/>
  <c r="E1001" i="9"/>
  <c r="J1001" i="9"/>
  <c r="L1001" i="9" s="1"/>
  <c r="K1006" i="18"/>
  <c r="P1006" i="18"/>
  <c r="P1001" i="9"/>
  <c r="R1001" i="9" s="1"/>
  <c r="G1000" i="9"/>
  <c r="C1007" i="18"/>
  <c r="E1007" i="18" s="1"/>
  <c r="M1007" i="18"/>
  <c r="O1007" i="18" s="1"/>
  <c r="L1007" i="18"/>
  <c r="N1007" i="18" s="1"/>
  <c r="O1002" i="9" s="1"/>
  <c r="H1007" i="18"/>
  <c r="J1007" i="18" s="1"/>
  <c r="G1007" i="18"/>
  <c r="I1007" i="18" s="1"/>
  <c r="I1002" i="9" s="1"/>
  <c r="B1007" i="18"/>
  <c r="D1007" i="18" s="1"/>
  <c r="C1002" i="9" s="1"/>
  <c r="K1001" i="9"/>
  <c r="S1000" i="9"/>
  <c r="M1000" i="9"/>
  <c r="F1006" i="18"/>
  <c r="D1001" i="9"/>
  <c r="F1001" i="9" s="1"/>
  <c r="G1001" i="9" s="1"/>
  <c r="Q1001" i="9"/>
  <c r="N1001" i="9" l="1"/>
  <c r="H1001" i="9"/>
  <c r="B1001" i="9"/>
  <c r="E1002" i="9"/>
  <c r="S1001" i="9"/>
  <c r="J1002" i="9"/>
  <c r="L1002" i="9" s="1"/>
  <c r="K1007" i="18"/>
  <c r="P1007" i="18"/>
  <c r="P1002" i="9"/>
  <c r="R1002" i="9" s="1"/>
  <c r="D1002" i="9"/>
  <c r="F1002" i="9" s="1"/>
  <c r="F1007" i="18"/>
  <c r="C1008" i="18"/>
  <c r="E1008" i="18" s="1"/>
  <c r="L1008" i="18"/>
  <c r="N1008" i="18" s="1"/>
  <c r="O1003" i="9" s="1"/>
  <c r="M1008" i="18"/>
  <c r="O1008" i="18" s="1"/>
  <c r="H1008" i="18"/>
  <c r="J1008" i="18" s="1"/>
  <c r="G1008" i="18"/>
  <c r="I1008" i="18" s="1"/>
  <c r="I1003" i="9" s="1"/>
  <c r="B1008" i="18"/>
  <c r="D1008" i="18" s="1"/>
  <c r="C1003" i="9" s="1"/>
  <c r="M1001" i="9"/>
  <c r="Q1002" i="9"/>
  <c r="K1002" i="9"/>
  <c r="H1002" i="9" l="1"/>
  <c r="G1002" i="9"/>
  <c r="B1002" i="9"/>
  <c r="N1002" i="9"/>
  <c r="K1003" i="9"/>
  <c r="S1002" i="9"/>
  <c r="P1003" i="9"/>
  <c r="R1003" i="9" s="1"/>
  <c r="P1008" i="18"/>
  <c r="F1008" i="18"/>
  <c r="D1003" i="9"/>
  <c r="F1003" i="9" s="1"/>
  <c r="C1009" i="18"/>
  <c r="E1009" i="18" s="1"/>
  <c r="L1009" i="18"/>
  <c r="N1009" i="18" s="1"/>
  <c r="O1004" i="9" s="1"/>
  <c r="M1009" i="18"/>
  <c r="O1009" i="18" s="1"/>
  <c r="H1009" i="18"/>
  <c r="J1009" i="18" s="1"/>
  <c r="G1009" i="18"/>
  <c r="I1009" i="18" s="1"/>
  <c r="I1004" i="9" s="1"/>
  <c r="B1009" i="18"/>
  <c r="D1009" i="18" s="1"/>
  <c r="C1004" i="9" s="1"/>
  <c r="E1003" i="9"/>
  <c r="M1002" i="9"/>
  <c r="J1003" i="9"/>
  <c r="L1003" i="9" s="1"/>
  <c r="K1008" i="18"/>
  <c r="Q1003" i="9"/>
  <c r="N1003" i="9" l="1"/>
  <c r="M1003" i="9"/>
  <c r="H1003" i="9"/>
  <c r="B1003" i="9"/>
  <c r="H1004" i="9"/>
  <c r="Q1004" i="9"/>
  <c r="E1004" i="9"/>
  <c r="K1004" i="9"/>
  <c r="G1003" i="9"/>
  <c r="J1004" i="9"/>
  <c r="L1004" i="9" s="1"/>
  <c r="K1009" i="18"/>
  <c r="J4" i="18" s="1"/>
  <c r="P1009" i="18"/>
  <c r="O4" i="18" s="1"/>
  <c r="P1004" i="9"/>
  <c r="R1004" i="9" s="1"/>
  <c r="S1004" i="9" s="1"/>
  <c r="S1003" i="9"/>
  <c r="D1004" i="9"/>
  <c r="F1004" i="9" s="1"/>
  <c r="G1004" i="9" s="1"/>
  <c r="F1009" i="18"/>
  <c r="E4" i="18" s="1"/>
  <c r="B1004" i="9" l="1"/>
  <c r="N1004" i="9"/>
  <c r="M1004" i="9"/>
  <c r="O7" i="18"/>
  <c r="F15" i="19" s="1"/>
  <c r="O5" i="18"/>
  <c r="O6" i="18"/>
  <c r="J7" i="18"/>
  <c r="D15" i="19" s="1"/>
  <c r="J5" i="18"/>
  <c r="J6" i="18"/>
  <c r="E5" i="18"/>
  <c r="E7" i="18"/>
  <c r="B15" i="19" s="1"/>
  <c r="E6" i="18"/>
</calcChain>
</file>

<file path=xl/sharedStrings.xml><?xml version="1.0" encoding="utf-8"?>
<sst xmlns="http://schemas.openxmlformats.org/spreadsheetml/2006/main" count="93" uniqueCount="39">
  <si>
    <t>Field</t>
  </si>
  <si>
    <r>
      <t xml:space="preserve">% </t>
    </r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 xml:space="preserve"> pass</t>
    </r>
  </si>
  <si>
    <t>ave Y</t>
  </si>
  <si>
    <t>diff x</t>
  </si>
  <si>
    <t>product</t>
  </si>
  <si>
    <t>AUC =</t>
  </si>
  <si>
    <t xml:space="preserve">no error </t>
  </si>
  <si>
    <t>error introduced:</t>
  </si>
  <si>
    <t>dose (%)</t>
  </si>
  <si>
    <t>distance (mm)</t>
  </si>
  <si>
    <t>global</t>
  </si>
  <si>
    <t>smallest distance to top left:</t>
  </si>
  <si>
    <t>corresponding FPF:</t>
  </si>
  <si>
    <t>corresponding TPF:</t>
  </si>
  <si>
    <t>dose threshold (%)</t>
  </si>
  <si>
    <t xml:space="preserve">area under curve (AUC) = </t>
  </si>
  <si>
    <t>comments:</t>
  </si>
  <si>
    <t>with error</t>
  </si>
  <si>
    <t>without error</t>
  </si>
  <si>
    <t>number of true positives (TP)</t>
  </si>
  <si>
    <t>true positive fraction (TP/P)</t>
  </si>
  <si>
    <t>number of false positives (FP)</t>
  </si>
  <si>
    <t>TPF</t>
  </si>
  <si>
    <t>FPF</t>
  </si>
  <si>
    <t>random guess</t>
  </si>
  <si>
    <t>global / local</t>
  </si>
  <si>
    <t>gamma criteria 1</t>
  </si>
  <si>
    <t>gamma criteria 2</t>
  </si>
  <si>
    <t>gamma criteria 3</t>
  </si>
  <si>
    <t>number of positives (P):</t>
  </si>
  <si>
    <t>number of negatives (N):</t>
  </si>
  <si>
    <t>false positive fraction (FP/N)</t>
  </si>
  <si>
    <t>optimal pass rate tolerance (%):</t>
  </si>
  <si>
    <r>
      <t xml:space="preserve">distance to top left of graph                  </t>
    </r>
    <r>
      <rPr>
        <sz val="9"/>
        <color theme="1"/>
        <rFont val="Calibri"/>
        <family val="2"/>
        <scheme val="minor"/>
      </rPr>
      <t>(FPF = 0, TPF =1)</t>
    </r>
  </si>
  <si>
    <t>corresponding pass rate tolerance:</t>
  </si>
  <si>
    <t>%</t>
  </si>
  <si>
    <r>
      <t xml:space="preserve">% </t>
    </r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 xml:space="preserve"> pass rate tolerance</t>
    </r>
  </si>
  <si>
    <r>
      <t>collimator +10</t>
    </r>
    <r>
      <rPr>
        <sz val="11"/>
        <color rgb="FF3F3F76"/>
        <rFont val="Calibri"/>
        <family val="2"/>
      </rPr>
      <t>°</t>
    </r>
  </si>
  <si>
    <t>Lung VMAT fields, examples in report.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</si>
</sst>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0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b/>
      <i/>
      <sz val="11"/>
      <color theme="0" tint="-0.1499984740745262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7F7F7F"/>
      </right>
      <top/>
      <bottom style="medium">
        <color indexed="64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5" fillId="3" borderId="19" applyNumberFormat="0" applyAlignment="0" applyProtection="0"/>
    <xf numFmtId="0" fontId="10" fillId="4" borderId="1" applyNumberFormat="0" applyAlignment="0" applyProtection="0"/>
  </cellStyleXfs>
  <cellXfs count="118">
    <xf numFmtId="0" fontId="0" fillId="0" borderId="0" xfId="0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44" xfId="0" quotePrefix="1" applyFont="1" applyBorder="1" applyAlignment="1">
      <alignment horizontal="center" vertical="center"/>
    </xf>
    <xf numFmtId="166" fontId="10" fillId="4" borderId="57" xfId="4" applyNumberForma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6" fillId="0" borderId="14" xfId="0" applyFont="1" applyBorder="1" applyAlignment="1" applyProtection="1">
      <alignment horizontal="center" vertical="center"/>
    </xf>
    <xf numFmtId="0" fontId="6" fillId="0" borderId="17" xfId="0" applyFont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horizontal="center" vertical="center"/>
    </xf>
    <xf numFmtId="0" fontId="2" fillId="0" borderId="14" xfId="2" applyBorder="1" applyAlignment="1" applyProtection="1">
      <alignment horizontal="center" vertical="center"/>
    </xf>
    <xf numFmtId="0" fontId="2" fillId="0" borderId="15" xfId="2" applyBorder="1" applyAlignment="1" applyProtection="1">
      <alignment horizontal="center" vertical="center"/>
    </xf>
    <xf numFmtId="164" fontId="5" fillId="3" borderId="25" xfId="3" applyNumberFormat="1" applyBorder="1" applyAlignment="1" applyProtection="1">
      <alignment horizontal="center" vertical="center"/>
    </xf>
    <xf numFmtId="164" fontId="5" fillId="3" borderId="26" xfId="3" applyNumberFormat="1" applyBorder="1" applyAlignment="1" applyProtection="1">
      <alignment horizontal="center" vertical="center"/>
    </xf>
    <xf numFmtId="164" fontId="7" fillId="3" borderId="25" xfId="3" applyNumberFormat="1" applyFont="1" applyBorder="1" applyAlignment="1" applyProtection="1">
      <alignment horizontal="center" vertical="center"/>
    </xf>
    <xf numFmtId="164" fontId="7" fillId="3" borderId="26" xfId="3" applyNumberFormat="1" applyFont="1" applyBorder="1" applyAlignment="1" applyProtection="1">
      <alignment horizontal="center" vertical="center"/>
    </xf>
    <xf numFmtId="164" fontId="7" fillId="3" borderId="27" xfId="3" applyNumberFormat="1" applyFont="1" applyBorder="1" applyAlignment="1" applyProtection="1">
      <alignment horizontal="center" vertical="center"/>
    </xf>
    <xf numFmtId="0" fontId="2" fillId="0" borderId="16" xfId="2" applyBorder="1" applyAlignment="1" applyProtection="1">
      <alignment horizontal="center" vertical="center"/>
    </xf>
    <xf numFmtId="0" fontId="2" fillId="0" borderId="20" xfId="2" applyBorder="1" applyAlignment="1" applyProtection="1">
      <alignment horizontal="center" vertical="center"/>
    </xf>
    <xf numFmtId="164" fontId="0" fillId="0" borderId="0" xfId="0" applyNumberFormat="1" applyBorder="1" applyAlignment="1" applyProtection="1">
      <alignment horizontal="center" vertical="center"/>
    </xf>
    <xf numFmtId="164" fontId="6" fillId="0" borderId="16" xfId="0" applyNumberFormat="1" applyFont="1" applyBorder="1" applyAlignment="1" applyProtection="1">
      <alignment horizontal="center" vertical="center"/>
    </xf>
    <xf numFmtId="164" fontId="6" fillId="0" borderId="0" xfId="0" applyNumberFormat="1" applyFont="1" applyBorder="1" applyAlignment="1" applyProtection="1">
      <alignment horizontal="center" vertical="center"/>
    </xf>
    <xf numFmtId="164" fontId="6" fillId="0" borderId="20" xfId="0" applyNumberFormat="1" applyFont="1" applyBorder="1" applyAlignment="1" applyProtection="1">
      <alignment horizontal="center" vertical="center"/>
    </xf>
    <xf numFmtId="0" fontId="5" fillId="3" borderId="19" xfId="3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13" xfId="0" applyFill="1" applyBorder="1" applyAlignment="1" applyProtection="1">
      <alignment horizontal="center" vertical="center"/>
    </xf>
    <xf numFmtId="0" fontId="0" fillId="0" borderId="11" xfId="0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right" vertical="center"/>
    </xf>
    <xf numFmtId="1" fontId="0" fillId="0" borderId="11" xfId="0" applyNumberFormat="1" applyFont="1" applyBorder="1" applyAlignment="1" applyProtection="1">
      <alignment horizontal="center" vertical="center"/>
    </xf>
    <xf numFmtId="0" fontId="2" fillId="0" borderId="12" xfId="2" applyBorder="1" applyAlignment="1" applyProtection="1">
      <alignment horizontal="left" vertical="center"/>
    </xf>
    <xf numFmtId="0" fontId="0" fillId="0" borderId="13" xfId="0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right" vertical="center"/>
    </xf>
    <xf numFmtId="1" fontId="0" fillId="0" borderId="0" xfId="0" applyNumberFormat="1" applyFont="1" applyBorder="1" applyAlignment="1" applyProtection="1">
      <alignment horizontal="center" vertical="center"/>
    </xf>
    <xf numFmtId="0" fontId="2" fillId="0" borderId="20" xfId="2" applyBorder="1" applyAlignment="1" applyProtection="1">
      <alignment horizontal="left" vertical="center"/>
    </xf>
    <xf numFmtId="0" fontId="0" fillId="0" borderId="16" xfId="0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center" vertical="center"/>
    </xf>
    <xf numFmtId="164" fontId="0" fillId="0" borderId="0" xfId="0" applyNumberFormat="1" applyFont="1" applyBorder="1" applyAlignment="1" applyProtection="1">
      <alignment horizontal="center" vertical="center"/>
    </xf>
    <xf numFmtId="0" fontId="0" fillId="0" borderId="20" xfId="0" applyBorder="1" applyAlignment="1" applyProtection="1">
      <alignment horizontal="center" vertical="center"/>
    </xf>
    <xf numFmtId="0" fontId="0" fillId="0" borderId="17" xfId="0" applyFont="1" applyBorder="1" applyAlignment="1" applyProtection="1">
      <alignment horizontal="right" vertical="center"/>
    </xf>
    <xf numFmtId="165" fontId="0" fillId="0" borderId="17" xfId="0" applyNumberFormat="1" applyFont="1" applyBorder="1" applyAlignment="1" applyProtection="1">
      <alignment horizontal="center" vertical="center"/>
    </xf>
    <xf numFmtId="0" fontId="0" fillId="0" borderId="15" xfId="0" applyBorder="1" applyAlignment="1" applyProtection="1">
      <alignment horizontal="left" vertical="center"/>
    </xf>
    <xf numFmtId="0" fontId="9" fillId="0" borderId="17" xfId="0" applyFont="1" applyBorder="1" applyAlignment="1" applyProtection="1">
      <alignment horizontal="center" vertical="center"/>
    </xf>
    <xf numFmtId="0" fontId="0" fillId="0" borderId="48" xfId="0" applyFill="1" applyBorder="1" applyAlignment="1" applyProtection="1">
      <alignment horizontal="center" vertical="center" wrapText="1"/>
    </xf>
    <xf numFmtId="0" fontId="0" fillId="0" borderId="49" xfId="0" applyFill="1" applyBorder="1" applyAlignment="1" applyProtection="1">
      <alignment horizontal="center" vertical="center" wrapText="1"/>
    </xf>
    <xf numFmtId="0" fontId="0" fillId="0" borderId="50" xfId="0" applyFill="1" applyBorder="1" applyAlignment="1" applyProtection="1">
      <alignment horizontal="center" vertical="center" wrapText="1"/>
    </xf>
    <xf numFmtId="0" fontId="0" fillId="0" borderId="51" xfId="0" applyFill="1" applyBorder="1" applyAlignment="1" applyProtection="1">
      <alignment horizontal="center" vertical="center" wrapText="1"/>
    </xf>
    <xf numFmtId="0" fontId="0" fillId="0" borderId="43" xfId="0" applyFill="1" applyBorder="1" applyAlignment="1" applyProtection="1">
      <alignment horizontal="center" vertical="center" wrapText="1"/>
    </xf>
    <xf numFmtId="165" fontId="9" fillId="0" borderId="41" xfId="0" applyNumberFormat="1" applyFont="1" applyBorder="1" applyAlignment="1" applyProtection="1">
      <alignment horizontal="center" vertical="center"/>
    </xf>
    <xf numFmtId="0" fontId="9" fillId="0" borderId="52" xfId="0" applyFont="1" applyBorder="1" applyAlignment="1" applyProtection="1">
      <alignment horizontal="center" vertical="center"/>
    </xf>
    <xf numFmtId="0" fontId="9" fillId="0" borderId="53" xfId="0" applyFont="1" applyBorder="1" applyAlignment="1" applyProtection="1">
      <alignment horizontal="center" vertical="center"/>
    </xf>
    <xf numFmtId="2" fontId="9" fillId="0" borderId="53" xfId="0" applyNumberFormat="1" applyFont="1" applyBorder="1" applyAlignment="1" applyProtection="1">
      <alignment horizontal="center" vertical="center"/>
    </xf>
    <xf numFmtId="2" fontId="9" fillId="0" borderId="54" xfId="0" applyNumberFormat="1" applyFont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165" fontId="9" fillId="0" borderId="38" xfId="0" applyNumberFormat="1" applyFont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center" vertical="center"/>
    </xf>
    <xf numFmtId="2" fontId="9" fillId="0" borderId="2" xfId="0" applyNumberFormat="1" applyFont="1" applyBorder="1" applyAlignment="1" applyProtection="1">
      <alignment horizontal="center" vertical="center"/>
    </xf>
    <xf numFmtId="2" fontId="9" fillId="0" borderId="38" xfId="0" applyNumberFormat="1" applyFont="1" applyBorder="1" applyAlignment="1" applyProtection="1">
      <alignment horizontal="center" vertical="center"/>
    </xf>
    <xf numFmtId="2" fontId="9" fillId="0" borderId="23" xfId="0" applyNumberFormat="1" applyFont="1" applyBorder="1" applyAlignment="1" applyProtection="1">
      <alignment horizontal="center" vertical="center"/>
    </xf>
    <xf numFmtId="0" fontId="9" fillId="0" borderId="40" xfId="0" applyFont="1" applyBorder="1" applyAlignment="1" applyProtection="1">
      <alignment horizontal="center" vertical="center"/>
    </xf>
    <xf numFmtId="0" fontId="9" fillId="0" borderId="29" xfId="0" applyFont="1" applyBorder="1" applyAlignment="1" applyProtection="1">
      <alignment horizontal="center" vertical="center"/>
    </xf>
    <xf numFmtId="2" fontId="9" fillId="0" borderId="29" xfId="0" applyNumberFormat="1" applyFont="1" applyBorder="1" applyAlignment="1" applyProtection="1">
      <alignment horizontal="center" vertical="center"/>
    </xf>
    <xf numFmtId="2" fontId="9" fillId="0" borderId="42" xfId="0" applyNumberFormat="1" applyFont="1" applyBorder="1" applyAlignment="1" applyProtection="1">
      <alignment horizontal="center" vertical="center"/>
    </xf>
    <xf numFmtId="2" fontId="9" fillId="0" borderId="4" xfId="0" applyNumberFormat="1" applyFont="1" applyBorder="1" applyAlignment="1" applyProtection="1">
      <alignment horizontal="center" vertical="center"/>
    </xf>
    <xf numFmtId="165" fontId="0" fillId="0" borderId="0" xfId="0" applyNumberFormat="1" applyAlignment="1" applyProtection="1">
      <alignment horizontal="center" vertical="center"/>
    </xf>
    <xf numFmtId="2" fontId="1" fillId="2" borderId="7" xfId="1" applyNumberFormat="1" applyFont="1" applyBorder="1" applyAlignment="1" applyProtection="1">
      <alignment horizontal="center" vertical="center"/>
      <protection locked="0"/>
    </xf>
    <xf numFmtId="2" fontId="1" fillId="2" borderId="23" xfId="1" applyNumberFormat="1" applyFont="1" applyBorder="1" applyAlignment="1" applyProtection="1">
      <alignment horizontal="center" vertical="center"/>
      <protection locked="0"/>
    </xf>
    <xf numFmtId="2" fontId="1" fillId="2" borderId="6" xfId="1" applyNumberFormat="1" applyFont="1" applyBorder="1" applyAlignment="1" applyProtection="1">
      <alignment horizontal="center" vertical="center"/>
      <protection locked="0"/>
    </xf>
    <xf numFmtId="2" fontId="1" fillId="2" borderId="4" xfId="1" applyNumberFormat="1" applyFont="1" applyBorder="1" applyAlignment="1" applyProtection="1">
      <alignment horizontal="center" vertical="center"/>
      <protection locked="0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5" borderId="0" xfId="0" applyFont="1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2" fillId="5" borderId="0" xfId="2" applyFill="1" applyAlignment="1">
      <alignment horizontal="left" vertical="center"/>
    </xf>
    <xf numFmtId="0" fontId="0" fillId="5" borderId="0" xfId="0" applyFill="1"/>
    <xf numFmtId="0" fontId="0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0" fillId="0" borderId="48" xfId="0" applyBorder="1" applyAlignment="1" applyProtection="1">
      <alignment horizontal="center" vertical="center"/>
    </xf>
    <xf numFmtId="2" fontId="1" fillId="2" borderId="5" xfId="1" applyNumberFormat="1" applyBorder="1" applyAlignment="1" applyProtection="1">
      <alignment horizontal="center" vertical="center"/>
      <protection locked="0"/>
    </xf>
    <xf numFmtId="2" fontId="1" fillId="2" borderId="3" xfId="1" applyNumberFormat="1" applyBorder="1" applyAlignment="1" applyProtection="1">
      <alignment horizontal="center" vertical="center"/>
      <protection locked="0"/>
    </xf>
    <xf numFmtId="2" fontId="1" fillId="2" borderId="7" xfId="1" applyNumberFormat="1" applyBorder="1" applyAlignment="1" applyProtection="1">
      <alignment horizontal="center" vertical="center"/>
      <protection locked="0"/>
    </xf>
    <xf numFmtId="2" fontId="1" fillId="2" borderId="23" xfId="1" applyNumberFormat="1" applyBorder="1" applyAlignment="1" applyProtection="1">
      <alignment horizontal="center" vertical="center"/>
      <protection locked="0"/>
    </xf>
    <xf numFmtId="0" fontId="1" fillId="2" borderId="34" xfId="1" applyBorder="1" applyAlignment="1" applyProtection="1">
      <alignment horizontal="center" vertical="center"/>
      <protection locked="0"/>
    </xf>
    <xf numFmtId="0" fontId="1" fillId="2" borderId="35" xfId="1" applyBorder="1" applyAlignment="1" applyProtection="1">
      <alignment horizontal="center" vertical="center"/>
      <protection locked="0"/>
    </xf>
    <xf numFmtId="0" fontId="1" fillId="2" borderId="36" xfId="1" applyBorder="1" applyAlignment="1" applyProtection="1">
      <alignment horizontal="center" vertical="center"/>
      <protection locked="0"/>
    </xf>
    <xf numFmtId="0" fontId="1" fillId="2" borderId="37" xfId="1" applyBorder="1" applyAlignment="1" applyProtection="1">
      <alignment horizontal="center" vertical="center"/>
      <protection locked="0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166" fontId="3" fillId="0" borderId="16" xfId="0" applyNumberFormat="1" applyFont="1" applyBorder="1" applyAlignment="1">
      <alignment horizontal="center" vertical="center"/>
    </xf>
    <xf numFmtId="166" fontId="3" fillId="0" borderId="31" xfId="0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" fillId="2" borderId="2" xfId="1" applyBorder="1" applyAlignment="1" applyProtection="1">
      <alignment horizontal="left" vertical="center"/>
      <protection locked="0"/>
    </xf>
    <xf numFmtId="0" fontId="1" fillId="2" borderId="2" xfId="1" applyBorder="1" applyAlignment="1" applyProtection="1">
      <alignment horizontal="left" vertical="top"/>
      <protection locked="0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2" borderId="32" xfId="1" applyBorder="1" applyAlignment="1" applyProtection="1">
      <alignment horizontal="center" vertical="center"/>
      <protection locked="0"/>
    </xf>
    <xf numFmtId="0" fontId="1" fillId="2" borderId="33" xfId="1" applyBorder="1" applyAlignment="1" applyProtection="1">
      <alignment horizontal="center" vertical="center"/>
      <protection locked="0"/>
    </xf>
    <xf numFmtId="166" fontId="3" fillId="0" borderId="20" xfId="0" applyNumberFormat="1" applyFont="1" applyBorder="1" applyAlignment="1">
      <alignment horizontal="center" vertical="center"/>
    </xf>
    <xf numFmtId="165" fontId="3" fillId="0" borderId="14" xfId="0" applyNumberFormat="1" applyFont="1" applyBorder="1" applyAlignment="1">
      <alignment horizontal="center" vertical="center"/>
    </xf>
    <xf numFmtId="165" fontId="3" fillId="0" borderId="30" xfId="0" applyNumberFormat="1" applyFont="1" applyBorder="1" applyAlignment="1">
      <alignment horizontal="center" vertical="center"/>
    </xf>
    <xf numFmtId="165" fontId="3" fillId="0" borderId="15" xfId="0" applyNumberFormat="1" applyFont="1" applyBorder="1" applyAlignment="1">
      <alignment horizontal="center" vertical="center"/>
    </xf>
    <xf numFmtId="0" fontId="0" fillId="0" borderId="28" xfId="0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/>
    </xf>
    <xf numFmtId="0" fontId="0" fillId="0" borderId="11" xfId="0" applyBorder="1" applyAlignment="1" applyProtection="1">
      <alignment horizontal="center" vertical="center"/>
    </xf>
    <xf numFmtId="0" fontId="10" fillId="4" borderId="55" xfId="4" applyBorder="1" applyAlignment="1" applyProtection="1">
      <alignment horizontal="right" vertical="center"/>
    </xf>
    <xf numFmtId="0" fontId="10" fillId="4" borderId="56" xfId="4" applyBorder="1" applyAlignment="1" applyProtection="1">
      <alignment horizontal="right" vertical="center"/>
    </xf>
    <xf numFmtId="0" fontId="2" fillId="0" borderId="28" xfId="2" applyBorder="1" applyAlignment="1" applyProtection="1">
      <alignment horizontal="center" vertical="center"/>
    </xf>
    <xf numFmtId="0" fontId="2" fillId="0" borderId="18" xfId="2" applyBorder="1" applyAlignment="1" applyProtection="1">
      <alignment horizontal="center" vertical="center"/>
    </xf>
  </cellXfs>
  <cellStyles count="5">
    <cellStyle name="Calculation" xfId="4" builtinId="22"/>
    <cellStyle name="Check Cell" xfId="3" builtinId="23"/>
    <cellStyle name="Explanatory Text" xfId="2" builtinId="53"/>
    <cellStyle name="Input" xfId="1" builtinId="20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'graph&amp;AUC'!$C$1:$D$1</c:f>
              <c:strCache>
                <c:ptCount val="1"/>
                <c:pt idx="0">
                  <c:v>gamma 10% global / 5 mm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'graph&amp;AUC'!$C$3:$C$1005</c:f>
              <c:numCache>
                <c:formatCode>0.000</c:formatCode>
                <c:ptCount val="1003"/>
                <c:pt idx="0">
                  <c:v>1</c:v>
                </c:pt>
                <c:pt idx="1">
                  <c:v>0.3</c:v>
                </c:pt>
                <c:pt idx="2">
                  <c:v>0.15</c:v>
                </c:pt>
                <c:pt idx="3">
                  <c:v>0.1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 formatCode="General">
                  <c:v>0</c:v>
                </c:pt>
              </c:numCache>
            </c:numRef>
          </c:xVal>
          <c:yVal>
            <c:numRef>
              <c:f>'graph&amp;AUC'!$D$3:$D$1005</c:f>
              <c:numCache>
                <c:formatCode>0.000</c:formatCode>
                <c:ptCount val="1003"/>
                <c:pt idx="0">
                  <c:v>1</c:v>
                </c:pt>
                <c:pt idx="1">
                  <c:v>0.9</c:v>
                </c:pt>
                <c:pt idx="2">
                  <c:v>0.9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0.7</c:v>
                </c:pt>
                <c:pt idx="7">
                  <c:v>0.7</c:v>
                </c:pt>
                <c:pt idx="8">
                  <c:v>0.65</c:v>
                </c:pt>
                <c:pt idx="9">
                  <c:v>0.6</c:v>
                </c:pt>
                <c:pt idx="10">
                  <c:v>0.55000000000000004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0.45</c:v>
                </c:pt>
                <c:pt idx="53">
                  <c:v>0.45</c:v>
                </c:pt>
                <c:pt idx="54">
                  <c:v>0.45</c:v>
                </c:pt>
                <c:pt idx="55">
                  <c:v>0.45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0.3</c:v>
                </c:pt>
                <c:pt idx="62">
                  <c:v>0.3</c:v>
                </c:pt>
                <c:pt idx="63">
                  <c:v>0.25</c:v>
                </c:pt>
                <c:pt idx="64">
                  <c:v>0.25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0.05</c:v>
                </c:pt>
                <c:pt idx="99">
                  <c:v>0.05</c:v>
                </c:pt>
                <c:pt idx="100">
                  <c:v>0.05</c:v>
                </c:pt>
                <c:pt idx="101">
                  <c:v>0.05</c:v>
                </c:pt>
                <c:pt idx="102">
                  <c:v>0.05</c:v>
                </c:pt>
                <c:pt idx="103">
                  <c:v>0.05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0.05</c:v>
                </c:pt>
                <c:pt idx="109">
                  <c:v>0.05</c:v>
                </c:pt>
                <c:pt idx="110">
                  <c:v>0.05</c:v>
                </c:pt>
                <c:pt idx="111">
                  <c:v>0.05</c:v>
                </c:pt>
                <c:pt idx="112">
                  <c:v>0.05</c:v>
                </c:pt>
                <c:pt idx="113">
                  <c:v>0.05</c:v>
                </c:pt>
                <c:pt idx="114">
                  <c:v>0.05</c:v>
                </c:pt>
                <c:pt idx="115">
                  <c:v>0.05</c:v>
                </c:pt>
                <c:pt idx="116">
                  <c:v>0.05</c:v>
                </c:pt>
                <c:pt idx="117">
                  <c:v>0.05</c:v>
                </c:pt>
                <c:pt idx="118">
                  <c:v>0.05</c:v>
                </c:pt>
                <c:pt idx="119">
                  <c:v>0.05</c:v>
                </c:pt>
                <c:pt idx="120">
                  <c:v>0.05</c:v>
                </c:pt>
                <c:pt idx="121">
                  <c:v>0.05</c:v>
                </c:pt>
                <c:pt idx="122">
                  <c:v>0.05</c:v>
                </c:pt>
                <c:pt idx="123">
                  <c:v>0.05</c:v>
                </c:pt>
                <c:pt idx="124">
                  <c:v>0.05</c:v>
                </c:pt>
                <c:pt idx="125">
                  <c:v>0.05</c:v>
                </c:pt>
                <c:pt idx="126">
                  <c:v>0.05</c:v>
                </c:pt>
                <c:pt idx="127">
                  <c:v>0.05</c:v>
                </c:pt>
                <c:pt idx="128">
                  <c:v>0.05</c:v>
                </c:pt>
                <c:pt idx="129">
                  <c:v>0.05</c:v>
                </c:pt>
                <c:pt idx="130">
                  <c:v>0.05</c:v>
                </c:pt>
                <c:pt idx="131">
                  <c:v>0.05</c:v>
                </c:pt>
                <c:pt idx="132">
                  <c:v>0.05</c:v>
                </c:pt>
                <c:pt idx="133">
                  <c:v>0.05</c:v>
                </c:pt>
                <c:pt idx="134">
                  <c:v>0.05</c:v>
                </c:pt>
                <c:pt idx="135">
                  <c:v>0.05</c:v>
                </c:pt>
                <c:pt idx="136">
                  <c:v>0.05</c:v>
                </c:pt>
                <c:pt idx="137">
                  <c:v>0.05</c:v>
                </c:pt>
                <c:pt idx="138">
                  <c:v>0.05</c:v>
                </c:pt>
                <c:pt idx="139">
                  <c:v>0.05</c:v>
                </c:pt>
                <c:pt idx="140">
                  <c:v>0.05</c:v>
                </c:pt>
                <c:pt idx="141">
                  <c:v>0.05</c:v>
                </c:pt>
                <c:pt idx="142">
                  <c:v>0.05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36-42AB-B7DD-54B34CC6788F}"/>
            </c:ext>
          </c:extLst>
        </c:ser>
        <c:ser>
          <c:idx val="3"/>
          <c:order val="1"/>
          <c:tx>
            <c:strRef>
              <c:f>'graph&amp;AUC'!$I$1:$J$1</c:f>
              <c:strCache>
                <c:ptCount val="1"/>
                <c:pt idx="0">
                  <c:v>gamma 5% global / 3 mm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'graph&amp;AUC'!$I$3:$I$1005</c:f>
              <c:numCache>
                <c:formatCode>0.000</c:formatCode>
                <c:ptCount val="1003"/>
                <c:pt idx="0">
                  <c:v>1</c:v>
                </c:pt>
                <c:pt idx="1">
                  <c:v>0.55000000000000004</c:v>
                </c:pt>
                <c:pt idx="2">
                  <c:v>0.3</c:v>
                </c:pt>
                <c:pt idx="3">
                  <c:v>0.25</c:v>
                </c:pt>
                <c:pt idx="4">
                  <c:v>0.25</c:v>
                </c:pt>
                <c:pt idx="5">
                  <c:v>0.15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 formatCode="General">
                  <c:v>0</c:v>
                </c:pt>
              </c:numCache>
            </c:numRef>
          </c:xVal>
          <c:yVal>
            <c:numRef>
              <c:f>'graph&amp;AUC'!$J$3:$J$1005</c:f>
              <c:numCache>
                <c:formatCode>0.000</c:formatCode>
                <c:ptCount val="10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0.85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0.65</c:v>
                </c:pt>
                <c:pt idx="67">
                  <c:v>0.65</c:v>
                </c:pt>
                <c:pt idx="68">
                  <c:v>0.65</c:v>
                </c:pt>
                <c:pt idx="69">
                  <c:v>0.65</c:v>
                </c:pt>
                <c:pt idx="70">
                  <c:v>0.65</c:v>
                </c:pt>
                <c:pt idx="71">
                  <c:v>0.65</c:v>
                </c:pt>
                <c:pt idx="72">
                  <c:v>0.65</c:v>
                </c:pt>
                <c:pt idx="73">
                  <c:v>0.65</c:v>
                </c:pt>
                <c:pt idx="74">
                  <c:v>0.65</c:v>
                </c:pt>
                <c:pt idx="75">
                  <c:v>0.65</c:v>
                </c:pt>
                <c:pt idx="76">
                  <c:v>0.65</c:v>
                </c:pt>
                <c:pt idx="77">
                  <c:v>0.65</c:v>
                </c:pt>
                <c:pt idx="78">
                  <c:v>0.65</c:v>
                </c:pt>
                <c:pt idx="79">
                  <c:v>0.65</c:v>
                </c:pt>
                <c:pt idx="80">
                  <c:v>0.65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0.55000000000000004</c:v>
                </c:pt>
                <c:pt idx="102">
                  <c:v>0.55000000000000004</c:v>
                </c:pt>
                <c:pt idx="103">
                  <c:v>0.55000000000000004</c:v>
                </c:pt>
                <c:pt idx="104">
                  <c:v>0.55000000000000004</c:v>
                </c:pt>
                <c:pt idx="105">
                  <c:v>0.55000000000000004</c:v>
                </c:pt>
                <c:pt idx="106">
                  <c:v>0.55000000000000004</c:v>
                </c:pt>
                <c:pt idx="107">
                  <c:v>0.55000000000000004</c:v>
                </c:pt>
                <c:pt idx="108">
                  <c:v>0.55000000000000004</c:v>
                </c:pt>
                <c:pt idx="109">
                  <c:v>0.55000000000000004</c:v>
                </c:pt>
                <c:pt idx="110">
                  <c:v>0.55000000000000004</c:v>
                </c:pt>
                <c:pt idx="111">
                  <c:v>0.55000000000000004</c:v>
                </c:pt>
                <c:pt idx="112">
                  <c:v>0.55000000000000004</c:v>
                </c:pt>
                <c:pt idx="113">
                  <c:v>0.55000000000000004</c:v>
                </c:pt>
                <c:pt idx="114">
                  <c:v>0.55000000000000004</c:v>
                </c:pt>
                <c:pt idx="115">
                  <c:v>0.55000000000000004</c:v>
                </c:pt>
                <c:pt idx="116">
                  <c:v>0.55000000000000004</c:v>
                </c:pt>
                <c:pt idx="117">
                  <c:v>0.55000000000000004</c:v>
                </c:pt>
                <c:pt idx="118">
                  <c:v>0.55000000000000004</c:v>
                </c:pt>
                <c:pt idx="119">
                  <c:v>0.55000000000000004</c:v>
                </c:pt>
                <c:pt idx="120">
                  <c:v>0.55000000000000004</c:v>
                </c:pt>
                <c:pt idx="121">
                  <c:v>0.55000000000000004</c:v>
                </c:pt>
                <c:pt idx="122">
                  <c:v>0.55000000000000004</c:v>
                </c:pt>
                <c:pt idx="123">
                  <c:v>0.55000000000000004</c:v>
                </c:pt>
                <c:pt idx="124">
                  <c:v>0.55000000000000004</c:v>
                </c:pt>
                <c:pt idx="125">
                  <c:v>0.55000000000000004</c:v>
                </c:pt>
                <c:pt idx="126">
                  <c:v>0.55000000000000004</c:v>
                </c:pt>
                <c:pt idx="127">
                  <c:v>0.55000000000000004</c:v>
                </c:pt>
                <c:pt idx="128">
                  <c:v>0.55000000000000004</c:v>
                </c:pt>
                <c:pt idx="129">
                  <c:v>0.55000000000000004</c:v>
                </c:pt>
                <c:pt idx="130">
                  <c:v>0.55000000000000004</c:v>
                </c:pt>
                <c:pt idx="131">
                  <c:v>0.55000000000000004</c:v>
                </c:pt>
                <c:pt idx="132">
                  <c:v>0.55000000000000004</c:v>
                </c:pt>
                <c:pt idx="133">
                  <c:v>0.55000000000000004</c:v>
                </c:pt>
                <c:pt idx="134">
                  <c:v>0.55000000000000004</c:v>
                </c:pt>
                <c:pt idx="135">
                  <c:v>0.55000000000000004</c:v>
                </c:pt>
                <c:pt idx="136">
                  <c:v>0.55000000000000004</c:v>
                </c:pt>
                <c:pt idx="137">
                  <c:v>0.55000000000000004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0.45</c:v>
                </c:pt>
                <c:pt idx="252">
                  <c:v>0.45</c:v>
                </c:pt>
                <c:pt idx="253">
                  <c:v>0.45</c:v>
                </c:pt>
                <c:pt idx="254">
                  <c:v>0.45</c:v>
                </c:pt>
                <c:pt idx="255">
                  <c:v>0.45</c:v>
                </c:pt>
                <c:pt idx="256">
                  <c:v>0.45</c:v>
                </c:pt>
                <c:pt idx="257">
                  <c:v>0.45</c:v>
                </c:pt>
                <c:pt idx="258">
                  <c:v>0.45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0.35</c:v>
                </c:pt>
                <c:pt idx="265">
                  <c:v>0.35</c:v>
                </c:pt>
                <c:pt idx="266">
                  <c:v>0.35</c:v>
                </c:pt>
                <c:pt idx="267">
                  <c:v>0.35</c:v>
                </c:pt>
                <c:pt idx="268">
                  <c:v>0.35</c:v>
                </c:pt>
                <c:pt idx="269">
                  <c:v>0.35</c:v>
                </c:pt>
                <c:pt idx="270">
                  <c:v>0.35</c:v>
                </c:pt>
                <c:pt idx="271">
                  <c:v>0.35</c:v>
                </c:pt>
                <c:pt idx="272">
                  <c:v>0.35</c:v>
                </c:pt>
                <c:pt idx="273">
                  <c:v>0.35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0.25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0.15</c:v>
                </c:pt>
                <c:pt idx="297">
                  <c:v>0.15</c:v>
                </c:pt>
                <c:pt idx="298">
                  <c:v>0.15</c:v>
                </c:pt>
                <c:pt idx="299">
                  <c:v>0.15</c:v>
                </c:pt>
                <c:pt idx="300">
                  <c:v>0.15</c:v>
                </c:pt>
                <c:pt idx="301">
                  <c:v>0.15</c:v>
                </c:pt>
                <c:pt idx="302">
                  <c:v>0.15</c:v>
                </c:pt>
                <c:pt idx="303">
                  <c:v>0.15</c:v>
                </c:pt>
                <c:pt idx="304">
                  <c:v>0.15</c:v>
                </c:pt>
                <c:pt idx="305">
                  <c:v>0.15</c:v>
                </c:pt>
                <c:pt idx="306">
                  <c:v>0.15</c:v>
                </c:pt>
                <c:pt idx="307">
                  <c:v>0.15</c:v>
                </c:pt>
                <c:pt idx="308">
                  <c:v>0.15</c:v>
                </c:pt>
                <c:pt idx="309">
                  <c:v>0.15</c:v>
                </c:pt>
                <c:pt idx="310">
                  <c:v>0.15</c:v>
                </c:pt>
                <c:pt idx="311">
                  <c:v>0.15</c:v>
                </c:pt>
                <c:pt idx="312">
                  <c:v>0.15</c:v>
                </c:pt>
                <c:pt idx="313">
                  <c:v>0.15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0.15</c:v>
                </c:pt>
                <c:pt idx="319">
                  <c:v>0.15</c:v>
                </c:pt>
                <c:pt idx="320">
                  <c:v>0.15</c:v>
                </c:pt>
                <c:pt idx="321">
                  <c:v>0.15</c:v>
                </c:pt>
                <c:pt idx="322">
                  <c:v>0.15</c:v>
                </c:pt>
                <c:pt idx="323">
                  <c:v>0.15</c:v>
                </c:pt>
                <c:pt idx="324">
                  <c:v>0.15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0.05</c:v>
                </c:pt>
                <c:pt idx="345">
                  <c:v>0.05</c:v>
                </c:pt>
                <c:pt idx="346">
                  <c:v>0.05</c:v>
                </c:pt>
                <c:pt idx="347">
                  <c:v>0.05</c:v>
                </c:pt>
                <c:pt idx="348">
                  <c:v>0.05</c:v>
                </c:pt>
                <c:pt idx="349">
                  <c:v>0.05</c:v>
                </c:pt>
                <c:pt idx="350">
                  <c:v>0.05</c:v>
                </c:pt>
                <c:pt idx="351">
                  <c:v>0.05</c:v>
                </c:pt>
                <c:pt idx="352">
                  <c:v>0.05</c:v>
                </c:pt>
                <c:pt idx="353">
                  <c:v>0.05</c:v>
                </c:pt>
                <c:pt idx="354">
                  <c:v>0.05</c:v>
                </c:pt>
                <c:pt idx="355">
                  <c:v>0.05</c:v>
                </c:pt>
                <c:pt idx="356">
                  <c:v>0.05</c:v>
                </c:pt>
                <c:pt idx="357">
                  <c:v>0.05</c:v>
                </c:pt>
                <c:pt idx="358">
                  <c:v>0.05</c:v>
                </c:pt>
                <c:pt idx="359">
                  <c:v>0.05</c:v>
                </c:pt>
                <c:pt idx="360">
                  <c:v>0.05</c:v>
                </c:pt>
                <c:pt idx="361">
                  <c:v>0.05</c:v>
                </c:pt>
                <c:pt idx="362">
                  <c:v>0.05</c:v>
                </c:pt>
                <c:pt idx="363">
                  <c:v>0.05</c:v>
                </c:pt>
                <c:pt idx="364">
                  <c:v>0.05</c:v>
                </c:pt>
                <c:pt idx="365">
                  <c:v>0.05</c:v>
                </c:pt>
                <c:pt idx="366">
                  <c:v>0.05</c:v>
                </c:pt>
                <c:pt idx="367">
                  <c:v>0.05</c:v>
                </c:pt>
                <c:pt idx="368">
                  <c:v>0.05</c:v>
                </c:pt>
                <c:pt idx="369">
                  <c:v>0.05</c:v>
                </c:pt>
                <c:pt idx="370">
                  <c:v>0.05</c:v>
                </c:pt>
                <c:pt idx="371">
                  <c:v>0.05</c:v>
                </c:pt>
                <c:pt idx="372">
                  <c:v>0.05</c:v>
                </c:pt>
                <c:pt idx="373">
                  <c:v>0.05</c:v>
                </c:pt>
                <c:pt idx="374">
                  <c:v>0.05</c:v>
                </c:pt>
                <c:pt idx="375">
                  <c:v>0.05</c:v>
                </c:pt>
                <c:pt idx="376">
                  <c:v>0.05</c:v>
                </c:pt>
                <c:pt idx="377">
                  <c:v>0.05</c:v>
                </c:pt>
                <c:pt idx="378">
                  <c:v>0.05</c:v>
                </c:pt>
                <c:pt idx="379">
                  <c:v>0.05</c:v>
                </c:pt>
                <c:pt idx="380">
                  <c:v>0.05</c:v>
                </c:pt>
                <c:pt idx="381">
                  <c:v>0.05</c:v>
                </c:pt>
                <c:pt idx="382">
                  <c:v>0.05</c:v>
                </c:pt>
                <c:pt idx="383">
                  <c:v>0.05</c:v>
                </c:pt>
                <c:pt idx="384">
                  <c:v>0.05</c:v>
                </c:pt>
                <c:pt idx="385">
                  <c:v>0.05</c:v>
                </c:pt>
                <c:pt idx="386">
                  <c:v>0.05</c:v>
                </c:pt>
                <c:pt idx="387">
                  <c:v>0.05</c:v>
                </c:pt>
                <c:pt idx="388">
                  <c:v>0.05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9-47D4-BFCF-3A8FBA32055C}"/>
            </c:ext>
          </c:extLst>
        </c:ser>
        <c:ser>
          <c:idx val="4"/>
          <c:order val="2"/>
          <c:tx>
            <c:strRef>
              <c:f>'graph&amp;AUC'!$O$1:$P$1</c:f>
              <c:strCache>
                <c:ptCount val="1"/>
                <c:pt idx="0">
                  <c:v>gamma 2% global / 2 mm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'graph&amp;AUC'!$O$3:$O$1005</c:f>
              <c:numCache>
                <c:formatCode>0.000</c:formatCode>
                <c:ptCount val="1003"/>
                <c:pt idx="0">
                  <c:v>1</c:v>
                </c:pt>
                <c:pt idx="1">
                  <c:v>0.9</c:v>
                </c:pt>
                <c:pt idx="2">
                  <c:v>0.85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0.7</c:v>
                </c:pt>
                <c:pt idx="7">
                  <c:v>0.65</c:v>
                </c:pt>
                <c:pt idx="8">
                  <c:v>0.65</c:v>
                </c:pt>
                <c:pt idx="9">
                  <c:v>0.6</c:v>
                </c:pt>
                <c:pt idx="10">
                  <c:v>0.5</c:v>
                </c:pt>
                <c:pt idx="11">
                  <c:v>0.5</c:v>
                </c:pt>
                <c:pt idx="12">
                  <c:v>0.45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</c:v>
                </c:pt>
                <c:pt idx="21">
                  <c:v>0.3</c:v>
                </c:pt>
                <c:pt idx="22">
                  <c:v>0.25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 formatCode="General">
                  <c:v>0</c:v>
                </c:pt>
              </c:numCache>
            </c:numRef>
          </c:xVal>
          <c:yVal>
            <c:numRef>
              <c:f>'graph&amp;AUC'!$P$3:$P$1005</c:f>
              <c:numCache>
                <c:formatCode>0.000</c:formatCode>
                <c:ptCount val="10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0.95</c:v>
                </c:pt>
                <c:pt idx="67">
                  <c:v>0.95</c:v>
                </c:pt>
                <c:pt idx="68">
                  <c:v>0.95</c:v>
                </c:pt>
                <c:pt idx="69">
                  <c:v>0.95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0.85</c:v>
                </c:pt>
                <c:pt idx="75">
                  <c:v>0.85</c:v>
                </c:pt>
                <c:pt idx="76">
                  <c:v>0.85</c:v>
                </c:pt>
                <c:pt idx="77">
                  <c:v>0.85</c:v>
                </c:pt>
                <c:pt idx="78">
                  <c:v>0.85</c:v>
                </c:pt>
                <c:pt idx="79">
                  <c:v>0.85</c:v>
                </c:pt>
                <c:pt idx="80">
                  <c:v>0.85</c:v>
                </c:pt>
                <c:pt idx="81">
                  <c:v>0.85</c:v>
                </c:pt>
                <c:pt idx="82">
                  <c:v>0.85</c:v>
                </c:pt>
                <c:pt idx="83">
                  <c:v>0.85</c:v>
                </c:pt>
                <c:pt idx="84">
                  <c:v>0.85</c:v>
                </c:pt>
                <c:pt idx="85">
                  <c:v>0.85</c:v>
                </c:pt>
                <c:pt idx="86">
                  <c:v>0.85</c:v>
                </c:pt>
                <c:pt idx="87">
                  <c:v>0.85</c:v>
                </c:pt>
                <c:pt idx="88">
                  <c:v>0.85</c:v>
                </c:pt>
                <c:pt idx="89">
                  <c:v>0.85</c:v>
                </c:pt>
                <c:pt idx="90">
                  <c:v>0.85</c:v>
                </c:pt>
                <c:pt idx="91">
                  <c:v>0.85</c:v>
                </c:pt>
                <c:pt idx="92">
                  <c:v>0.85</c:v>
                </c:pt>
                <c:pt idx="93">
                  <c:v>0.85</c:v>
                </c:pt>
                <c:pt idx="94">
                  <c:v>0.85</c:v>
                </c:pt>
                <c:pt idx="95">
                  <c:v>0.85</c:v>
                </c:pt>
                <c:pt idx="96">
                  <c:v>0.85</c:v>
                </c:pt>
                <c:pt idx="97">
                  <c:v>0.85</c:v>
                </c:pt>
                <c:pt idx="98">
                  <c:v>0.85</c:v>
                </c:pt>
                <c:pt idx="99">
                  <c:v>0.85</c:v>
                </c:pt>
                <c:pt idx="100">
                  <c:v>0.85</c:v>
                </c:pt>
                <c:pt idx="101">
                  <c:v>0.85</c:v>
                </c:pt>
                <c:pt idx="102">
                  <c:v>0.85</c:v>
                </c:pt>
                <c:pt idx="103">
                  <c:v>0.85</c:v>
                </c:pt>
                <c:pt idx="104">
                  <c:v>0.85</c:v>
                </c:pt>
                <c:pt idx="105">
                  <c:v>0.85</c:v>
                </c:pt>
                <c:pt idx="106">
                  <c:v>0.85</c:v>
                </c:pt>
                <c:pt idx="107">
                  <c:v>0.85</c:v>
                </c:pt>
                <c:pt idx="108">
                  <c:v>0.85</c:v>
                </c:pt>
                <c:pt idx="109">
                  <c:v>0.85</c:v>
                </c:pt>
                <c:pt idx="110">
                  <c:v>0.85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0.8</c:v>
                </c:pt>
                <c:pt idx="133">
                  <c:v>0.8</c:v>
                </c:pt>
                <c:pt idx="134">
                  <c:v>0.8</c:v>
                </c:pt>
                <c:pt idx="135">
                  <c:v>0.8</c:v>
                </c:pt>
                <c:pt idx="136">
                  <c:v>0.75</c:v>
                </c:pt>
                <c:pt idx="137">
                  <c:v>0.75</c:v>
                </c:pt>
                <c:pt idx="138">
                  <c:v>0.75</c:v>
                </c:pt>
                <c:pt idx="139">
                  <c:v>0.75</c:v>
                </c:pt>
                <c:pt idx="140">
                  <c:v>0.75</c:v>
                </c:pt>
                <c:pt idx="141">
                  <c:v>0.75</c:v>
                </c:pt>
                <c:pt idx="142">
                  <c:v>0.75</c:v>
                </c:pt>
                <c:pt idx="143">
                  <c:v>0.7</c:v>
                </c:pt>
                <c:pt idx="144">
                  <c:v>0.7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0.7</c:v>
                </c:pt>
                <c:pt idx="151">
                  <c:v>0.7</c:v>
                </c:pt>
                <c:pt idx="152">
                  <c:v>0.7</c:v>
                </c:pt>
                <c:pt idx="153">
                  <c:v>0.7</c:v>
                </c:pt>
                <c:pt idx="154">
                  <c:v>0.7</c:v>
                </c:pt>
                <c:pt idx="155">
                  <c:v>0.7</c:v>
                </c:pt>
                <c:pt idx="156">
                  <c:v>0.7</c:v>
                </c:pt>
                <c:pt idx="157">
                  <c:v>0.7</c:v>
                </c:pt>
                <c:pt idx="158">
                  <c:v>0.7</c:v>
                </c:pt>
                <c:pt idx="159">
                  <c:v>0.7</c:v>
                </c:pt>
                <c:pt idx="160">
                  <c:v>0.7</c:v>
                </c:pt>
                <c:pt idx="161">
                  <c:v>0.7</c:v>
                </c:pt>
                <c:pt idx="162">
                  <c:v>0.7</c:v>
                </c:pt>
                <c:pt idx="163">
                  <c:v>0.7</c:v>
                </c:pt>
                <c:pt idx="164">
                  <c:v>0.7</c:v>
                </c:pt>
                <c:pt idx="165">
                  <c:v>0.7</c:v>
                </c:pt>
                <c:pt idx="166">
                  <c:v>0.7</c:v>
                </c:pt>
                <c:pt idx="167">
                  <c:v>0.7</c:v>
                </c:pt>
                <c:pt idx="168">
                  <c:v>0.7</c:v>
                </c:pt>
                <c:pt idx="169">
                  <c:v>0.7</c:v>
                </c:pt>
                <c:pt idx="170">
                  <c:v>0.7</c:v>
                </c:pt>
                <c:pt idx="171">
                  <c:v>0.7</c:v>
                </c:pt>
                <c:pt idx="172">
                  <c:v>0.7</c:v>
                </c:pt>
                <c:pt idx="173">
                  <c:v>0.7</c:v>
                </c:pt>
                <c:pt idx="174">
                  <c:v>0.7</c:v>
                </c:pt>
                <c:pt idx="175">
                  <c:v>0.7</c:v>
                </c:pt>
                <c:pt idx="176">
                  <c:v>0.7</c:v>
                </c:pt>
                <c:pt idx="177">
                  <c:v>0.7</c:v>
                </c:pt>
                <c:pt idx="178">
                  <c:v>0.7</c:v>
                </c:pt>
                <c:pt idx="179">
                  <c:v>0.7</c:v>
                </c:pt>
                <c:pt idx="180">
                  <c:v>0.7</c:v>
                </c:pt>
                <c:pt idx="181">
                  <c:v>0.7</c:v>
                </c:pt>
                <c:pt idx="182">
                  <c:v>0.7</c:v>
                </c:pt>
                <c:pt idx="183">
                  <c:v>0.7</c:v>
                </c:pt>
                <c:pt idx="184">
                  <c:v>0.7</c:v>
                </c:pt>
                <c:pt idx="185">
                  <c:v>0.7</c:v>
                </c:pt>
                <c:pt idx="186">
                  <c:v>0.7</c:v>
                </c:pt>
                <c:pt idx="187">
                  <c:v>0.7</c:v>
                </c:pt>
                <c:pt idx="188">
                  <c:v>0.7</c:v>
                </c:pt>
                <c:pt idx="189">
                  <c:v>0.7</c:v>
                </c:pt>
                <c:pt idx="190">
                  <c:v>0.7</c:v>
                </c:pt>
                <c:pt idx="191">
                  <c:v>0.7</c:v>
                </c:pt>
                <c:pt idx="192">
                  <c:v>0.7</c:v>
                </c:pt>
                <c:pt idx="193">
                  <c:v>0.7</c:v>
                </c:pt>
                <c:pt idx="194">
                  <c:v>0.65</c:v>
                </c:pt>
                <c:pt idx="195">
                  <c:v>0.65</c:v>
                </c:pt>
                <c:pt idx="196">
                  <c:v>0.65</c:v>
                </c:pt>
                <c:pt idx="197">
                  <c:v>0.65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0.55000000000000004</c:v>
                </c:pt>
                <c:pt idx="220">
                  <c:v>0.55000000000000004</c:v>
                </c:pt>
                <c:pt idx="221">
                  <c:v>0.55000000000000004</c:v>
                </c:pt>
                <c:pt idx="222">
                  <c:v>0.55000000000000004</c:v>
                </c:pt>
                <c:pt idx="223">
                  <c:v>0.55000000000000004</c:v>
                </c:pt>
                <c:pt idx="224">
                  <c:v>0.55000000000000004</c:v>
                </c:pt>
                <c:pt idx="225">
                  <c:v>0.55000000000000004</c:v>
                </c:pt>
                <c:pt idx="226">
                  <c:v>0.55000000000000004</c:v>
                </c:pt>
                <c:pt idx="227">
                  <c:v>0.55000000000000004</c:v>
                </c:pt>
                <c:pt idx="228">
                  <c:v>0.55000000000000004</c:v>
                </c:pt>
                <c:pt idx="229">
                  <c:v>0.55000000000000004</c:v>
                </c:pt>
                <c:pt idx="230">
                  <c:v>0.55000000000000004</c:v>
                </c:pt>
                <c:pt idx="231">
                  <c:v>0.55000000000000004</c:v>
                </c:pt>
                <c:pt idx="232">
                  <c:v>0.55000000000000004</c:v>
                </c:pt>
                <c:pt idx="233">
                  <c:v>0.55000000000000004</c:v>
                </c:pt>
                <c:pt idx="234">
                  <c:v>0.55000000000000004</c:v>
                </c:pt>
                <c:pt idx="235">
                  <c:v>0.55000000000000004</c:v>
                </c:pt>
                <c:pt idx="236">
                  <c:v>0.55000000000000004</c:v>
                </c:pt>
                <c:pt idx="237">
                  <c:v>0.55000000000000004</c:v>
                </c:pt>
                <c:pt idx="238">
                  <c:v>0.55000000000000004</c:v>
                </c:pt>
                <c:pt idx="239">
                  <c:v>0.55000000000000004</c:v>
                </c:pt>
                <c:pt idx="240">
                  <c:v>0.55000000000000004</c:v>
                </c:pt>
                <c:pt idx="241">
                  <c:v>0.55000000000000004</c:v>
                </c:pt>
                <c:pt idx="242">
                  <c:v>0.55000000000000004</c:v>
                </c:pt>
                <c:pt idx="243">
                  <c:v>0.55000000000000004</c:v>
                </c:pt>
                <c:pt idx="244">
                  <c:v>0.55000000000000004</c:v>
                </c:pt>
                <c:pt idx="245">
                  <c:v>0.55000000000000004</c:v>
                </c:pt>
                <c:pt idx="246">
                  <c:v>0.55000000000000004</c:v>
                </c:pt>
                <c:pt idx="247">
                  <c:v>0.55000000000000004</c:v>
                </c:pt>
                <c:pt idx="248">
                  <c:v>0.55000000000000004</c:v>
                </c:pt>
                <c:pt idx="249">
                  <c:v>0.55000000000000004</c:v>
                </c:pt>
                <c:pt idx="250">
                  <c:v>0.55000000000000004</c:v>
                </c:pt>
                <c:pt idx="251">
                  <c:v>0.55000000000000004</c:v>
                </c:pt>
                <c:pt idx="252">
                  <c:v>0.55000000000000004</c:v>
                </c:pt>
                <c:pt idx="253">
                  <c:v>0.55000000000000004</c:v>
                </c:pt>
                <c:pt idx="254">
                  <c:v>0.55000000000000004</c:v>
                </c:pt>
                <c:pt idx="255">
                  <c:v>0.55000000000000004</c:v>
                </c:pt>
                <c:pt idx="256">
                  <c:v>0.55000000000000004</c:v>
                </c:pt>
                <c:pt idx="257">
                  <c:v>0.55000000000000004</c:v>
                </c:pt>
                <c:pt idx="258">
                  <c:v>0.55000000000000004</c:v>
                </c:pt>
                <c:pt idx="259">
                  <c:v>0.55000000000000004</c:v>
                </c:pt>
                <c:pt idx="260">
                  <c:v>0.55000000000000004</c:v>
                </c:pt>
                <c:pt idx="261">
                  <c:v>0.55000000000000004</c:v>
                </c:pt>
                <c:pt idx="262">
                  <c:v>0.55000000000000004</c:v>
                </c:pt>
                <c:pt idx="263">
                  <c:v>0.55000000000000004</c:v>
                </c:pt>
                <c:pt idx="264">
                  <c:v>0.55000000000000004</c:v>
                </c:pt>
                <c:pt idx="265">
                  <c:v>0.55000000000000004</c:v>
                </c:pt>
                <c:pt idx="266">
                  <c:v>0.55000000000000004</c:v>
                </c:pt>
                <c:pt idx="267">
                  <c:v>0.55000000000000004</c:v>
                </c:pt>
                <c:pt idx="268">
                  <c:v>0.55000000000000004</c:v>
                </c:pt>
                <c:pt idx="269">
                  <c:v>0.55000000000000004</c:v>
                </c:pt>
                <c:pt idx="270">
                  <c:v>0.55000000000000004</c:v>
                </c:pt>
                <c:pt idx="271">
                  <c:v>0.55000000000000004</c:v>
                </c:pt>
                <c:pt idx="272">
                  <c:v>0.55000000000000004</c:v>
                </c:pt>
                <c:pt idx="273">
                  <c:v>0.55000000000000004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0.45</c:v>
                </c:pt>
                <c:pt idx="287">
                  <c:v>0.45</c:v>
                </c:pt>
                <c:pt idx="288">
                  <c:v>0.45</c:v>
                </c:pt>
                <c:pt idx="289">
                  <c:v>0.45</c:v>
                </c:pt>
                <c:pt idx="290">
                  <c:v>0.45</c:v>
                </c:pt>
                <c:pt idx="291">
                  <c:v>0.45</c:v>
                </c:pt>
                <c:pt idx="292">
                  <c:v>0.45</c:v>
                </c:pt>
                <c:pt idx="293">
                  <c:v>0.45</c:v>
                </c:pt>
                <c:pt idx="294">
                  <c:v>0.45</c:v>
                </c:pt>
                <c:pt idx="295">
                  <c:v>0.45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0.4</c:v>
                </c:pt>
                <c:pt idx="363">
                  <c:v>0.4</c:v>
                </c:pt>
                <c:pt idx="364">
                  <c:v>0.4</c:v>
                </c:pt>
                <c:pt idx="365">
                  <c:v>0.4</c:v>
                </c:pt>
                <c:pt idx="366">
                  <c:v>0.4</c:v>
                </c:pt>
                <c:pt idx="367">
                  <c:v>0.4</c:v>
                </c:pt>
                <c:pt idx="368">
                  <c:v>0.4</c:v>
                </c:pt>
                <c:pt idx="369">
                  <c:v>0.4</c:v>
                </c:pt>
                <c:pt idx="370">
                  <c:v>0.4</c:v>
                </c:pt>
                <c:pt idx="371">
                  <c:v>0.4</c:v>
                </c:pt>
                <c:pt idx="372">
                  <c:v>0.4</c:v>
                </c:pt>
                <c:pt idx="373">
                  <c:v>0.4</c:v>
                </c:pt>
                <c:pt idx="374">
                  <c:v>0.4</c:v>
                </c:pt>
                <c:pt idx="375">
                  <c:v>0.4</c:v>
                </c:pt>
                <c:pt idx="376">
                  <c:v>0.4</c:v>
                </c:pt>
                <c:pt idx="377">
                  <c:v>0.4</c:v>
                </c:pt>
                <c:pt idx="378">
                  <c:v>0.4</c:v>
                </c:pt>
                <c:pt idx="379">
                  <c:v>0.4</c:v>
                </c:pt>
                <c:pt idx="380">
                  <c:v>0.4</c:v>
                </c:pt>
                <c:pt idx="381">
                  <c:v>0.4</c:v>
                </c:pt>
                <c:pt idx="382">
                  <c:v>0.4</c:v>
                </c:pt>
                <c:pt idx="383">
                  <c:v>0.4</c:v>
                </c:pt>
                <c:pt idx="384">
                  <c:v>0.4</c:v>
                </c:pt>
                <c:pt idx="385">
                  <c:v>0.4</c:v>
                </c:pt>
                <c:pt idx="386">
                  <c:v>0.4</c:v>
                </c:pt>
                <c:pt idx="387">
                  <c:v>0.4</c:v>
                </c:pt>
                <c:pt idx="388">
                  <c:v>0.4</c:v>
                </c:pt>
                <c:pt idx="389">
                  <c:v>0.4</c:v>
                </c:pt>
                <c:pt idx="390">
                  <c:v>0.4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0.4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0.4</c:v>
                </c:pt>
                <c:pt idx="402">
                  <c:v>0.4</c:v>
                </c:pt>
                <c:pt idx="403">
                  <c:v>0.4</c:v>
                </c:pt>
                <c:pt idx="404">
                  <c:v>0.4</c:v>
                </c:pt>
                <c:pt idx="405">
                  <c:v>0.4</c:v>
                </c:pt>
                <c:pt idx="406">
                  <c:v>0.4</c:v>
                </c:pt>
                <c:pt idx="407">
                  <c:v>0.4</c:v>
                </c:pt>
                <c:pt idx="408">
                  <c:v>0.4</c:v>
                </c:pt>
                <c:pt idx="409">
                  <c:v>0.4</c:v>
                </c:pt>
                <c:pt idx="410">
                  <c:v>0.4</c:v>
                </c:pt>
                <c:pt idx="411">
                  <c:v>0.4</c:v>
                </c:pt>
                <c:pt idx="412">
                  <c:v>0.4</c:v>
                </c:pt>
                <c:pt idx="413">
                  <c:v>0.4</c:v>
                </c:pt>
                <c:pt idx="414">
                  <c:v>0.4</c:v>
                </c:pt>
                <c:pt idx="415">
                  <c:v>0.4</c:v>
                </c:pt>
                <c:pt idx="416">
                  <c:v>0.4</c:v>
                </c:pt>
                <c:pt idx="417">
                  <c:v>0.35</c:v>
                </c:pt>
                <c:pt idx="418">
                  <c:v>0.35</c:v>
                </c:pt>
                <c:pt idx="419">
                  <c:v>0.35</c:v>
                </c:pt>
                <c:pt idx="420">
                  <c:v>0.35</c:v>
                </c:pt>
                <c:pt idx="421">
                  <c:v>0.35</c:v>
                </c:pt>
                <c:pt idx="422">
                  <c:v>0.35</c:v>
                </c:pt>
                <c:pt idx="423">
                  <c:v>0.35</c:v>
                </c:pt>
                <c:pt idx="424">
                  <c:v>0.35</c:v>
                </c:pt>
                <c:pt idx="425">
                  <c:v>0.35</c:v>
                </c:pt>
                <c:pt idx="426">
                  <c:v>0.35</c:v>
                </c:pt>
                <c:pt idx="427">
                  <c:v>0.35</c:v>
                </c:pt>
                <c:pt idx="428">
                  <c:v>0.35</c:v>
                </c:pt>
                <c:pt idx="429">
                  <c:v>0.35</c:v>
                </c:pt>
                <c:pt idx="430">
                  <c:v>0.35</c:v>
                </c:pt>
                <c:pt idx="431">
                  <c:v>0.35</c:v>
                </c:pt>
                <c:pt idx="432">
                  <c:v>0.35</c:v>
                </c:pt>
                <c:pt idx="433">
                  <c:v>0.35</c:v>
                </c:pt>
                <c:pt idx="434">
                  <c:v>0.35</c:v>
                </c:pt>
                <c:pt idx="435">
                  <c:v>0.35</c:v>
                </c:pt>
                <c:pt idx="436">
                  <c:v>0.35</c:v>
                </c:pt>
                <c:pt idx="437">
                  <c:v>0.35</c:v>
                </c:pt>
                <c:pt idx="438">
                  <c:v>0.35</c:v>
                </c:pt>
                <c:pt idx="439">
                  <c:v>0.35</c:v>
                </c:pt>
                <c:pt idx="440">
                  <c:v>0.35</c:v>
                </c:pt>
                <c:pt idx="441">
                  <c:v>0.35</c:v>
                </c:pt>
                <c:pt idx="442">
                  <c:v>0.35</c:v>
                </c:pt>
                <c:pt idx="443">
                  <c:v>0.35</c:v>
                </c:pt>
                <c:pt idx="444">
                  <c:v>0.35</c:v>
                </c:pt>
                <c:pt idx="445">
                  <c:v>0.35</c:v>
                </c:pt>
                <c:pt idx="446">
                  <c:v>0.35</c:v>
                </c:pt>
                <c:pt idx="447">
                  <c:v>0.35</c:v>
                </c:pt>
                <c:pt idx="448">
                  <c:v>0.35</c:v>
                </c:pt>
                <c:pt idx="449">
                  <c:v>0.35</c:v>
                </c:pt>
                <c:pt idx="450">
                  <c:v>0.35</c:v>
                </c:pt>
                <c:pt idx="451">
                  <c:v>0.35</c:v>
                </c:pt>
                <c:pt idx="452">
                  <c:v>0.35</c:v>
                </c:pt>
                <c:pt idx="453">
                  <c:v>0.35</c:v>
                </c:pt>
                <c:pt idx="454">
                  <c:v>0.35</c:v>
                </c:pt>
                <c:pt idx="455">
                  <c:v>0.35</c:v>
                </c:pt>
                <c:pt idx="456">
                  <c:v>0.35</c:v>
                </c:pt>
                <c:pt idx="457">
                  <c:v>0.35</c:v>
                </c:pt>
                <c:pt idx="458">
                  <c:v>0.3</c:v>
                </c:pt>
                <c:pt idx="459">
                  <c:v>0.3</c:v>
                </c:pt>
                <c:pt idx="460">
                  <c:v>0.3</c:v>
                </c:pt>
                <c:pt idx="461">
                  <c:v>0.3</c:v>
                </c:pt>
                <c:pt idx="462">
                  <c:v>0.3</c:v>
                </c:pt>
                <c:pt idx="463">
                  <c:v>0.3</c:v>
                </c:pt>
                <c:pt idx="464">
                  <c:v>0.3</c:v>
                </c:pt>
                <c:pt idx="465">
                  <c:v>0.3</c:v>
                </c:pt>
                <c:pt idx="466">
                  <c:v>0.25</c:v>
                </c:pt>
                <c:pt idx="467">
                  <c:v>0.25</c:v>
                </c:pt>
                <c:pt idx="468">
                  <c:v>0.25</c:v>
                </c:pt>
                <c:pt idx="469">
                  <c:v>0.25</c:v>
                </c:pt>
                <c:pt idx="470">
                  <c:v>0.25</c:v>
                </c:pt>
                <c:pt idx="471">
                  <c:v>0.25</c:v>
                </c:pt>
                <c:pt idx="472">
                  <c:v>0.25</c:v>
                </c:pt>
                <c:pt idx="473">
                  <c:v>0.25</c:v>
                </c:pt>
                <c:pt idx="474">
                  <c:v>0.25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0.15</c:v>
                </c:pt>
                <c:pt idx="479">
                  <c:v>0.15</c:v>
                </c:pt>
                <c:pt idx="480">
                  <c:v>0.15</c:v>
                </c:pt>
                <c:pt idx="481">
                  <c:v>0.15</c:v>
                </c:pt>
                <c:pt idx="482">
                  <c:v>0.15</c:v>
                </c:pt>
                <c:pt idx="483">
                  <c:v>0.15</c:v>
                </c:pt>
                <c:pt idx="484">
                  <c:v>0.15</c:v>
                </c:pt>
                <c:pt idx="485">
                  <c:v>0.15</c:v>
                </c:pt>
                <c:pt idx="486">
                  <c:v>0.15</c:v>
                </c:pt>
                <c:pt idx="487">
                  <c:v>0.15</c:v>
                </c:pt>
                <c:pt idx="488">
                  <c:v>0.15</c:v>
                </c:pt>
                <c:pt idx="489">
                  <c:v>0.15</c:v>
                </c:pt>
                <c:pt idx="490">
                  <c:v>0.15</c:v>
                </c:pt>
                <c:pt idx="491">
                  <c:v>0.15</c:v>
                </c:pt>
                <c:pt idx="492">
                  <c:v>0.15</c:v>
                </c:pt>
                <c:pt idx="493">
                  <c:v>0.15</c:v>
                </c:pt>
                <c:pt idx="494">
                  <c:v>0.15</c:v>
                </c:pt>
                <c:pt idx="495">
                  <c:v>0.15</c:v>
                </c:pt>
                <c:pt idx="496">
                  <c:v>0.15</c:v>
                </c:pt>
                <c:pt idx="497">
                  <c:v>0.15</c:v>
                </c:pt>
                <c:pt idx="498">
                  <c:v>0.15</c:v>
                </c:pt>
                <c:pt idx="499">
                  <c:v>0.15</c:v>
                </c:pt>
                <c:pt idx="500">
                  <c:v>0.15</c:v>
                </c:pt>
                <c:pt idx="501">
                  <c:v>0.15</c:v>
                </c:pt>
                <c:pt idx="502">
                  <c:v>0.15</c:v>
                </c:pt>
                <c:pt idx="503">
                  <c:v>0.15</c:v>
                </c:pt>
                <c:pt idx="504">
                  <c:v>0.15</c:v>
                </c:pt>
                <c:pt idx="505">
                  <c:v>0.15</c:v>
                </c:pt>
                <c:pt idx="506">
                  <c:v>0.15</c:v>
                </c:pt>
                <c:pt idx="507">
                  <c:v>0.15</c:v>
                </c:pt>
                <c:pt idx="508">
                  <c:v>0.15</c:v>
                </c:pt>
                <c:pt idx="509">
                  <c:v>0.15</c:v>
                </c:pt>
                <c:pt idx="510">
                  <c:v>0.15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0.05</c:v>
                </c:pt>
                <c:pt idx="566">
                  <c:v>0.05</c:v>
                </c:pt>
                <c:pt idx="567">
                  <c:v>0.05</c:v>
                </c:pt>
                <c:pt idx="568">
                  <c:v>0.05</c:v>
                </c:pt>
                <c:pt idx="569">
                  <c:v>0.05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29-47D4-BFCF-3A8FBA32055C}"/>
            </c:ext>
          </c:extLst>
        </c:ser>
        <c:ser>
          <c:idx val="1"/>
          <c:order val="3"/>
          <c:tx>
            <c:v>random</c:v>
          </c:tx>
          <c:spPr>
            <a:ln w="15875">
              <a:solidFill>
                <a:schemeClr val="bg1">
                  <a:lumMod val="85000"/>
                </a:schemeClr>
              </a:solidFill>
              <a:prstDash val="sysDot"/>
            </a:ln>
          </c:spPr>
          <c:marker>
            <c:symbol val="none"/>
          </c:marker>
          <c:dLbls>
            <c:delete val="1"/>
          </c:dLbls>
          <c:xVal>
            <c:numRef>
              <c:f>'graph&amp;AUC'!$V$3:$V$4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'graph&amp;AUC'!$W$3:$W$4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6-42AB-B7DD-54B34CC6788F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239692032"/>
        <c:axId val="239702400"/>
      </c:scatterChart>
      <c:valAx>
        <c:axId val="239692032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FPF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239702400"/>
        <c:crosses val="autoZero"/>
        <c:crossBetween val="midCat"/>
        <c:minorUnit val="5.000000000000001E-2"/>
      </c:valAx>
      <c:valAx>
        <c:axId val="239702400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TPF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239692032"/>
        <c:crosses val="autoZero"/>
        <c:crossBetween val="midCat"/>
        <c:majorUnit val="0.1"/>
        <c:minorUnit val="5.000000000000001E-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'graph&amp;AUC'!$C$1:$D$1</c:f>
              <c:strCache>
                <c:ptCount val="1"/>
                <c:pt idx="0">
                  <c:v>gamma 10% global / 5 mm</c:v>
                </c:pt>
              </c:strCache>
            </c:strRef>
          </c:tx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9750E9E8-322A-420F-8E96-3A6E8B85686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A93-4429-BC5E-BC4E742DAEA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8DF078B-C5B3-4585-A89B-3C3FDA2327D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A93-4429-BC5E-BC4E742DAEA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56EF434-E8B4-4776-BD8D-38B275D4C4A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A93-4429-BC5E-BC4E742DAEA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C66941A-A7F9-4B51-9338-A8943D7EF4E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A93-4429-BC5E-BC4E742DAEA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98B936A-FDB0-4511-A1E4-A5C4EB1F6A9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A93-4429-BC5E-BC4E742DAEA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0511-40C5-4CE5-967D-58283F23DEE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A93-4429-BC5E-BC4E742DAEA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D1128E0-C1B9-4D66-B0A3-8807DFBFFB5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A93-4429-BC5E-BC4E742DAEA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DB22C87-42CD-4C2B-B26E-410D7095D55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A93-4429-BC5E-BC4E742DAEA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620E6C4-2E40-4153-BDAD-8306A1A5162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A93-4429-BC5E-BC4E742DAEA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F5BCEE8-3E1A-4339-9BEA-9C8A368CB4F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A93-4429-BC5E-BC4E742DAEA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B3E764F-3EDC-41B5-8624-F02FDB6A185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A93-4429-BC5E-BC4E742DAEA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2EEC748-1814-4B00-8BD6-969D2491A96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6A93-4429-BC5E-BC4E742DAEA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3CB7258-02F3-4AC5-8FA8-4E6309D196D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6A93-4429-BC5E-BC4E742DAEA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DDE9F4F-1D90-4EDB-B9DC-C838B4E89CB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6A93-4429-BC5E-BC4E742DAEA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14779A2-6B4F-4268-BE82-71C13B65594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6A93-4429-BC5E-BC4E742DAEA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5ECCDA0-74D2-49AB-BACE-9D5409DCDED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A93-4429-BC5E-BC4E742DAEA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26FB3FB-1B21-4D1B-AD7F-DD7D4323673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6A93-4429-BC5E-BC4E742DAEA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3346C8D-F051-4C30-9FFB-F68ECA78FDE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6A93-4429-BC5E-BC4E742DAEA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40D9507-B97E-4E38-9635-173328F7989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6A93-4429-BC5E-BC4E742DAEA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5989F29-1D6B-43EB-9343-BA0478EE655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6A93-4429-BC5E-BC4E742DAEA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74A8875-CF09-4782-BCBF-B1803DDAA3F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6A93-4429-BC5E-BC4E742DAEA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FAAA8F6-684D-4863-8938-7884870F7AB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6A93-4429-BC5E-BC4E742DAEAA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EAA5E28-E597-438E-BAE9-08F038291B3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6A93-4429-BC5E-BC4E742DAEAA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2EF01AE-759D-4166-83ED-8B1DE2FB9A9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6A93-4429-BC5E-BC4E742DAEAA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A10722D-9D7E-4331-80CA-1D1B77C0190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6A93-4429-BC5E-BC4E742DAEAA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9AF0E2E-E346-41CC-AFC2-4FC7F7AD262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6A93-4429-BC5E-BC4E742DAEAA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A6E24D8-4729-41B6-9B6D-38D66DBE6BD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6A93-4429-BC5E-BC4E742DAEAA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56AAD5E-A7F6-4732-B80C-C797DA0588C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6A93-4429-BC5E-BC4E742DAEAA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1CE87B8-D405-44C7-B55A-083CA502D6E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6A93-4429-BC5E-BC4E742DAEAA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6566F85F-F0E1-4682-84EA-47B5F3227E2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6A93-4429-BC5E-BC4E742DAEAA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F1510BA-BD55-461A-BF97-EB4E68F5F65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6A93-4429-BC5E-BC4E742DAEAA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2524188A-43C5-40F0-B924-22E614F7768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6A93-4429-BC5E-BC4E742DAEAA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05194519-8C67-4152-9BEC-A21B4023EBE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6A93-4429-BC5E-BC4E742DAEAA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E750A6CB-A02C-46FA-ABF2-74678B6C5BF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6A93-4429-BC5E-BC4E742DAEAA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DA938968-09A1-4F4E-9E17-A39E45CC80B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6A93-4429-BC5E-BC4E742DAEAA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869870A9-9605-46F9-9224-0D9F8E5CEB5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6A93-4429-BC5E-BC4E742DAEAA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A1001FFA-CDC7-41B1-A63A-1A9F790FBE6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6A93-4429-BC5E-BC4E742DAEA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74E83138-B4C3-4A36-8A08-D510C76977F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6A93-4429-BC5E-BC4E742DAEAA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83A92647-CEBB-410D-B5B6-1A588EF6BA6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6A93-4429-BC5E-BC4E742DAEAA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C9004AAF-2D6E-465C-BF7C-A78AEBC1161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6A93-4429-BC5E-BC4E742DAEAA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62CCF4AE-729B-405B-BFBB-C1D203F5387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6A93-4429-BC5E-BC4E742DAEAA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387CC57C-A871-40E5-89EF-D95C4DE434C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6A93-4429-BC5E-BC4E742DAEA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04F14FAB-7AAE-436B-8E24-CE830E9638D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6A93-4429-BC5E-BC4E742DAEAA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7D0ABF99-B43F-4EE4-B399-48D08835F0F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6A93-4429-BC5E-BC4E742DAEAA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88B15F35-1A96-49FB-B85C-11BDD7FF15C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6A93-4429-BC5E-BC4E742DAEAA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776F6139-DFE9-4E7A-87EA-7AB82E035AC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6A93-4429-BC5E-BC4E742DAEAA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2C642F0B-C1B3-48BC-8061-9520A4A1A1B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6A93-4429-BC5E-BC4E742DAEAA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E539BEB4-DEF0-43A9-9F46-263ADE7E2A1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6A93-4429-BC5E-BC4E742DAEAA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4C8F0251-8580-462F-8E89-DCE29900715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6A93-4429-BC5E-BC4E742DAEAA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043734F9-1866-4254-8099-A7D455EC847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6A93-4429-BC5E-BC4E742DAEAA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E5B165B6-99D6-4937-8D55-2E885885865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6A93-4429-BC5E-BC4E742DAEAA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6D543E8D-BA3B-403A-808A-171B28A1D02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6A93-4429-BC5E-BC4E742DAEAA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64F04364-2D76-4651-A32D-2ABB38E9D86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6A93-4429-BC5E-BC4E742DAEAA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828943DA-3FF0-4C69-9FA9-5EC0EA9BABC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6A93-4429-BC5E-BC4E742DAEAA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E9B5770A-46A1-4334-8006-F1F2E413F2D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6A93-4429-BC5E-BC4E742DAEAA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909EEB69-4470-4565-B984-C4C70C4BC0F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6A93-4429-BC5E-BC4E742DAEAA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B18292FB-725E-4F7D-BADA-94C412F6656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6A93-4429-BC5E-BC4E742DAEAA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485CFE01-BB10-4D07-9443-67F5304749D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6A93-4429-BC5E-BC4E742DAEAA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841DA4C4-A90B-4AF8-89B3-D9C85262101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6A93-4429-BC5E-BC4E742DAEAA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0B32A461-3C99-42AC-A333-CD2BA2809C5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6A93-4429-BC5E-BC4E742DAEAA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1328628F-00B1-4C49-8F96-127575C44AF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6A93-4429-BC5E-BC4E742DAEAA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F33BF2EC-4CD1-4E85-8F29-1615CDD5FEE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6A93-4429-BC5E-BC4E742DAEAA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B45B463F-335F-4A1B-8671-BC25A2978AF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6A93-4429-BC5E-BC4E742DAEAA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799EA724-0377-41EE-B930-78BC6581147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6A93-4429-BC5E-BC4E742DAEAA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171FFEAC-6BD1-4894-8BF6-59DF629AE88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6A93-4429-BC5E-BC4E742DAEAA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FAAAFFE3-9465-4937-AB60-D35E6FE91ED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6A93-4429-BC5E-BC4E742DAEAA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EC4EFDEE-EF76-437A-A6EC-85C8DEB9221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6A93-4429-BC5E-BC4E742DAEAA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96C8079D-9853-4D09-9EC4-4701E31261D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6A93-4429-BC5E-BC4E742DAEAA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57384CA6-77D7-4B00-94DE-A6121BB0E7C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6A93-4429-BC5E-BC4E742DAEAA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2D36438B-EAC6-4ACD-9C2A-63BF20BCBBC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6A93-4429-BC5E-BC4E742DAEAA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41FC2CB0-8FF0-45F4-A674-7D7E056B1E3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6A93-4429-BC5E-BC4E742DAEAA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6EBB869D-6534-48B5-BB86-F22B5E8B127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6A93-4429-BC5E-BC4E742DAEAA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0F65C0CB-DE6F-4F9F-9A58-FDB9C0164C1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6A93-4429-BC5E-BC4E742DAEAA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445AF5B2-6871-48E0-A906-DC8D002C8E8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6A93-4429-BC5E-BC4E742DAEAA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75BB42CF-705B-422D-AA02-8250E2FB194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6A93-4429-BC5E-BC4E742DAEAA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4B22D338-BDF7-42A8-8559-95BAC225635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6A93-4429-BC5E-BC4E742DAEAA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EC990FB1-EEF2-47D9-88EB-08BF7D75999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6A93-4429-BC5E-BC4E742DAEAA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43730FE2-EF48-47BE-91D2-E8FA34BE576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6A93-4429-BC5E-BC4E742DAEAA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DF549F31-CFCB-4265-9C87-E3CE56E326D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6A93-4429-BC5E-BC4E742DAEAA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79414CA1-B1FB-4D7C-A46B-09CEA329C0C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6A93-4429-BC5E-BC4E742DAEAA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512203A0-EB86-4B21-98A0-181C882D062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6A93-4429-BC5E-BC4E742DAEAA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35B01F19-9137-430E-AFD7-6F366D8E83F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6A93-4429-BC5E-BC4E742DAEAA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EEFD7D8E-3DC2-4471-874F-9C192BC1D62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6A93-4429-BC5E-BC4E742DAEAA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491F6539-B507-41F4-A9FD-C7FEF24B8BC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6A93-4429-BC5E-BC4E742DAEAA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AA0B50E8-F54D-449A-8C52-60E9790E87C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6A93-4429-BC5E-BC4E742DAEAA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AC744887-C204-41D9-8D48-9FD222A0327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6A93-4429-BC5E-BC4E742DAEAA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F40511C9-61A3-4A58-A017-9F41B61E0DD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6A93-4429-BC5E-BC4E742DAEAA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5BEECD35-99DF-4F75-8738-D3125B52A35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6A93-4429-BC5E-BC4E742DAEAA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9E77D29E-8E1C-4B08-A9B5-5634EE47538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6A93-4429-BC5E-BC4E742DAEAA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CB391CD0-F5B1-4EE5-935F-B83C0D99694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6A93-4429-BC5E-BC4E742DAEAA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CEA4AAA1-84BD-456E-921E-A8C401620EA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6A93-4429-BC5E-BC4E742DAEAA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4EAECBD2-38DC-4837-848B-0B5CE845E9D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6A93-4429-BC5E-BC4E742DAEAA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B9B0C638-F3F0-4A20-81BD-5E41118C78E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6A93-4429-BC5E-BC4E742DAEAA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3A62E352-0862-47E8-8176-4B4CECF482E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6A93-4429-BC5E-BC4E742DAEAA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30CF316D-74F2-4397-A40B-121436BE56A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6A93-4429-BC5E-BC4E742DAEAA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C86D2BBF-743C-496F-83C8-C178D09D1B8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6A93-4429-BC5E-BC4E742DAEAA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7CDE22A6-3E16-4BB0-A28F-DFC5ABC0991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6A93-4429-BC5E-BC4E742DAEAA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FE376FE9-31FE-4B87-9043-9764B124516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6A93-4429-BC5E-BC4E742DAEAA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2107A0C2-A4E8-493F-9AB9-25E06F8D214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6A93-4429-BC5E-BC4E742DAEAA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7E617F3D-0C59-4341-9F43-71E8C6FA4F4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6A93-4429-BC5E-BC4E742DAEAA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2950290E-0D7A-43AC-B1EE-F49E3435913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6A93-4429-BC5E-BC4E742DAEAA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57D95AEC-986F-4035-9022-89AC3CCA308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6A93-4429-BC5E-BC4E742DAEAA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DA8D4F66-1D18-4FEC-A94B-46B4159F691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6A93-4429-BC5E-BC4E742DAEAA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70CB1A0B-3DFD-4E87-9C58-00802CE0D41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6A93-4429-BC5E-BC4E742DAEAA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02B94C81-FD2D-4CD7-956A-713366C1BCE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6A93-4429-BC5E-BC4E742DAEAA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D223BD71-626D-4798-A058-A7726EE1936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6A93-4429-BC5E-BC4E742DAEAA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47BFA00F-4D89-498E-8C61-806A4AFB875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6A93-4429-BC5E-BC4E742DAEAA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80D2DF18-2837-4C9F-8C98-6722DEF7FCF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6A93-4429-BC5E-BC4E742DAEAA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E75B27CA-F451-4F9D-9C98-ED9DC2D39A5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6A93-4429-BC5E-BC4E742DAEAA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B4BF9403-0742-459D-BA92-EEC9785F638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6A93-4429-BC5E-BC4E742DAEAA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88969807-D67A-42C9-9C38-5C7A87372B6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6A93-4429-BC5E-BC4E742DAEAA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1D582836-E041-4A68-8642-4F0F8D6ECB5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6A93-4429-BC5E-BC4E742DAEAA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4E5BCDBD-87F4-4AE3-AAB1-4D4166B01A2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6A93-4429-BC5E-BC4E742DAEAA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C72FC329-DBD6-46AB-B01E-D1E58269B57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6A93-4429-BC5E-BC4E742DAEAA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DA997DC2-657C-463E-ACD4-C29FF4D20DC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6A93-4429-BC5E-BC4E742DAEAA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F3355FCE-DD27-4823-BEDC-CEC020B519F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6A93-4429-BC5E-BC4E742DAEAA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8BBCF421-AD15-41B7-AE30-13E5EEB6A01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6A93-4429-BC5E-BC4E742DAEAA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026A5965-7618-45F9-AE2D-B8AA08D34F0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6A93-4429-BC5E-BC4E742DAEAA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682570D4-09A9-465D-9869-7D146FCCEBB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6A93-4429-BC5E-BC4E742DAEAA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E8919F53-9E0C-48BA-A5D3-BA78BD05520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6A93-4429-BC5E-BC4E742DAEAA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C41FB1CB-8E3C-44E6-81E1-3FDDBCC36E2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6A93-4429-BC5E-BC4E742DAEAA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745AB07B-0EB2-4863-81EE-0CD41490D1E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6A93-4429-BC5E-BC4E742DAEAA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7FB71817-9643-41F2-9FFE-36456EF2DA5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A-6A93-4429-BC5E-BC4E742DAEAA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C3A270AB-D329-4EBF-93B2-316B1F64C53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6A93-4429-BC5E-BC4E742DAEAA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82BD4735-054B-4595-9ED6-29E671E67E6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6A93-4429-BC5E-BC4E742DAEAA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7A791C04-79B8-46FB-B449-7996F407583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6A93-4429-BC5E-BC4E742DAEAA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328840BD-5935-4290-B08A-430A0DCDCA6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6A93-4429-BC5E-BC4E742DAEAA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A8AFF4A3-82AE-4241-BD6D-8C18741226D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6A93-4429-BC5E-BC4E742DAEAA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2E61459C-5266-4CAD-B163-8DE6E1F2A0E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6A93-4429-BC5E-BC4E742DAEAA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5B953FBE-D0A4-46A3-888C-6F1DB6829E6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6A93-4429-BC5E-BC4E742DAEAA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2FFA85F1-7BEA-45DC-BF8F-B44C25C4C32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6A93-4429-BC5E-BC4E742DAEAA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92C579F3-CF03-4239-B226-A601C352984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6A93-4429-BC5E-BC4E742DAEAA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70B2AE48-BA65-4328-AE72-95B1FE22FE4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6A93-4429-BC5E-BC4E742DAEAA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DFA64A6B-23FC-4708-B745-720728F9F3F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6A93-4429-BC5E-BC4E742DAEAA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85973A3A-667F-4706-8538-7EEC624B7A7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6A93-4429-BC5E-BC4E742DAEAA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7E729A16-4454-4087-920D-431B1B25E72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6A93-4429-BC5E-BC4E742DAEAA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B7A627B3-F8B9-49EE-AA78-C4404A3AACC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6A93-4429-BC5E-BC4E742DAEAA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7BF61EAC-01C8-4D64-B1FE-F58942F0F17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6A93-4429-BC5E-BC4E742DAEAA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F6DD5433-51BD-46A7-BF48-1D48DFE21E8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A-6A93-4429-BC5E-BC4E742DAEAA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70C1C74B-15E5-450A-AF84-0C21DD79691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6A93-4429-BC5E-BC4E742DAEAA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2E925087-4044-468B-923B-001837B72F6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6A93-4429-BC5E-BC4E742DAEAA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B5D1C358-9B88-4B16-9492-011B4CE76BB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6A93-4429-BC5E-BC4E742DAEAA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85113D55-70E1-44DC-987E-5EE36D485EA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6A93-4429-BC5E-BC4E742DAEAA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AB832BB7-6427-4960-9EE1-2C5B63CC1E0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6A93-4429-BC5E-BC4E742DAEAA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A60C17E8-7E22-4B92-8103-C96653F1EA7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6A93-4429-BC5E-BC4E742DAEAA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2A82FE6F-CADC-4419-B2D8-81CA969D7A6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6A93-4429-BC5E-BC4E742DAEAA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316F8E93-B9B6-4181-95EF-CF3391F3004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2-6A93-4429-BC5E-BC4E742DAEAA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C402E1FE-6DE7-49B4-9273-F502F31073D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6A93-4429-BC5E-BC4E742DAEAA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5F1BED88-A3DF-40FB-911F-F3B7137CC33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6A93-4429-BC5E-BC4E742DAEAA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3B330983-B750-472B-8F8D-3752539F7A5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6A93-4429-BC5E-BC4E742DAEAA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E405432A-3E4A-4ADB-9A9D-4699F0C2805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6A93-4429-BC5E-BC4E742DAEAA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DAB0A069-ED0C-488F-9941-FA72315B0E2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6A93-4429-BC5E-BC4E742DAEAA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3946B91D-AE0D-4C76-BE2A-28BC60BB1E3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8-6A93-4429-BC5E-BC4E742DAEAA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E563675F-E582-4319-BB9A-CCB9886145A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6A93-4429-BC5E-BC4E742DAEAA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EE497BF6-896A-4461-8B6A-E696A202A02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6A93-4429-BC5E-BC4E742DAEAA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93B905E0-798D-435F-8EC7-F13B83EEE01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B-6A93-4429-BC5E-BC4E742DAEAA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A17BE77F-2E41-4A19-BC66-4376894769D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6A93-4429-BC5E-BC4E742DAEAA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D88807C9-3496-43FF-814A-468F6D51D5B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6A93-4429-BC5E-BC4E742DAEAA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604A6E2E-2D01-45D5-BCC9-66B80334513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6A93-4429-BC5E-BC4E742DAEAA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fld id="{D472D900-1331-46E7-A3AD-B8AE9FF488E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6A93-4429-BC5E-BC4E742DAEAA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F4435D8F-48B5-4DAD-A13F-C86E7B38A7F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6A93-4429-BC5E-BC4E742DAEAA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8C1F0843-CEC7-43C3-B9D2-7A31D1BCBE1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6A93-4429-BC5E-BC4E742DAEAA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4E1D8871-0FF9-4413-B686-A6A421C7B0E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6A93-4429-BC5E-BC4E742DAEAA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BF5C9B77-7418-46C9-AC0D-CDF8BD169C8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6A93-4429-BC5E-BC4E742DAEAA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1508E999-2989-4D2E-A8C9-C577CA3F12B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4-6A93-4429-BC5E-BC4E742DAEAA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fld id="{051728EA-24A2-4DCE-977C-7C9FBD7094B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5-6A93-4429-BC5E-BC4E742DAEAA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BD0A28B3-4A08-41BC-A45C-BD8D3197A9C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6-6A93-4429-BC5E-BC4E742DAEAA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59BB9001-1D56-41A7-9D9D-553925CE72C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7-6A93-4429-BC5E-BC4E742DAEAA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E0472CEE-21B9-4BDE-A611-10757991AE8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8-6A93-4429-BC5E-BC4E742DAEAA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fld id="{8A0AAABB-A3E1-44BE-9FFE-9125B5668C7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9-6A93-4429-BC5E-BC4E742DAEAA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E5F1A04C-CF2C-491D-A9BE-1976D4620C0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A-6A93-4429-BC5E-BC4E742DAEAA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fld id="{0A3B29DF-F970-4DC5-8ABC-113CDCD7397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B-6A93-4429-BC5E-BC4E742DAEAA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fld id="{F137484C-455C-42B1-9E00-C91578A4BF8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C-6A93-4429-BC5E-BC4E742DAEAA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fld id="{AD8CB86F-3C3A-4288-BD35-C48DF87E990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D-6A93-4429-BC5E-BC4E742DAEAA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fld id="{84320DED-2C6B-4283-B09D-68F7E823945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E-6A93-4429-BC5E-BC4E742DAEAA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9393087C-FD80-451A-BFB5-0E3CD262BFF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F-6A93-4429-BC5E-BC4E742DAEAA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D64A3491-19FC-4E41-95B4-068E07201E8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0-6A93-4429-BC5E-BC4E742DAEAA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BDBA32C9-265F-438A-A3C7-3DB6AE85D42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1-6A93-4429-BC5E-BC4E742DAEAA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fld id="{0251FAC7-E3DC-4757-85F7-306C6E56E40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2-6A93-4429-BC5E-BC4E742DAEAA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fld id="{E3B29EF5-5A39-4E91-B709-C2932F02C55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3-6A93-4429-BC5E-BC4E742DAEAA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58648801-7E7D-4620-B5C6-F15FF3ED116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4-6A93-4429-BC5E-BC4E742DAEAA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fld id="{19DA4AE4-DC7B-426D-A1A6-3D4D99D3A55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5-6A93-4429-BC5E-BC4E742DAEAA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fld id="{6B322ED7-142F-428A-A4D5-A0933CB6038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6A93-4429-BC5E-BC4E742DAEAA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fld id="{3966F78A-3EA8-4869-B503-B40729F3F69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6A93-4429-BC5E-BC4E742DAEAA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fld id="{1977B65C-086A-458D-8104-92BA80A2CA2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8-6A93-4429-BC5E-BC4E742DAEAA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fld id="{09BE9B88-5590-4896-B16E-79EA9AAE86C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9-6A93-4429-BC5E-BC4E742DAEAA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fld id="{9F85338A-B5F4-497D-8F53-EEFA46A1F08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A-6A93-4429-BC5E-BC4E742DAEAA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fld id="{3A81102F-3DA3-4736-A231-2EE7E8EFF6A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B-6A93-4429-BC5E-BC4E742DAEAA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fld id="{55699D61-2D6C-437F-ABAA-944547C8A14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C-6A93-4429-BC5E-BC4E742DAEAA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fld id="{A9601E69-70B7-4BE8-B7A5-1404EDE78B6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6A93-4429-BC5E-BC4E742DAEAA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fld id="{6EBE4663-07B3-4F4A-B6E2-D0854769A60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6A93-4429-BC5E-BC4E742DAEAA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fld id="{F813E175-7D36-47E8-9108-C036821604A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6A93-4429-BC5E-BC4E742DAEAA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fld id="{BEC016A3-EBCE-4439-9C36-24E85855FEF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0-6A93-4429-BC5E-BC4E742DAEAA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fld id="{4D2DBDE6-EEAE-4B27-9937-9DADFCA5BD3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1-6A93-4429-BC5E-BC4E742DAEAA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fld id="{53429314-A3B1-4DF5-98E7-675D2F177D8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2-6A93-4429-BC5E-BC4E742DAEAA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fld id="{B692777A-B19B-4697-A65E-803DEA3AE87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3-6A93-4429-BC5E-BC4E742DAEAA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fld id="{0461AF30-A41F-489E-91A6-434FC7BDDBB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4-6A93-4429-BC5E-BC4E742DAEAA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fld id="{CA3D8097-2B53-48DD-99BF-481C56437CE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5-6A93-4429-BC5E-BC4E742DAEAA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fld id="{4A4B9312-3D3D-4888-9013-3AA8814B989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6-6A93-4429-BC5E-BC4E742DAEAA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fld id="{30045131-1379-4C45-A81D-0F3A662525A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7-6A93-4429-BC5E-BC4E742DAEAA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fld id="{987E35E4-7F24-49AE-8236-53621628BAB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8-6A93-4429-BC5E-BC4E742DAEAA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fld id="{788360D4-C6F5-4640-834E-46E7D265E88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9-6A93-4429-BC5E-BC4E742DAEAA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fld id="{EFDA4279-532A-4950-B253-A2E4CFE3A68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A-6A93-4429-BC5E-BC4E742DAEAA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fld id="{73E6A172-5B15-4079-A757-1E78D11D8D0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B-6A93-4429-BC5E-BC4E742DAEAA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fld id="{371C9EC7-6C3D-49FE-B617-3DF36365498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C-6A93-4429-BC5E-BC4E742DAEAA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fld id="{3CA69A73-8FFA-49EE-A64D-4E66F481095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D-6A93-4429-BC5E-BC4E742DAEAA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fld id="{FB2F7590-AA72-428F-BADC-F47BEDF535A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E-6A93-4429-BC5E-BC4E742DAEAA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fld id="{4619D1B9-71D0-4715-B109-7E53E053AB2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F-6A93-4429-BC5E-BC4E742DAEAA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fld id="{A725BCA0-6719-493A-B96F-924C1517B14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0-6A93-4429-BC5E-BC4E742DAEAA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fld id="{13F3CD9F-E087-4DF2-8D4D-048E1E1E6BB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1-6A93-4429-BC5E-BC4E742DAEAA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fld id="{A44A3686-C77A-4708-AEA1-8EBA7D9D9F9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2-6A93-4429-BC5E-BC4E742DAEAA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fld id="{AD0431A6-446D-4FCB-B97F-E6371F399D8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3-6A93-4429-BC5E-BC4E742DAEAA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fld id="{B38434E3-7817-45B0-B25C-92106A5759C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4-6A93-4429-BC5E-BC4E742DAEAA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fld id="{69EEF106-5992-441C-88A9-41D2FE872F8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5-6A93-4429-BC5E-BC4E742DAEAA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fld id="{D0330755-A202-4406-9F67-BD99A54E9E8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6-6A93-4429-BC5E-BC4E742DAEAA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fld id="{7B103497-0824-4B06-9A20-F1E43463821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7-6A93-4429-BC5E-BC4E742DAEAA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fld id="{3754BB5A-328C-459E-A233-D6CBC295117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8-6A93-4429-BC5E-BC4E742DAEAA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fld id="{81E872E1-75B1-4BD0-8787-7CA36CC16D2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9-6A93-4429-BC5E-BC4E742DAEAA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fld id="{00216AD7-683D-440E-8B87-76F2782672C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A-6A93-4429-BC5E-BC4E742DAEAA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fld id="{89FFF139-CA48-43A8-9D59-CF33EDE9C68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B-6A93-4429-BC5E-BC4E742DAEAA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fld id="{A837E0D6-FE20-4929-8A36-3F8A3F33647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C-6A93-4429-BC5E-BC4E742DAEAA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fld id="{55EC3D6F-25BC-4323-A544-FBC5DD4AF9E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D-6A93-4429-BC5E-BC4E742DAEAA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fld id="{B2208F4A-1B69-4139-B6A4-46E3A739AC0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E-6A93-4429-BC5E-BC4E742DAEAA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fld id="{9F560CE8-4B58-47A5-9517-2FCB76A76FC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F-6A93-4429-BC5E-BC4E742DAEAA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fld id="{FE9E688C-73B1-4D66-95D3-9BF514D91D0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0-6A93-4429-BC5E-BC4E742DAEAA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fld id="{0EDD5D50-F750-4BB8-BF23-448945E3F44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1-6A93-4429-BC5E-BC4E742DAEAA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fld id="{4C5F40D8-E412-434C-9384-267229AF8F3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2-6A93-4429-BC5E-BC4E742DAEAA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fld id="{8CB9F41B-5C60-4F41-9F85-E72662DC7C8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3-6A93-4429-BC5E-BC4E742DAEAA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fld id="{26D44603-2762-45A2-9DD6-B8C306B214E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4-6A93-4429-BC5E-BC4E742DAEAA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fld id="{3BDA5D55-7D57-4A3C-9FD2-278BD46A18B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5-6A93-4429-BC5E-BC4E742DAEAA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fld id="{D1FECB4D-C291-46C1-8F8C-CB8753FFBD1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6-6A93-4429-BC5E-BC4E742DAEAA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fld id="{EB952514-C0B9-4676-9C96-A506737591F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7-6A93-4429-BC5E-BC4E742DAEAA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fld id="{68B6ECE8-D7CD-4029-B36C-3B77D82C39F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8-6A93-4429-BC5E-BC4E742DAEAA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fld id="{7B3E2BFE-2EAC-46E5-9C2A-42A03CEB030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9-6A93-4429-BC5E-BC4E742DAEAA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fld id="{A4C5875B-07AF-4016-AB3A-5D763DB7E06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A-6A93-4429-BC5E-BC4E742DAEAA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fld id="{B83495D5-93B3-4234-87C2-51A570B40CD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B-6A93-4429-BC5E-BC4E742DAEAA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fld id="{2BE07176-4B44-4211-9BEA-FD0BAFA250E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C-6A93-4429-BC5E-BC4E742DAEAA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fld id="{4A4C1492-5D98-4FE9-9F8B-5C2FAB1CBAA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D-6A93-4429-BC5E-BC4E742DAEAA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fld id="{1B618228-9CE4-4A9D-ADE4-FB04BFABB62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E-6A93-4429-BC5E-BC4E742DAEAA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fld id="{3FFD4426-7CB2-402B-A3E8-516F8671699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F-6A93-4429-BC5E-BC4E742DAEAA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fld id="{448851AD-8A1D-49DC-9D61-5CD2C85F881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0-6A93-4429-BC5E-BC4E742DAEAA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fld id="{527C0554-76A3-4251-8EA5-46A50EE08DE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1-6A93-4429-BC5E-BC4E742DAEAA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fld id="{DCC5D7D3-A62C-4B80-A978-A6EB1BAFC34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2-6A93-4429-BC5E-BC4E742DAEAA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fld id="{021295BC-34F0-4207-8940-694DB0AD0F2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3-6A93-4429-BC5E-BC4E742DAEAA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fld id="{85B85808-D110-44CC-9D2F-A925702E1D1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4-6A93-4429-BC5E-BC4E742DAEAA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fld id="{FC9AE251-419A-4998-B3FB-B3A4E272425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5-6A93-4429-BC5E-BC4E742DAEAA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fld id="{6E4D61E0-777E-4B62-A854-2441A199E33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6-6A93-4429-BC5E-BC4E742DAEAA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fld id="{39072C33-895C-4B65-A1F5-800EDFE127C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7-6A93-4429-BC5E-BC4E742DAEAA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fld id="{7B3777E6-229C-4250-9404-FB39EC6B571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8-6A93-4429-BC5E-BC4E742DAEAA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fld id="{BEADC795-A753-4B8F-BE32-5C93D968BCA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9-6A93-4429-BC5E-BC4E742DAEAA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fld id="{29D585AA-C883-417B-BE25-7C0D7F44320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A-6A93-4429-BC5E-BC4E742DAEAA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fld id="{A43C1CAC-5F40-451F-B82E-B24A68826B9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B-6A93-4429-BC5E-BC4E742DAEAA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fld id="{FD6C162D-094C-4A26-AB01-B2847AADE81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C-6A93-4429-BC5E-BC4E742DAEAA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fld id="{E789C413-264C-48CF-B6E7-701A807EEA3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D-6A93-4429-BC5E-BC4E742DAEAA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fld id="{9E91476A-A764-4C88-96D6-5DBD7087FE7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E-6A93-4429-BC5E-BC4E742DAEAA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fld id="{4E360096-116B-407F-A40C-745A55C038A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F-6A93-4429-BC5E-BC4E742DAEAA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fld id="{CFF74CDF-347E-420D-B2E9-70A03909F55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0-6A93-4429-BC5E-BC4E742DAEAA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fld id="{FED28B6F-0DC7-45F5-BC22-03F78B59C4C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1-6A93-4429-BC5E-BC4E742DAEAA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fld id="{8602C445-AB22-4C12-ACA8-4FD27864731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2-6A93-4429-BC5E-BC4E742DAEAA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fld id="{4A1F197F-11DD-421C-87D6-4B2795323E4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3-6A93-4429-BC5E-BC4E742DAEAA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fld id="{706747B0-06C7-4105-8CBA-86A44DBBB98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4-6A93-4429-BC5E-BC4E742DAEAA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fld id="{B8A6AFF2-D933-4DF0-9337-DE78B46E1AB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5-6A93-4429-BC5E-BC4E742DAEAA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fld id="{DABF066F-73E0-4700-9ED9-F0B8A202863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6-6A93-4429-BC5E-BC4E742DAEAA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fld id="{55B18D69-6E89-445D-A84D-029AC832EB6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7-6A93-4429-BC5E-BC4E742DAEAA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fld id="{402C0CC8-AF73-48F0-B91B-EE49D033606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8-6A93-4429-BC5E-BC4E742DAEAA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fld id="{1434B188-1B89-4192-96C5-8770B7E526C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9-6A93-4429-BC5E-BC4E742DAEAA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fld id="{2E9D97EC-30C7-4D3A-BFE0-8E1568D416D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A-6A93-4429-BC5E-BC4E742DAEAA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fld id="{1E5BE4AA-F02B-4E11-854C-42C9A497E77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B-6A93-4429-BC5E-BC4E742DAEAA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fld id="{21983EAB-7003-432F-A256-3640A80508F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C-6A93-4429-BC5E-BC4E742DAEAA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fld id="{F63A6CC8-DB6A-4B18-8A22-69F70907267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D-6A93-4429-BC5E-BC4E742DAEAA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fld id="{B82835A2-281C-4D50-85E1-A912C9016CF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E-6A93-4429-BC5E-BC4E742DAEAA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fld id="{786E18C6-C825-4250-AF88-F80A06A490F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F-6A93-4429-BC5E-BC4E742DAEAA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fld id="{44EDD8C2-9AB2-47B1-902C-C24AC4FB4A0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0-6A93-4429-BC5E-BC4E742DAEAA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fld id="{3ACFDE9D-0003-44AD-A0D6-5394A9637D7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1-6A93-4429-BC5E-BC4E742DAEAA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fld id="{597F541B-DC5F-4F11-9EC5-6D0E7CBC1E2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2-6A93-4429-BC5E-BC4E742DAEAA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fld id="{406CE4C8-47ED-4325-885D-265FB7C89A0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3-6A93-4429-BC5E-BC4E742DAEAA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fld id="{F1A61D96-3050-4D96-9815-0002AC7093B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4-6A93-4429-BC5E-BC4E742DAEAA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fld id="{07AD3B94-36B5-47C8-A70B-D99CEFFF16D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5-6A93-4429-BC5E-BC4E742DAEAA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fld id="{2720F494-70E6-4230-BDF8-DD40010FFB9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6-6A93-4429-BC5E-BC4E742DAEAA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fld id="{2752F23B-4C01-4EAF-A14B-93264F2B0D5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7-6A93-4429-BC5E-BC4E742DAEAA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fld id="{767368CD-25C8-478B-819B-BF49A018549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8-6A93-4429-BC5E-BC4E742DAEAA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fld id="{6889020F-4A71-4506-B7CF-A69E7C3D47A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9-6A93-4429-BC5E-BC4E742DAEAA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fld id="{80252154-F9E4-43E0-9A38-F118F04ED10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A-6A93-4429-BC5E-BC4E742DAEAA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fld id="{D80DD27A-7799-42C1-8211-6C7AEC03CB6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B-6A93-4429-BC5E-BC4E742DAEAA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fld id="{13709FED-03EE-412F-9C47-E2AA16EC0FE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C-6A93-4429-BC5E-BC4E742DAEAA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fld id="{AC622E3E-3E2C-4988-9836-65264BFBABD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D-6A93-4429-BC5E-BC4E742DAEAA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fld id="{EC20382A-BE8F-4D64-A640-CDE7B6E0E37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E-6A93-4429-BC5E-BC4E742DAEAA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fld id="{39FFF291-C378-4E45-8E4C-CC705C3BF5A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F-6A93-4429-BC5E-BC4E742DAEAA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fld id="{327B099D-51BD-47DF-BCC8-A147D435B06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0-6A93-4429-BC5E-BC4E742DAEAA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fld id="{D272F5D0-ABD5-46B8-BC5F-E6272880F03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1-6A93-4429-BC5E-BC4E742DAEAA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fld id="{44D5F371-1477-41F4-8D48-A374E57F495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2-6A93-4429-BC5E-BC4E742DAEAA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fld id="{1B0C0BB0-4270-47DE-B0FE-4533621013E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3-6A93-4429-BC5E-BC4E742DAEAA}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fld id="{D1B5EA71-A4A2-4E16-AFF0-8097FDF78E2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4-6A93-4429-BC5E-BC4E742DAEAA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fld id="{82684A1B-43E3-4141-A7BA-A1D66ACE2E3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5-6A93-4429-BC5E-BC4E742DAEAA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fld id="{CE755485-80DF-496A-B392-EB60F594D39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6-6A93-4429-BC5E-BC4E742DAEAA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fld id="{D9D605EB-2BEB-414A-A940-4CDED4EA68B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7-6A93-4429-BC5E-BC4E742DAEAA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fld id="{9B791BF4-0933-4220-9085-EE961835A58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8-6A93-4429-BC5E-BC4E742DAEAA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fld id="{0FE77A4F-EBD5-420D-96DA-ED8B7F64607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9-6A93-4429-BC5E-BC4E742DAEAA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fld id="{5159CE88-E7CC-4690-BEB6-7F8091817C4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A-6A93-4429-BC5E-BC4E742DAEAA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fld id="{380BBEB1-620D-4C56-9103-7191F6BEA58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B-6A93-4429-BC5E-BC4E742DAEAA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fld id="{EDA9DDAD-446A-485A-82D6-22EC49EFC84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C-6A93-4429-BC5E-BC4E742DAEAA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fld id="{86023588-2E32-446D-91D5-B01F1BA90BD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D-6A93-4429-BC5E-BC4E742DAEAA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fld id="{C1E0DBF0-0566-4DC5-8EBB-C05838E5AEE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E-6A93-4429-BC5E-BC4E742DAEAA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fld id="{BA00CA17-0F57-4B8D-8C22-78994C382B5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F-6A93-4429-BC5E-BC4E742DAEAA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fld id="{858A643F-2408-44B2-9184-BAF3FB58888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0-6A93-4429-BC5E-BC4E742DAEAA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fld id="{B5627759-56CE-471E-A0F3-2BB051380F3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1-6A93-4429-BC5E-BC4E742DAEAA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fld id="{EBE81D21-A432-4C17-BE43-C809F5EF001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2-6A93-4429-BC5E-BC4E742DAEAA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fld id="{21594ECF-31BC-484A-A6AC-1D060D005E9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3-6A93-4429-BC5E-BC4E742DAEAA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fld id="{67C88B97-FD6B-48D7-9250-876EA541E9B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4-6A93-4429-BC5E-BC4E742DAEAA}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fld id="{5BB66492-9F9D-49F0-ACCB-1D0E80153FA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5-6A93-4429-BC5E-BC4E742DAEAA}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fld id="{3B54FC41-8CA9-4A7B-BCF2-2EC638EF4D8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6-6A93-4429-BC5E-BC4E742DAEAA}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fld id="{1023F1A5-D2AA-4F64-9021-1F4BECDCD58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7-6A93-4429-BC5E-BC4E742DAEAA}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fld id="{6154F96F-488A-44BF-B9CD-72D3FDCBDF6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8-6A93-4429-BC5E-BC4E742DAEAA}"/>
                </c:ext>
              </c:extLst>
            </c:dLbl>
            <c:dLbl>
              <c:idx val="313"/>
              <c:tx>
                <c:rich>
                  <a:bodyPr/>
                  <a:lstStyle/>
                  <a:p>
                    <a:fld id="{C5D7202A-6320-45D6-B2C4-F365D3E81F5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9-6A93-4429-BC5E-BC4E742DAEAA}"/>
                </c:ext>
              </c:extLst>
            </c:dLbl>
            <c:dLbl>
              <c:idx val="314"/>
              <c:tx>
                <c:rich>
                  <a:bodyPr/>
                  <a:lstStyle/>
                  <a:p>
                    <a:fld id="{843635D7-5E99-423D-AAED-0C617B89EEB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A-6A93-4429-BC5E-BC4E742DAEAA}"/>
                </c:ext>
              </c:extLst>
            </c:dLbl>
            <c:dLbl>
              <c:idx val="315"/>
              <c:tx>
                <c:rich>
                  <a:bodyPr/>
                  <a:lstStyle/>
                  <a:p>
                    <a:fld id="{0A089E9A-7326-436C-BDB6-473050B0A3A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B-6A93-4429-BC5E-BC4E742DAEAA}"/>
                </c:ext>
              </c:extLst>
            </c:dLbl>
            <c:dLbl>
              <c:idx val="316"/>
              <c:tx>
                <c:rich>
                  <a:bodyPr/>
                  <a:lstStyle/>
                  <a:p>
                    <a:fld id="{6BC9DA97-B232-4851-961E-14F511E5545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C-6A93-4429-BC5E-BC4E742DAEAA}"/>
                </c:ext>
              </c:extLst>
            </c:dLbl>
            <c:dLbl>
              <c:idx val="317"/>
              <c:tx>
                <c:rich>
                  <a:bodyPr/>
                  <a:lstStyle/>
                  <a:p>
                    <a:fld id="{55CEA4BE-B1AB-4EAF-97CE-404BFD8F64D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D-6A93-4429-BC5E-BC4E742DAEAA}"/>
                </c:ext>
              </c:extLst>
            </c:dLbl>
            <c:dLbl>
              <c:idx val="318"/>
              <c:tx>
                <c:rich>
                  <a:bodyPr/>
                  <a:lstStyle/>
                  <a:p>
                    <a:fld id="{17F23CE9-0B74-4861-B09B-671F1E3BB65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E-6A93-4429-BC5E-BC4E742DAEAA}"/>
                </c:ext>
              </c:extLst>
            </c:dLbl>
            <c:dLbl>
              <c:idx val="319"/>
              <c:tx>
                <c:rich>
                  <a:bodyPr/>
                  <a:lstStyle/>
                  <a:p>
                    <a:fld id="{F85EE2F1-9E88-4EE3-B544-A2CD7BFD900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F-6A93-4429-BC5E-BC4E742DAEAA}"/>
                </c:ext>
              </c:extLst>
            </c:dLbl>
            <c:dLbl>
              <c:idx val="320"/>
              <c:tx>
                <c:rich>
                  <a:bodyPr/>
                  <a:lstStyle/>
                  <a:p>
                    <a:fld id="{C36E73D9-0B7D-4FC3-9C62-59A9B67BE47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0-6A93-4429-BC5E-BC4E742DAEAA}"/>
                </c:ext>
              </c:extLst>
            </c:dLbl>
            <c:dLbl>
              <c:idx val="321"/>
              <c:tx>
                <c:rich>
                  <a:bodyPr/>
                  <a:lstStyle/>
                  <a:p>
                    <a:fld id="{8BBF1F86-AF91-46A1-AE2E-89F9F1DBEC7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1-6A93-4429-BC5E-BC4E742DAEAA}"/>
                </c:ext>
              </c:extLst>
            </c:dLbl>
            <c:dLbl>
              <c:idx val="322"/>
              <c:tx>
                <c:rich>
                  <a:bodyPr/>
                  <a:lstStyle/>
                  <a:p>
                    <a:fld id="{DE7F4153-EB16-4EBA-AA07-1E312D5C21C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2-6A93-4429-BC5E-BC4E742DAEAA}"/>
                </c:ext>
              </c:extLst>
            </c:dLbl>
            <c:dLbl>
              <c:idx val="323"/>
              <c:tx>
                <c:rich>
                  <a:bodyPr/>
                  <a:lstStyle/>
                  <a:p>
                    <a:fld id="{2B433647-BDD6-4091-BD6C-A7127ED0BC2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3-6A93-4429-BC5E-BC4E742DAEAA}"/>
                </c:ext>
              </c:extLst>
            </c:dLbl>
            <c:dLbl>
              <c:idx val="324"/>
              <c:tx>
                <c:rich>
                  <a:bodyPr/>
                  <a:lstStyle/>
                  <a:p>
                    <a:fld id="{BFF0453B-399D-453C-829B-D6B9D5A2172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4-6A93-4429-BC5E-BC4E742DAEAA}"/>
                </c:ext>
              </c:extLst>
            </c:dLbl>
            <c:dLbl>
              <c:idx val="325"/>
              <c:tx>
                <c:rich>
                  <a:bodyPr/>
                  <a:lstStyle/>
                  <a:p>
                    <a:fld id="{358640FE-59B9-4A43-AFDF-993F7A8CE00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5-6A93-4429-BC5E-BC4E742DAEAA}"/>
                </c:ext>
              </c:extLst>
            </c:dLbl>
            <c:dLbl>
              <c:idx val="326"/>
              <c:tx>
                <c:rich>
                  <a:bodyPr/>
                  <a:lstStyle/>
                  <a:p>
                    <a:fld id="{FD1AC747-5590-46FF-96D5-0274906CAF4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6-6A93-4429-BC5E-BC4E742DAEAA}"/>
                </c:ext>
              </c:extLst>
            </c:dLbl>
            <c:dLbl>
              <c:idx val="327"/>
              <c:tx>
                <c:rich>
                  <a:bodyPr/>
                  <a:lstStyle/>
                  <a:p>
                    <a:fld id="{E10E3BBF-03F7-4E24-B47C-F6C57453131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7-6A93-4429-BC5E-BC4E742DAEAA}"/>
                </c:ext>
              </c:extLst>
            </c:dLbl>
            <c:dLbl>
              <c:idx val="328"/>
              <c:tx>
                <c:rich>
                  <a:bodyPr/>
                  <a:lstStyle/>
                  <a:p>
                    <a:fld id="{447765E8-BC3A-4DB6-8297-006DDF193B8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8-6A93-4429-BC5E-BC4E742DAEAA}"/>
                </c:ext>
              </c:extLst>
            </c:dLbl>
            <c:dLbl>
              <c:idx val="329"/>
              <c:tx>
                <c:rich>
                  <a:bodyPr/>
                  <a:lstStyle/>
                  <a:p>
                    <a:fld id="{F10F4BC9-C41C-4D48-B188-F0958CA4E8F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9-6A93-4429-BC5E-BC4E742DAEAA}"/>
                </c:ext>
              </c:extLst>
            </c:dLbl>
            <c:dLbl>
              <c:idx val="330"/>
              <c:tx>
                <c:rich>
                  <a:bodyPr/>
                  <a:lstStyle/>
                  <a:p>
                    <a:fld id="{6C12B6C0-E120-42AD-AECC-F22C25AD48B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A-6A93-4429-BC5E-BC4E742DAEAA}"/>
                </c:ext>
              </c:extLst>
            </c:dLbl>
            <c:dLbl>
              <c:idx val="331"/>
              <c:tx>
                <c:rich>
                  <a:bodyPr/>
                  <a:lstStyle/>
                  <a:p>
                    <a:fld id="{C9052E5C-2E31-458A-BD7D-7E80BD0E830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B-6A93-4429-BC5E-BC4E742DAEAA}"/>
                </c:ext>
              </c:extLst>
            </c:dLbl>
            <c:dLbl>
              <c:idx val="332"/>
              <c:tx>
                <c:rich>
                  <a:bodyPr/>
                  <a:lstStyle/>
                  <a:p>
                    <a:fld id="{A8E91DCC-0111-4445-9F5E-B079D40EB65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C-6A93-4429-BC5E-BC4E742DAEAA}"/>
                </c:ext>
              </c:extLst>
            </c:dLbl>
            <c:dLbl>
              <c:idx val="333"/>
              <c:tx>
                <c:rich>
                  <a:bodyPr/>
                  <a:lstStyle/>
                  <a:p>
                    <a:fld id="{F1BDE0CC-E87F-423A-A798-DCBD42EA8C8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D-6A93-4429-BC5E-BC4E742DAEAA}"/>
                </c:ext>
              </c:extLst>
            </c:dLbl>
            <c:dLbl>
              <c:idx val="334"/>
              <c:tx>
                <c:rich>
                  <a:bodyPr/>
                  <a:lstStyle/>
                  <a:p>
                    <a:fld id="{012FE5BF-08A6-43A4-AFA3-76574482495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E-6A93-4429-BC5E-BC4E742DAEAA}"/>
                </c:ext>
              </c:extLst>
            </c:dLbl>
            <c:dLbl>
              <c:idx val="335"/>
              <c:tx>
                <c:rich>
                  <a:bodyPr/>
                  <a:lstStyle/>
                  <a:p>
                    <a:fld id="{1A28EB12-7222-474A-A589-9DB6EE56757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F-6A93-4429-BC5E-BC4E742DAEAA}"/>
                </c:ext>
              </c:extLst>
            </c:dLbl>
            <c:dLbl>
              <c:idx val="336"/>
              <c:tx>
                <c:rich>
                  <a:bodyPr/>
                  <a:lstStyle/>
                  <a:p>
                    <a:fld id="{84429810-BCDB-4A7E-8189-65E2DB8FC51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0-6A93-4429-BC5E-BC4E742DAEAA}"/>
                </c:ext>
              </c:extLst>
            </c:dLbl>
            <c:dLbl>
              <c:idx val="337"/>
              <c:tx>
                <c:rich>
                  <a:bodyPr/>
                  <a:lstStyle/>
                  <a:p>
                    <a:fld id="{036190CC-9BDF-4A3C-9BAA-7E9641148DF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1-6A93-4429-BC5E-BC4E742DAEAA}"/>
                </c:ext>
              </c:extLst>
            </c:dLbl>
            <c:dLbl>
              <c:idx val="338"/>
              <c:tx>
                <c:rich>
                  <a:bodyPr/>
                  <a:lstStyle/>
                  <a:p>
                    <a:fld id="{E46BBAFD-0F0E-4049-A841-C21A15AE201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2-6A93-4429-BC5E-BC4E742DAEAA}"/>
                </c:ext>
              </c:extLst>
            </c:dLbl>
            <c:dLbl>
              <c:idx val="339"/>
              <c:tx>
                <c:rich>
                  <a:bodyPr/>
                  <a:lstStyle/>
                  <a:p>
                    <a:fld id="{1F84F6F4-880D-4214-9A9A-1A1E7C707AB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3-6A93-4429-BC5E-BC4E742DAEAA}"/>
                </c:ext>
              </c:extLst>
            </c:dLbl>
            <c:dLbl>
              <c:idx val="340"/>
              <c:tx>
                <c:rich>
                  <a:bodyPr/>
                  <a:lstStyle/>
                  <a:p>
                    <a:fld id="{F1D8E0D5-4705-4683-85E2-EA5F0A2E6C6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4-6A93-4429-BC5E-BC4E742DAEAA}"/>
                </c:ext>
              </c:extLst>
            </c:dLbl>
            <c:dLbl>
              <c:idx val="341"/>
              <c:tx>
                <c:rich>
                  <a:bodyPr/>
                  <a:lstStyle/>
                  <a:p>
                    <a:fld id="{EA1CBB04-04D5-415F-B6C4-A44C6AD2291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5-6A93-4429-BC5E-BC4E742DAEAA}"/>
                </c:ext>
              </c:extLst>
            </c:dLbl>
            <c:dLbl>
              <c:idx val="342"/>
              <c:tx>
                <c:rich>
                  <a:bodyPr/>
                  <a:lstStyle/>
                  <a:p>
                    <a:fld id="{D61B4F40-C0D9-45A8-A6EE-BF4A2519397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6-6A93-4429-BC5E-BC4E742DAEAA}"/>
                </c:ext>
              </c:extLst>
            </c:dLbl>
            <c:dLbl>
              <c:idx val="343"/>
              <c:tx>
                <c:rich>
                  <a:bodyPr/>
                  <a:lstStyle/>
                  <a:p>
                    <a:fld id="{7924B261-5716-4F49-A0CB-C0B4D9B3557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7-6A93-4429-BC5E-BC4E742DAEAA}"/>
                </c:ext>
              </c:extLst>
            </c:dLbl>
            <c:dLbl>
              <c:idx val="344"/>
              <c:tx>
                <c:rich>
                  <a:bodyPr/>
                  <a:lstStyle/>
                  <a:p>
                    <a:fld id="{09D3B3DD-ADF1-4285-8C8C-57D658C7AA0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8-6A93-4429-BC5E-BC4E742DAEAA}"/>
                </c:ext>
              </c:extLst>
            </c:dLbl>
            <c:dLbl>
              <c:idx val="345"/>
              <c:tx>
                <c:rich>
                  <a:bodyPr/>
                  <a:lstStyle/>
                  <a:p>
                    <a:fld id="{61518804-F494-47FF-A9DE-E6A27EC31A7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9-6A93-4429-BC5E-BC4E742DAEAA}"/>
                </c:ext>
              </c:extLst>
            </c:dLbl>
            <c:dLbl>
              <c:idx val="346"/>
              <c:tx>
                <c:rich>
                  <a:bodyPr/>
                  <a:lstStyle/>
                  <a:p>
                    <a:fld id="{4C6E074B-41E8-4B58-ABB0-6E12F0D673D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A-6A93-4429-BC5E-BC4E742DAEAA}"/>
                </c:ext>
              </c:extLst>
            </c:dLbl>
            <c:dLbl>
              <c:idx val="347"/>
              <c:tx>
                <c:rich>
                  <a:bodyPr/>
                  <a:lstStyle/>
                  <a:p>
                    <a:fld id="{95D9D15E-F74A-427B-B8B6-DEEA164FCD6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B-6A93-4429-BC5E-BC4E742DAEAA}"/>
                </c:ext>
              </c:extLst>
            </c:dLbl>
            <c:dLbl>
              <c:idx val="348"/>
              <c:tx>
                <c:rich>
                  <a:bodyPr/>
                  <a:lstStyle/>
                  <a:p>
                    <a:fld id="{78148248-9C6E-48CA-960E-C4051FE9B95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C-6A93-4429-BC5E-BC4E742DAEAA}"/>
                </c:ext>
              </c:extLst>
            </c:dLbl>
            <c:dLbl>
              <c:idx val="349"/>
              <c:tx>
                <c:rich>
                  <a:bodyPr/>
                  <a:lstStyle/>
                  <a:p>
                    <a:fld id="{9516B910-5764-4C31-88D3-11B82D033EC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D-6A93-4429-BC5E-BC4E742DAEAA}"/>
                </c:ext>
              </c:extLst>
            </c:dLbl>
            <c:dLbl>
              <c:idx val="350"/>
              <c:tx>
                <c:rich>
                  <a:bodyPr/>
                  <a:lstStyle/>
                  <a:p>
                    <a:fld id="{FAE16DC9-8B05-49B8-8F83-4AC31597BAB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E-6A93-4429-BC5E-BC4E742DAEAA}"/>
                </c:ext>
              </c:extLst>
            </c:dLbl>
            <c:dLbl>
              <c:idx val="351"/>
              <c:tx>
                <c:rich>
                  <a:bodyPr/>
                  <a:lstStyle/>
                  <a:p>
                    <a:fld id="{9BB2F8A5-9F36-42BA-9919-306154E43BA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F-6A93-4429-BC5E-BC4E742DAEAA}"/>
                </c:ext>
              </c:extLst>
            </c:dLbl>
            <c:dLbl>
              <c:idx val="352"/>
              <c:tx>
                <c:rich>
                  <a:bodyPr/>
                  <a:lstStyle/>
                  <a:p>
                    <a:fld id="{4A0FEABE-E582-4251-8A0C-42A5F04C044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0-6A93-4429-BC5E-BC4E742DAEAA}"/>
                </c:ext>
              </c:extLst>
            </c:dLbl>
            <c:dLbl>
              <c:idx val="353"/>
              <c:tx>
                <c:rich>
                  <a:bodyPr/>
                  <a:lstStyle/>
                  <a:p>
                    <a:fld id="{82369BFB-5D97-4AD7-BB33-6DD139DF104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1-6A93-4429-BC5E-BC4E742DAEAA}"/>
                </c:ext>
              </c:extLst>
            </c:dLbl>
            <c:dLbl>
              <c:idx val="354"/>
              <c:tx>
                <c:rich>
                  <a:bodyPr/>
                  <a:lstStyle/>
                  <a:p>
                    <a:fld id="{A05CDD81-5CE6-4DCB-B5DB-262376ADA6F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2-6A93-4429-BC5E-BC4E742DAEAA}"/>
                </c:ext>
              </c:extLst>
            </c:dLbl>
            <c:dLbl>
              <c:idx val="355"/>
              <c:tx>
                <c:rich>
                  <a:bodyPr/>
                  <a:lstStyle/>
                  <a:p>
                    <a:fld id="{2FC80218-8A3D-4DEA-A562-39391875E5F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3-6A93-4429-BC5E-BC4E742DAEAA}"/>
                </c:ext>
              </c:extLst>
            </c:dLbl>
            <c:dLbl>
              <c:idx val="356"/>
              <c:tx>
                <c:rich>
                  <a:bodyPr/>
                  <a:lstStyle/>
                  <a:p>
                    <a:fld id="{E6C60D8E-47FA-4A83-AD61-5267BBE4743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4-6A93-4429-BC5E-BC4E742DAEAA}"/>
                </c:ext>
              </c:extLst>
            </c:dLbl>
            <c:dLbl>
              <c:idx val="357"/>
              <c:tx>
                <c:rich>
                  <a:bodyPr/>
                  <a:lstStyle/>
                  <a:p>
                    <a:fld id="{8FDF94B6-BCE0-4B35-B55B-2B2968DFD00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5-6A93-4429-BC5E-BC4E742DAEAA}"/>
                </c:ext>
              </c:extLst>
            </c:dLbl>
            <c:dLbl>
              <c:idx val="358"/>
              <c:tx>
                <c:rich>
                  <a:bodyPr/>
                  <a:lstStyle/>
                  <a:p>
                    <a:fld id="{54CA417D-7021-41C2-9640-DD18EDEB04E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6-6A93-4429-BC5E-BC4E742DAEAA}"/>
                </c:ext>
              </c:extLst>
            </c:dLbl>
            <c:dLbl>
              <c:idx val="359"/>
              <c:tx>
                <c:rich>
                  <a:bodyPr/>
                  <a:lstStyle/>
                  <a:p>
                    <a:fld id="{4A40208F-DA79-4562-9EB5-8F413D34E28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7-6A93-4429-BC5E-BC4E742DAEAA}"/>
                </c:ext>
              </c:extLst>
            </c:dLbl>
            <c:dLbl>
              <c:idx val="360"/>
              <c:tx>
                <c:rich>
                  <a:bodyPr/>
                  <a:lstStyle/>
                  <a:p>
                    <a:fld id="{BF1C4CC0-2762-4DC0-A74B-47FBB1A5E33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8-6A93-4429-BC5E-BC4E742DAEAA}"/>
                </c:ext>
              </c:extLst>
            </c:dLbl>
            <c:dLbl>
              <c:idx val="361"/>
              <c:tx>
                <c:rich>
                  <a:bodyPr/>
                  <a:lstStyle/>
                  <a:p>
                    <a:fld id="{DA479555-2687-40B5-ADA9-264D6B9D664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9-6A93-4429-BC5E-BC4E742DAEAA}"/>
                </c:ext>
              </c:extLst>
            </c:dLbl>
            <c:dLbl>
              <c:idx val="362"/>
              <c:tx>
                <c:rich>
                  <a:bodyPr/>
                  <a:lstStyle/>
                  <a:p>
                    <a:fld id="{F5F47158-8FB7-47E4-83FE-F0BFE9CAE44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A-6A93-4429-BC5E-BC4E742DAEAA}"/>
                </c:ext>
              </c:extLst>
            </c:dLbl>
            <c:dLbl>
              <c:idx val="363"/>
              <c:tx>
                <c:rich>
                  <a:bodyPr/>
                  <a:lstStyle/>
                  <a:p>
                    <a:fld id="{C4DD02D7-085D-4DA6-975A-F50F1B17F00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B-6A93-4429-BC5E-BC4E742DAEAA}"/>
                </c:ext>
              </c:extLst>
            </c:dLbl>
            <c:dLbl>
              <c:idx val="364"/>
              <c:tx>
                <c:rich>
                  <a:bodyPr/>
                  <a:lstStyle/>
                  <a:p>
                    <a:fld id="{30B39713-0037-4A45-BE11-716854E8F52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C-6A93-4429-BC5E-BC4E742DAEAA}"/>
                </c:ext>
              </c:extLst>
            </c:dLbl>
            <c:dLbl>
              <c:idx val="365"/>
              <c:tx>
                <c:rich>
                  <a:bodyPr/>
                  <a:lstStyle/>
                  <a:p>
                    <a:fld id="{42018629-5814-459A-BC49-3401E8C1C74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D-6A93-4429-BC5E-BC4E742DAEAA}"/>
                </c:ext>
              </c:extLst>
            </c:dLbl>
            <c:dLbl>
              <c:idx val="366"/>
              <c:tx>
                <c:rich>
                  <a:bodyPr/>
                  <a:lstStyle/>
                  <a:p>
                    <a:fld id="{3BDB675E-C2EE-4B2E-9B1E-23DF44ED553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E-6A93-4429-BC5E-BC4E742DAEAA}"/>
                </c:ext>
              </c:extLst>
            </c:dLbl>
            <c:dLbl>
              <c:idx val="367"/>
              <c:tx>
                <c:rich>
                  <a:bodyPr/>
                  <a:lstStyle/>
                  <a:p>
                    <a:fld id="{9C75CE7D-1D98-4883-B5B0-E9CB976992F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F-6A93-4429-BC5E-BC4E742DAEAA}"/>
                </c:ext>
              </c:extLst>
            </c:dLbl>
            <c:dLbl>
              <c:idx val="368"/>
              <c:tx>
                <c:rich>
                  <a:bodyPr/>
                  <a:lstStyle/>
                  <a:p>
                    <a:fld id="{1395D692-D1B2-493C-BD09-A2E1BB3AFC4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0-6A93-4429-BC5E-BC4E742DAEAA}"/>
                </c:ext>
              </c:extLst>
            </c:dLbl>
            <c:dLbl>
              <c:idx val="369"/>
              <c:tx>
                <c:rich>
                  <a:bodyPr/>
                  <a:lstStyle/>
                  <a:p>
                    <a:fld id="{B34B2084-57AE-444E-B0F5-3AF830F546F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1-6A93-4429-BC5E-BC4E742DAEAA}"/>
                </c:ext>
              </c:extLst>
            </c:dLbl>
            <c:dLbl>
              <c:idx val="370"/>
              <c:tx>
                <c:rich>
                  <a:bodyPr/>
                  <a:lstStyle/>
                  <a:p>
                    <a:fld id="{03911BFC-F70D-4908-AF89-A8CEF0CA3E1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2-6A93-4429-BC5E-BC4E742DAEAA}"/>
                </c:ext>
              </c:extLst>
            </c:dLbl>
            <c:dLbl>
              <c:idx val="371"/>
              <c:tx>
                <c:rich>
                  <a:bodyPr/>
                  <a:lstStyle/>
                  <a:p>
                    <a:fld id="{06D02464-4DAA-4AAE-B1EE-6FE6D233915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3-6A93-4429-BC5E-BC4E742DAEAA}"/>
                </c:ext>
              </c:extLst>
            </c:dLbl>
            <c:dLbl>
              <c:idx val="372"/>
              <c:tx>
                <c:rich>
                  <a:bodyPr/>
                  <a:lstStyle/>
                  <a:p>
                    <a:fld id="{A64B4205-05E4-4D18-A302-4EFBF1D236A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4-6A93-4429-BC5E-BC4E742DAEAA}"/>
                </c:ext>
              </c:extLst>
            </c:dLbl>
            <c:dLbl>
              <c:idx val="373"/>
              <c:tx>
                <c:rich>
                  <a:bodyPr/>
                  <a:lstStyle/>
                  <a:p>
                    <a:fld id="{432A90F2-814F-4F8C-974A-95F3898B9BD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5-6A93-4429-BC5E-BC4E742DAEAA}"/>
                </c:ext>
              </c:extLst>
            </c:dLbl>
            <c:dLbl>
              <c:idx val="374"/>
              <c:tx>
                <c:rich>
                  <a:bodyPr/>
                  <a:lstStyle/>
                  <a:p>
                    <a:fld id="{AB881D6B-7CAA-4936-8DFA-BCEE073F411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6-6A93-4429-BC5E-BC4E742DAEAA}"/>
                </c:ext>
              </c:extLst>
            </c:dLbl>
            <c:dLbl>
              <c:idx val="375"/>
              <c:tx>
                <c:rich>
                  <a:bodyPr/>
                  <a:lstStyle/>
                  <a:p>
                    <a:fld id="{44EB7978-AFF9-436E-9B87-C60A019FEBD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7-6A93-4429-BC5E-BC4E742DAEAA}"/>
                </c:ext>
              </c:extLst>
            </c:dLbl>
            <c:dLbl>
              <c:idx val="376"/>
              <c:tx>
                <c:rich>
                  <a:bodyPr/>
                  <a:lstStyle/>
                  <a:p>
                    <a:fld id="{DC012B79-A29C-41C5-849E-71A6B8859AD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8-6A93-4429-BC5E-BC4E742DAEAA}"/>
                </c:ext>
              </c:extLst>
            </c:dLbl>
            <c:dLbl>
              <c:idx val="377"/>
              <c:tx>
                <c:rich>
                  <a:bodyPr/>
                  <a:lstStyle/>
                  <a:p>
                    <a:fld id="{42ABA2E8-8A95-49AD-8D61-FF806219397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9-6A93-4429-BC5E-BC4E742DAEAA}"/>
                </c:ext>
              </c:extLst>
            </c:dLbl>
            <c:dLbl>
              <c:idx val="378"/>
              <c:tx>
                <c:rich>
                  <a:bodyPr/>
                  <a:lstStyle/>
                  <a:p>
                    <a:fld id="{6B8C266D-EEFE-4F84-AC26-05C49A6D755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A-6A93-4429-BC5E-BC4E742DAEAA}"/>
                </c:ext>
              </c:extLst>
            </c:dLbl>
            <c:dLbl>
              <c:idx val="379"/>
              <c:tx>
                <c:rich>
                  <a:bodyPr/>
                  <a:lstStyle/>
                  <a:p>
                    <a:fld id="{DC2DE45B-E0A5-45A8-8450-E3751F343AE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B-6A93-4429-BC5E-BC4E742DAEAA}"/>
                </c:ext>
              </c:extLst>
            </c:dLbl>
            <c:dLbl>
              <c:idx val="380"/>
              <c:tx>
                <c:rich>
                  <a:bodyPr/>
                  <a:lstStyle/>
                  <a:p>
                    <a:fld id="{382D27DE-3B52-4ECA-962D-B9866FF98D4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C-6A93-4429-BC5E-BC4E742DAEAA}"/>
                </c:ext>
              </c:extLst>
            </c:dLbl>
            <c:dLbl>
              <c:idx val="381"/>
              <c:tx>
                <c:rich>
                  <a:bodyPr/>
                  <a:lstStyle/>
                  <a:p>
                    <a:fld id="{E049E8FC-56B0-4647-9D4D-FCE52B935F6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D-6A93-4429-BC5E-BC4E742DAEAA}"/>
                </c:ext>
              </c:extLst>
            </c:dLbl>
            <c:dLbl>
              <c:idx val="382"/>
              <c:tx>
                <c:rich>
                  <a:bodyPr/>
                  <a:lstStyle/>
                  <a:p>
                    <a:fld id="{CAD2A014-264D-4272-85FE-B367445CA1F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E-6A93-4429-BC5E-BC4E742DAEAA}"/>
                </c:ext>
              </c:extLst>
            </c:dLbl>
            <c:dLbl>
              <c:idx val="383"/>
              <c:tx>
                <c:rich>
                  <a:bodyPr/>
                  <a:lstStyle/>
                  <a:p>
                    <a:fld id="{C6E3B741-7863-4F6F-9175-660673E54F2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F-6A93-4429-BC5E-BC4E742DAEAA}"/>
                </c:ext>
              </c:extLst>
            </c:dLbl>
            <c:dLbl>
              <c:idx val="384"/>
              <c:tx>
                <c:rich>
                  <a:bodyPr/>
                  <a:lstStyle/>
                  <a:p>
                    <a:fld id="{3811532C-1FBF-4510-8A37-7BD0A245179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80-6A93-4429-BC5E-BC4E742DAEAA}"/>
                </c:ext>
              </c:extLst>
            </c:dLbl>
            <c:dLbl>
              <c:idx val="385"/>
              <c:tx>
                <c:rich>
                  <a:bodyPr/>
                  <a:lstStyle/>
                  <a:p>
                    <a:fld id="{B083DC2F-8696-4D17-A381-05D47821C75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81-6A93-4429-BC5E-BC4E742DAEAA}"/>
                </c:ext>
              </c:extLst>
            </c:dLbl>
            <c:dLbl>
              <c:idx val="386"/>
              <c:tx>
                <c:rich>
                  <a:bodyPr/>
                  <a:lstStyle/>
                  <a:p>
                    <a:fld id="{1018E58E-FB8C-4ECD-A51B-E9344A86572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82-6A93-4429-BC5E-BC4E742DAEAA}"/>
                </c:ext>
              </c:extLst>
            </c:dLbl>
            <c:dLbl>
              <c:idx val="387"/>
              <c:tx>
                <c:rich>
                  <a:bodyPr/>
                  <a:lstStyle/>
                  <a:p>
                    <a:fld id="{C24A480B-0B2D-499E-BD53-23D65CD58D2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83-6A93-4429-BC5E-BC4E742DAEAA}"/>
                </c:ext>
              </c:extLst>
            </c:dLbl>
            <c:dLbl>
              <c:idx val="388"/>
              <c:tx>
                <c:rich>
                  <a:bodyPr/>
                  <a:lstStyle/>
                  <a:p>
                    <a:fld id="{970A6A45-C55B-47E4-9973-ABB4704D547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84-6A93-4429-BC5E-BC4E742DAEAA}"/>
                </c:ext>
              </c:extLst>
            </c:dLbl>
            <c:dLbl>
              <c:idx val="389"/>
              <c:tx>
                <c:rich>
                  <a:bodyPr/>
                  <a:lstStyle/>
                  <a:p>
                    <a:fld id="{E5032EC1-8E72-4A70-A19D-6572CA786BD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85-6A93-4429-BC5E-BC4E742DAEAA}"/>
                </c:ext>
              </c:extLst>
            </c:dLbl>
            <c:dLbl>
              <c:idx val="390"/>
              <c:tx>
                <c:rich>
                  <a:bodyPr/>
                  <a:lstStyle/>
                  <a:p>
                    <a:fld id="{1F419397-C7AC-46B6-BB26-DF1FCB83939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86-6A93-4429-BC5E-BC4E742DAEAA}"/>
                </c:ext>
              </c:extLst>
            </c:dLbl>
            <c:dLbl>
              <c:idx val="391"/>
              <c:tx>
                <c:rich>
                  <a:bodyPr/>
                  <a:lstStyle/>
                  <a:p>
                    <a:fld id="{244E0E92-D7AB-4F34-9327-E82A91E2B7A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87-6A93-4429-BC5E-BC4E742DAEAA}"/>
                </c:ext>
              </c:extLst>
            </c:dLbl>
            <c:dLbl>
              <c:idx val="392"/>
              <c:tx>
                <c:rich>
                  <a:bodyPr/>
                  <a:lstStyle/>
                  <a:p>
                    <a:fld id="{0E35CDC5-9584-4C2D-8534-4D5AC8EA347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88-6A93-4429-BC5E-BC4E742DAEAA}"/>
                </c:ext>
              </c:extLst>
            </c:dLbl>
            <c:dLbl>
              <c:idx val="393"/>
              <c:tx>
                <c:rich>
                  <a:bodyPr/>
                  <a:lstStyle/>
                  <a:p>
                    <a:fld id="{A8856C2A-E2DF-4034-9DD6-C7AC39B2278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89-6A93-4429-BC5E-BC4E742DAEAA}"/>
                </c:ext>
              </c:extLst>
            </c:dLbl>
            <c:dLbl>
              <c:idx val="394"/>
              <c:tx>
                <c:rich>
                  <a:bodyPr/>
                  <a:lstStyle/>
                  <a:p>
                    <a:fld id="{ABD55334-E743-4D03-BA5F-98584A020FD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8A-6A93-4429-BC5E-BC4E742DAEAA}"/>
                </c:ext>
              </c:extLst>
            </c:dLbl>
            <c:dLbl>
              <c:idx val="395"/>
              <c:tx>
                <c:rich>
                  <a:bodyPr/>
                  <a:lstStyle/>
                  <a:p>
                    <a:fld id="{B8F8E3F1-88BB-41E5-9B97-1422D629D3C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8B-6A93-4429-BC5E-BC4E742DAEAA}"/>
                </c:ext>
              </c:extLst>
            </c:dLbl>
            <c:dLbl>
              <c:idx val="396"/>
              <c:tx>
                <c:rich>
                  <a:bodyPr/>
                  <a:lstStyle/>
                  <a:p>
                    <a:fld id="{07F4287D-E0C7-44BC-BC5D-6F9D3507FD4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8C-6A93-4429-BC5E-BC4E742DAEAA}"/>
                </c:ext>
              </c:extLst>
            </c:dLbl>
            <c:dLbl>
              <c:idx val="397"/>
              <c:tx>
                <c:rich>
                  <a:bodyPr/>
                  <a:lstStyle/>
                  <a:p>
                    <a:fld id="{AC1020DD-FA68-4226-9025-1DDF4F1052B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8D-6A93-4429-BC5E-BC4E742DAEAA}"/>
                </c:ext>
              </c:extLst>
            </c:dLbl>
            <c:dLbl>
              <c:idx val="398"/>
              <c:tx>
                <c:rich>
                  <a:bodyPr/>
                  <a:lstStyle/>
                  <a:p>
                    <a:fld id="{6E7C981D-DFE9-4F7A-AFED-5CB7911B9D7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8E-6A93-4429-BC5E-BC4E742DAEAA}"/>
                </c:ext>
              </c:extLst>
            </c:dLbl>
            <c:dLbl>
              <c:idx val="399"/>
              <c:tx>
                <c:rich>
                  <a:bodyPr/>
                  <a:lstStyle/>
                  <a:p>
                    <a:fld id="{CAE871B8-CACB-4216-A8D1-75FEC2DC07F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8F-6A93-4429-BC5E-BC4E742DAEAA}"/>
                </c:ext>
              </c:extLst>
            </c:dLbl>
            <c:dLbl>
              <c:idx val="400"/>
              <c:tx>
                <c:rich>
                  <a:bodyPr/>
                  <a:lstStyle/>
                  <a:p>
                    <a:fld id="{95B53F88-2F3F-49B9-92F0-AE0E4A9826D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90-6A93-4429-BC5E-BC4E742DAEAA}"/>
                </c:ext>
              </c:extLst>
            </c:dLbl>
            <c:dLbl>
              <c:idx val="401"/>
              <c:tx>
                <c:rich>
                  <a:bodyPr/>
                  <a:lstStyle/>
                  <a:p>
                    <a:fld id="{2E81625F-F119-452C-9564-B3C5C665AFF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91-6A93-4429-BC5E-BC4E742DAEAA}"/>
                </c:ext>
              </c:extLst>
            </c:dLbl>
            <c:dLbl>
              <c:idx val="402"/>
              <c:tx>
                <c:rich>
                  <a:bodyPr/>
                  <a:lstStyle/>
                  <a:p>
                    <a:fld id="{BD4FF846-EA4F-47B6-90AF-0C4BEF5C571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92-6A93-4429-BC5E-BC4E742DAEAA}"/>
                </c:ext>
              </c:extLst>
            </c:dLbl>
            <c:dLbl>
              <c:idx val="403"/>
              <c:tx>
                <c:rich>
                  <a:bodyPr/>
                  <a:lstStyle/>
                  <a:p>
                    <a:fld id="{286F4DEC-A5D5-4A31-9461-B3F53D0C4DA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93-6A93-4429-BC5E-BC4E742DAEAA}"/>
                </c:ext>
              </c:extLst>
            </c:dLbl>
            <c:dLbl>
              <c:idx val="404"/>
              <c:tx>
                <c:rich>
                  <a:bodyPr/>
                  <a:lstStyle/>
                  <a:p>
                    <a:fld id="{384D8A09-DDF1-4781-846E-98E747EB3A9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94-6A93-4429-BC5E-BC4E742DAEAA}"/>
                </c:ext>
              </c:extLst>
            </c:dLbl>
            <c:dLbl>
              <c:idx val="405"/>
              <c:tx>
                <c:rich>
                  <a:bodyPr/>
                  <a:lstStyle/>
                  <a:p>
                    <a:fld id="{0F450B10-FDCC-42BA-BB39-F638221E08F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95-6A93-4429-BC5E-BC4E742DAEAA}"/>
                </c:ext>
              </c:extLst>
            </c:dLbl>
            <c:dLbl>
              <c:idx val="406"/>
              <c:tx>
                <c:rich>
                  <a:bodyPr/>
                  <a:lstStyle/>
                  <a:p>
                    <a:fld id="{CA280911-DC38-49A5-892C-D4D0EB9D42F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96-6A93-4429-BC5E-BC4E742DAEAA}"/>
                </c:ext>
              </c:extLst>
            </c:dLbl>
            <c:dLbl>
              <c:idx val="407"/>
              <c:tx>
                <c:rich>
                  <a:bodyPr/>
                  <a:lstStyle/>
                  <a:p>
                    <a:fld id="{10DF6743-774B-461C-99A6-7C5F7E099F9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97-6A93-4429-BC5E-BC4E742DAEAA}"/>
                </c:ext>
              </c:extLst>
            </c:dLbl>
            <c:dLbl>
              <c:idx val="408"/>
              <c:tx>
                <c:rich>
                  <a:bodyPr/>
                  <a:lstStyle/>
                  <a:p>
                    <a:fld id="{0A02F27E-6844-45C0-8DC6-C73D38DCBD8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98-6A93-4429-BC5E-BC4E742DAEAA}"/>
                </c:ext>
              </c:extLst>
            </c:dLbl>
            <c:dLbl>
              <c:idx val="409"/>
              <c:tx>
                <c:rich>
                  <a:bodyPr/>
                  <a:lstStyle/>
                  <a:p>
                    <a:fld id="{E9641E9E-4115-494B-A0EA-F8F3B881E90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99-6A93-4429-BC5E-BC4E742DAEAA}"/>
                </c:ext>
              </c:extLst>
            </c:dLbl>
            <c:dLbl>
              <c:idx val="410"/>
              <c:tx>
                <c:rich>
                  <a:bodyPr/>
                  <a:lstStyle/>
                  <a:p>
                    <a:fld id="{9C21F18D-EAD0-49A0-A2E7-E8119D7504C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9A-6A93-4429-BC5E-BC4E742DAEAA}"/>
                </c:ext>
              </c:extLst>
            </c:dLbl>
            <c:dLbl>
              <c:idx val="411"/>
              <c:tx>
                <c:rich>
                  <a:bodyPr/>
                  <a:lstStyle/>
                  <a:p>
                    <a:fld id="{F259D6E2-91E2-4436-B3F0-63E3606DE20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9B-6A93-4429-BC5E-BC4E742DAEAA}"/>
                </c:ext>
              </c:extLst>
            </c:dLbl>
            <c:dLbl>
              <c:idx val="412"/>
              <c:tx>
                <c:rich>
                  <a:bodyPr/>
                  <a:lstStyle/>
                  <a:p>
                    <a:fld id="{3971648B-7B89-4D8E-AA7F-88D2CEBA227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9C-6A93-4429-BC5E-BC4E742DAEAA}"/>
                </c:ext>
              </c:extLst>
            </c:dLbl>
            <c:dLbl>
              <c:idx val="413"/>
              <c:tx>
                <c:rich>
                  <a:bodyPr/>
                  <a:lstStyle/>
                  <a:p>
                    <a:fld id="{14367D8C-0564-4E5A-8630-34B7D2C2273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9D-6A93-4429-BC5E-BC4E742DAEAA}"/>
                </c:ext>
              </c:extLst>
            </c:dLbl>
            <c:dLbl>
              <c:idx val="414"/>
              <c:tx>
                <c:rich>
                  <a:bodyPr/>
                  <a:lstStyle/>
                  <a:p>
                    <a:fld id="{DE7E2D73-7965-4AB4-BE6C-900C73A7D78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9E-6A93-4429-BC5E-BC4E742DAEAA}"/>
                </c:ext>
              </c:extLst>
            </c:dLbl>
            <c:dLbl>
              <c:idx val="415"/>
              <c:tx>
                <c:rich>
                  <a:bodyPr/>
                  <a:lstStyle/>
                  <a:p>
                    <a:fld id="{7B0A2AB9-272C-4F5D-8B53-102EF6232E1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9F-6A93-4429-BC5E-BC4E742DAEAA}"/>
                </c:ext>
              </c:extLst>
            </c:dLbl>
            <c:dLbl>
              <c:idx val="416"/>
              <c:tx>
                <c:rich>
                  <a:bodyPr/>
                  <a:lstStyle/>
                  <a:p>
                    <a:fld id="{0C61EA6B-3B3A-42DB-BC87-E712D0AC331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A0-6A93-4429-BC5E-BC4E742DAEAA}"/>
                </c:ext>
              </c:extLst>
            </c:dLbl>
            <c:dLbl>
              <c:idx val="417"/>
              <c:tx>
                <c:rich>
                  <a:bodyPr/>
                  <a:lstStyle/>
                  <a:p>
                    <a:fld id="{1F30B37F-E866-4D99-A0C4-D21CEFE65FD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A1-6A93-4429-BC5E-BC4E742DAEAA}"/>
                </c:ext>
              </c:extLst>
            </c:dLbl>
            <c:dLbl>
              <c:idx val="418"/>
              <c:tx>
                <c:rich>
                  <a:bodyPr/>
                  <a:lstStyle/>
                  <a:p>
                    <a:fld id="{B57A4356-7A63-4A49-AED5-255CF2FC72A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A2-6A93-4429-BC5E-BC4E742DAEAA}"/>
                </c:ext>
              </c:extLst>
            </c:dLbl>
            <c:dLbl>
              <c:idx val="419"/>
              <c:tx>
                <c:rich>
                  <a:bodyPr/>
                  <a:lstStyle/>
                  <a:p>
                    <a:fld id="{E8DB3183-1EEC-49A2-B9DD-AFADBD6B141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A3-6A93-4429-BC5E-BC4E742DAEAA}"/>
                </c:ext>
              </c:extLst>
            </c:dLbl>
            <c:dLbl>
              <c:idx val="420"/>
              <c:tx>
                <c:rich>
                  <a:bodyPr/>
                  <a:lstStyle/>
                  <a:p>
                    <a:fld id="{7AD2EB4D-F300-4B3E-BF2B-90C6EA23EFF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A4-6A93-4429-BC5E-BC4E742DAEAA}"/>
                </c:ext>
              </c:extLst>
            </c:dLbl>
            <c:dLbl>
              <c:idx val="421"/>
              <c:tx>
                <c:rich>
                  <a:bodyPr/>
                  <a:lstStyle/>
                  <a:p>
                    <a:fld id="{BFB55F80-CFCF-4283-924C-D2BAAF24E07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A5-6A93-4429-BC5E-BC4E742DAEAA}"/>
                </c:ext>
              </c:extLst>
            </c:dLbl>
            <c:dLbl>
              <c:idx val="422"/>
              <c:tx>
                <c:rich>
                  <a:bodyPr/>
                  <a:lstStyle/>
                  <a:p>
                    <a:fld id="{898F4E8B-8ACB-4152-8432-CB4C8473042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A6-6A93-4429-BC5E-BC4E742DAEAA}"/>
                </c:ext>
              </c:extLst>
            </c:dLbl>
            <c:dLbl>
              <c:idx val="423"/>
              <c:tx>
                <c:rich>
                  <a:bodyPr/>
                  <a:lstStyle/>
                  <a:p>
                    <a:fld id="{92E00007-5CFA-483C-8704-BDD6000EE33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A7-6A93-4429-BC5E-BC4E742DAEAA}"/>
                </c:ext>
              </c:extLst>
            </c:dLbl>
            <c:dLbl>
              <c:idx val="424"/>
              <c:tx>
                <c:rich>
                  <a:bodyPr/>
                  <a:lstStyle/>
                  <a:p>
                    <a:fld id="{9C988D3F-90C4-43DA-9FBF-016FE9D0F96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A8-6A93-4429-BC5E-BC4E742DAEAA}"/>
                </c:ext>
              </c:extLst>
            </c:dLbl>
            <c:dLbl>
              <c:idx val="425"/>
              <c:tx>
                <c:rich>
                  <a:bodyPr/>
                  <a:lstStyle/>
                  <a:p>
                    <a:fld id="{4B51D272-3B2E-4888-A06D-C49D8F19D50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A9-6A93-4429-BC5E-BC4E742DAEAA}"/>
                </c:ext>
              </c:extLst>
            </c:dLbl>
            <c:dLbl>
              <c:idx val="426"/>
              <c:tx>
                <c:rich>
                  <a:bodyPr/>
                  <a:lstStyle/>
                  <a:p>
                    <a:fld id="{386F6667-E95F-4139-AC56-F0C725FDF18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AA-6A93-4429-BC5E-BC4E742DAEAA}"/>
                </c:ext>
              </c:extLst>
            </c:dLbl>
            <c:dLbl>
              <c:idx val="427"/>
              <c:tx>
                <c:rich>
                  <a:bodyPr/>
                  <a:lstStyle/>
                  <a:p>
                    <a:fld id="{A9AE429C-F063-47BB-BAAC-7EFDAACECAC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AB-6A93-4429-BC5E-BC4E742DAEAA}"/>
                </c:ext>
              </c:extLst>
            </c:dLbl>
            <c:dLbl>
              <c:idx val="428"/>
              <c:tx>
                <c:rich>
                  <a:bodyPr/>
                  <a:lstStyle/>
                  <a:p>
                    <a:fld id="{4940BF16-B4B6-48E6-8546-29891FD62CA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AC-6A93-4429-BC5E-BC4E742DAEAA}"/>
                </c:ext>
              </c:extLst>
            </c:dLbl>
            <c:dLbl>
              <c:idx val="429"/>
              <c:tx>
                <c:rich>
                  <a:bodyPr/>
                  <a:lstStyle/>
                  <a:p>
                    <a:fld id="{6EDA1F2D-CB70-46EE-A3D2-969C4DBD03D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AD-6A93-4429-BC5E-BC4E742DAEAA}"/>
                </c:ext>
              </c:extLst>
            </c:dLbl>
            <c:dLbl>
              <c:idx val="430"/>
              <c:tx>
                <c:rich>
                  <a:bodyPr/>
                  <a:lstStyle/>
                  <a:p>
                    <a:fld id="{7D4ECE4B-35E6-4D41-93B4-7EB6B5B6CC5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AE-6A93-4429-BC5E-BC4E742DAEAA}"/>
                </c:ext>
              </c:extLst>
            </c:dLbl>
            <c:dLbl>
              <c:idx val="431"/>
              <c:tx>
                <c:rich>
                  <a:bodyPr/>
                  <a:lstStyle/>
                  <a:p>
                    <a:fld id="{29224DF2-242A-4956-AED7-CBF30ADE690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AF-6A93-4429-BC5E-BC4E742DAEAA}"/>
                </c:ext>
              </c:extLst>
            </c:dLbl>
            <c:dLbl>
              <c:idx val="432"/>
              <c:tx>
                <c:rich>
                  <a:bodyPr/>
                  <a:lstStyle/>
                  <a:p>
                    <a:fld id="{EB924939-66CF-4931-90ED-53312FD5FD7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0-6A93-4429-BC5E-BC4E742DAEAA}"/>
                </c:ext>
              </c:extLst>
            </c:dLbl>
            <c:dLbl>
              <c:idx val="433"/>
              <c:tx>
                <c:rich>
                  <a:bodyPr/>
                  <a:lstStyle/>
                  <a:p>
                    <a:fld id="{E13CB54E-5DCF-4CDA-A0D1-CACB33EF9C8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1-6A93-4429-BC5E-BC4E742DAEAA}"/>
                </c:ext>
              </c:extLst>
            </c:dLbl>
            <c:dLbl>
              <c:idx val="434"/>
              <c:tx>
                <c:rich>
                  <a:bodyPr/>
                  <a:lstStyle/>
                  <a:p>
                    <a:fld id="{99299528-E5FE-4D9C-9257-D29ABA54555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2-6A93-4429-BC5E-BC4E742DAEAA}"/>
                </c:ext>
              </c:extLst>
            </c:dLbl>
            <c:dLbl>
              <c:idx val="435"/>
              <c:tx>
                <c:rich>
                  <a:bodyPr/>
                  <a:lstStyle/>
                  <a:p>
                    <a:fld id="{97A3C8E6-F459-4A20-B0F9-0AC66F3F5DC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3-6A93-4429-BC5E-BC4E742DAEAA}"/>
                </c:ext>
              </c:extLst>
            </c:dLbl>
            <c:dLbl>
              <c:idx val="436"/>
              <c:tx>
                <c:rich>
                  <a:bodyPr/>
                  <a:lstStyle/>
                  <a:p>
                    <a:fld id="{02BA11BF-C092-467A-8868-A55E50B98B6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4-6A93-4429-BC5E-BC4E742DAEAA}"/>
                </c:ext>
              </c:extLst>
            </c:dLbl>
            <c:dLbl>
              <c:idx val="437"/>
              <c:tx>
                <c:rich>
                  <a:bodyPr/>
                  <a:lstStyle/>
                  <a:p>
                    <a:fld id="{41AEB534-669D-40B0-96C8-D55ACE5A69E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5-6A93-4429-BC5E-BC4E742DAEAA}"/>
                </c:ext>
              </c:extLst>
            </c:dLbl>
            <c:dLbl>
              <c:idx val="438"/>
              <c:tx>
                <c:rich>
                  <a:bodyPr/>
                  <a:lstStyle/>
                  <a:p>
                    <a:fld id="{384C78C4-1E06-41B7-B126-C796DCD50FF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6-6A93-4429-BC5E-BC4E742DAEAA}"/>
                </c:ext>
              </c:extLst>
            </c:dLbl>
            <c:dLbl>
              <c:idx val="439"/>
              <c:tx>
                <c:rich>
                  <a:bodyPr/>
                  <a:lstStyle/>
                  <a:p>
                    <a:fld id="{3A889C5A-D360-4858-A356-46DB9F760F6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7-6A93-4429-BC5E-BC4E742DAEAA}"/>
                </c:ext>
              </c:extLst>
            </c:dLbl>
            <c:dLbl>
              <c:idx val="440"/>
              <c:tx>
                <c:rich>
                  <a:bodyPr/>
                  <a:lstStyle/>
                  <a:p>
                    <a:fld id="{C56F6211-FD4A-48E7-890E-4855B49DA6A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8-6A93-4429-BC5E-BC4E742DAEAA}"/>
                </c:ext>
              </c:extLst>
            </c:dLbl>
            <c:dLbl>
              <c:idx val="441"/>
              <c:tx>
                <c:rich>
                  <a:bodyPr/>
                  <a:lstStyle/>
                  <a:p>
                    <a:fld id="{CB4FE47E-72F2-411D-A1E1-EAC2C1272CA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9-6A93-4429-BC5E-BC4E742DAEAA}"/>
                </c:ext>
              </c:extLst>
            </c:dLbl>
            <c:dLbl>
              <c:idx val="442"/>
              <c:tx>
                <c:rich>
                  <a:bodyPr/>
                  <a:lstStyle/>
                  <a:p>
                    <a:fld id="{948B720B-7341-4430-A059-61D77AC46C5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A-6A93-4429-BC5E-BC4E742DAEAA}"/>
                </c:ext>
              </c:extLst>
            </c:dLbl>
            <c:dLbl>
              <c:idx val="443"/>
              <c:tx>
                <c:rich>
                  <a:bodyPr/>
                  <a:lstStyle/>
                  <a:p>
                    <a:fld id="{DDD8C51C-6C90-43A0-949F-6BFBF295AF8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B-6A93-4429-BC5E-BC4E742DAEAA}"/>
                </c:ext>
              </c:extLst>
            </c:dLbl>
            <c:dLbl>
              <c:idx val="444"/>
              <c:tx>
                <c:rich>
                  <a:bodyPr/>
                  <a:lstStyle/>
                  <a:p>
                    <a:fld id="{199AE493-5566-4E68-B9DB-DE957741560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C-6A93-4429-BC5E-BC4E742DAEAA}"/>
                </c:ext>
              </c:extLst>
            </c:dLbl>
            <c:dLbl>
              <c:idx val="445"/>
              <c:tx>
                <c:rich>
                  <a:bodyPr/>
                  <a:lstStyle/>
                  <a:p>
                    <a:fld id="{11A51C54-3E8B-46EA-BB1E-4AB2FF350A6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D-6A93-4429-BC5E-BC4E742DAEAA}"/>
                </c:ext>
              </c:extLst>
            </c:dLbl>
            <c:dLbl>
              <c:idx val="446"/>
              <c:tx>
                <c:rich>
                  <a:bodyPr/>
                  <a:lstStyle/>
                  <a:p>
                    <a:fld id="{898B5AE8-F73C-4624-841B-FC8A96B2D18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E-6A93-4429-BC5E-BC4E742DAEAA}"/>
                </c:ext>
              </c:extLst>
            </c:dLbl>
            <c:dLbl>
              <c:idx val="447"/>
              <c:tx>
                <c:rich>
                  <a:bodyPr/>
                  <a:lstStyle/>
                  <a:p>
                    <a:fld id="{CAB74529-C527-46B5-8E68-C4331F20FAA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F-6A93-4429-BC5E-BC4E742DAEAA}"/>
                </c:ext>
              </c:extLst>
            </c:dLbl>
            <c:dLbl>
              <c:idx val="448"/>
              <c:tx>
                <c:rich>
                  <a:bodyPr/>
                  <a:lstStyle/>
                  <a:p>
                    <a:fld id="{CDEDA368-2192-4E35-8F4B-68001E98694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C0-6A93-4429-BC5E-BC4E742DAEAA}"/>
                </c:ext>
              </c:extLst>
            </c:dLbl>
            <c:dLbl>
              <c:idx val="449"/>
              <c:tx>
                <c:rich>
                  <a:bodyPr/>
                  <a:lstStyle/>
                  <a:p>
                    <a:fld id="{80CE5CD9-6A8F-4F4B-BA95-60EE7C9DE11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C1-6A93-4429-BC5E-BC4E742DAEAA}"/>
                </c:ext>
              </c:extLst>
            </c:dLbl>
            <c:dLbl>
              <c:idx val="450"/>
              <c:tx>
                <c:rich>
                  <a:bodyPr/>
                  <a:lstStyle/>
                  <a:p>
                    <a:fld id="{832A85A1-AA6A-4F32-92DA-553DB89525F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C2-6A93-4429-BC5E-BC4E742DAEAA}"/>
                </c:ext>
              </c:extLst>
            </c:dLbl>
            <c:dLbl>
              <c:idx val="451"/>
              <c:tx>
                <c:rich>
                  <a:bodyPr/>
                  <a:lstStyle/>
                  <a:p>
                    <a:fld id="{F4AB2767-8555-4DF4-96E2-9D771EFF34F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C3-6A93-4429-BC5E-BC4E742DAEAA}"/>
                </c:ext>
              </c:extLst>
            </c:dLbl>
            <c:dLbl>
              <c:idx val="452"/>
              <c:tx>
                <c:rich>
                  <a:bodyPr/>
                  <a:lstStyle/>
                  <a:p>
                    <a:fld id="{609AD542-13EC-4B5D-97DA-43BF5C46418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C4-6A93-4429-BC5E-BC4E742DAEAA}"/>
                </c:ext>
              </c:extLst>
            </c:dLbl>
            <c:dLbl>
              <c:idx val="453"/>
              <c:tx>
                <c:rich>
                  <a:bodyPr/>
                  <a:lstStyle/>
                  <a:p>
                    <a:fld id="{FB50BC8B-FAA2-4E27-8635-58DE6F4D43F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C5-6A93-4429-BC5E-BC4E742DAEAA}"/>
                </c:ext>
              </c:extLst>
            </c:dLbl>
            <c:dLbl>
              <c:idx val="454"/>
              <c:tx>
                <c:rich>
                  <a:bodyPr/>
                  <a:lstStyle/>
                  <a:p>
                    <a:fld id="{19B87621-0D37-474D-B17E-8995EBFA2DF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C6-6A93-4429-BC5E-BC4E742DAEAA}"/>
                </c:ext>
              </c:extLst>
            </c:dLbl>
            <c:dLbl>
              <c:idx val="455"/>
              <c:tx>
                <c:rich>
                  <a:bodyPr/>
                  <a:lstStyle/>
                  <a:p>
                    <a:fld id="{9DBB5992-EA58-4F2A-9DA4-576086D4431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C7-6A93-4429-BC5E-BC4E742DAEAA}"/>
                </c:ext>
              </c:extLst>
            </c:dLbl>
            <c:dLbl>
              <c:idx val="456"/>
              <c:tx>
                <c:rich>
                  <a:bodyPr/>
                  <a:lstStyle/>
                  <a:p>
                    <a:fld id="{EFCACA9F-8CD9-41D3-AAF7-5E22FDEBB3F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C8-6A93-4429-BC5E-BC4E742DAEAA}"/>
                </c:ext>
              </c:extLst>
            </c:dLbl>
            <c:dLbl>
              <c:idx val="457"/>
              <c:tx>
                <c:rich>
                  <a:bodyPr/>
                  <a:lstStyle/>
                  <a:p>
                    <a:fld id="{A1BC7BAA-ABCD-40F9-A6D7-B589D2B3848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C9-6A93-4429-BC5E-BC4E742DAEAA}"/>
                </c:ext>
              </c:extLst>
            </c:dLbl>
            <c:dLbl>
              <c:idx val="458"/>
              <c:tx>
                <c:rich>
                  <a:bodyPr/>
                  <a:lstStyle/>
                  <a:p>
                    <a:fld id="{B6F3ADDF-7947-4922-B590-43953EDD3CC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CA-6A93-4429-BC5E-BC4E742DAEAA}"/>
                </c:ext>
              </c:extLst>
            </c:dLbl>
            <c:dLbl>
              <c:idx val="459"/>
              <c:tx>
                <c:rich>
                  <a:bodyPr/>
                  <a:lstStyle/>
                  <a:p>
                    <a:fld id="{0AA7C0EB-73B9-4FD8-BD77-A32E8173980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CB-6A93-4429-BC5E-BC4E742DAEAA}"/>
                </c:ext>
              </c:extLst>
            </c:dLbl>
            <c:dLbl>
              <c:idx val="460"/>
              <c:tx>
                <c:rich>
                  <a:bodyPr/>
                  <a:lstStyle/>
                  <a:p>
                    <a:fld id="{75C8B71C-3602-4145-8554-6127FEA60AF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CC-6A93-4429-BC5E-BC4E742DAEAA}"/>
                </c:ext>
              </c:extLst>
            </c:dLbl>
            <c:dLbl>
              <c:idx val="461"/>
              <c:tx>
                <c:rich>
                  <a:bodyPr/>
                  <a:lstStyle/>
                  <a:p>
                    <a:fld id="{13808C86-8179-4BAA-A96E-B6D63A7B227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CD-6A93-4429-BC5E-BC4E742DAEAA}"/>
                </c:ext>
              </c:extLst>
            </c:dLbl>
            <c:dLbl>
              <c:idx val="462"/>
              <c:tx>
                <c:rich>
                  <a:bodyPr/>
                  <a:lstStyle/>
                  <a:p>
                    <a:fld id="{EDBDEA27-70A4-45B4-80D1-038C28CC1B8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CE-6A93-4429-BC5E-BC4E742DAEAA}"/>
                </c:ext>
              </c:extLst>
            </c:dLbl>
            <c:dLbl>
              <c:idx val="463"/>
              <c:tx>
                <c:rich>
                  <a:bodyPr/>
                  <a:lstStyle/>
                  <a:p>
                    <a:fld id="{8F7B1F9C-DBCF-4F4D-9776-5EAC3B9F762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CF-6A93-4429-BC5E-BC4E742DAEAA}"/>
                </c:ext>
              </c:extLst>
            </c:dLbl>
            <c:dLbl>
              <c:idx val="464"/>
              <c:tx>
                <c:rich>
                  <a:bodyPr/>
                  <a:lstStyle/>
                  <a:p>
                    <a:fld id="{E31D5C17-E6F3-4559-9D89-40FA77F7AE5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D0-6A93-4429-BC5E-BC4E742DAEAA}"/>
                </c:ext>
              </c:extLst>
            </c:dLbl>
            <c:dLbl>
              <c:idx val="465"/>
              <c:tx>
                <c:rich>
                  <a:bodyPr/>
                  <a:lstStyle/>
                  <a:p>
                    <a:fld id="{1319E8D2-9067-4327-8FD7-5C5E256A211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D1-6A93-4429-BC5E-BC4E742DAEAA}"/>
                </c:ext>
              </c:extLst>
            </c:dLbl>
            <c:dLbl>
              <c:idx val="466"/>
              <c:tx>
                <c:rich>
                  <a:bodyPr/>
                  <a:lstStyle/>
                  <a:p>
                    <a:fld id="{94B6EBE8-0DF0-458B-B66A-97DCC717727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D2-6A93-4429-BC5E-BC4E742DAEAA}"/>
                </c:ext>
              </c:extLst>
            </c:dLbl>
            <c:dLbl>
              <c:idx val="467"/>
              <c:tx>
                <c:rich>
                  <a:bodyPr/>
                  <a:lstStyle/>
                  <a:p>
                    <a:fld id="{9A227116-CE49-46A0-9B24-70205962144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D3-6A93-4429-BC5E-BC4E742DAEAA}"/>
                </c:ext>
              </c:extLst>
            </c:dLbl>
            <c:dLbl>
              <c:idx val="468"/>
              <c:tx>
                <c:rich>
                  <a:bodyPr/>
                  <a:lstStyle/>
                  <a:p>
                    <a:fld id="{099011BE-A575-436B-B0B4-B215FEC93CF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D4-6A93-4429-BC5E-BC4E742DAEAA}"/>
                </c:ext>
              </c:extLst>
            </c:dLbl>
            <c:dLbl>
              <c:idx val="469"/>
              <c:tx>
                <c:rich>
                  <a:bodyPr/>
                  <a:lstStyle/>
                  <a:p>
                    <a:fld id="{870FB22E-5A98-4158-8132-BA580BAF817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D5-6A93-4429-BC5E-BC4E742DAEAA}"/>
                </c:ext>
              </c:extLst>
            </c:dLbl>
            <c:dLbl>
              <c:idx val="470"/>
              <c:tx>
                <c:rich>
                  <a:bodyPr/>
                  <a:lstStyle/>
                  <a:p>
                    <a:fld id="{D5293710-50A6-4BF9-B645-56C0233C883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D6-6A93-4429-BC5E-BC4E742DAEAA}"/>
                </c:ext>
              </c:extLst>
            </c:dLbl>
            <c:dLbl>
              <c:idx val="471"/>
              <c:tx>
                <c:rich>
                  <a:bodyPr/>
                  <a:lstStyle/>
                  <a:p>
                    <a:fld id="{D9192384-8901-4C2A-81C6-7AB0BB560B6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D7-6A93-4429-BC5E-BC4E742DAEAA}"/>
                </c:ext>
              </c:extLst>
            </c:dLbl>
            <c:dLbl>
              <c:idx val="472"/>
              <c:tx>
                <c:rich>
                  <a:bodyPr/>
                  <a:lstStyle/>
                  <a:p>
                    <a:fld id="{7278C038-359D-42D4-870B-F7BE05CF408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D8-6A93-4429-BC5E-BC4E742DAEAA}"/>
                </c:ext>
              </c:extLst>
            </c:dLbl>
            <c:dLbl>
              <c:idx val="473"/>
              <c:tx>
                <c:rich>
                  <a:bodyPr/>
                  <a:lstStyle/>
                  <a:p>
                    <a:fld id="{941E8F9A-346A-4328-91F3-AD14711EA32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D9-6A93-4429-BC5E-BC4E742DAEAA}"/>
                </c:ext>
              </c:extLst>
            </c:dLbl>
            <c:dLbl>
              <c:idx val="474"/>
              <c:tx>
                <c:rich>
                  <a:bodyPr/>
                  <a:lstStyle/>
                  <a:p>
                    <a:fld id="{6872A675-832A-4EC3-96D9-94EEF80AF43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DA-6A93-4429-BC5E-BC4E742DAEAA}"/>
                </c:ext>
              </c:extLst>
            </c:dLbl>
            <c:dLbl>
              <c:idx val="475"/>
              <c:tx>
                <c:rich>
                  <a:bodyPr/>
                  <a:lstStyle/>
                  <a:p>
                    <a:fld id="{595877CA-F69E-4AD1-97D2-740A9AB6636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DB-6A93-4429-BC5E-BC4E742DAEAA}"/>
                </c:ext>
              </c:extLst>
            </c:dLbl>
            <c:dLbl>
              <c:idx val="476"/>
              <c:tx>
                <c:rich>
                  <a:bodyPr/>
                  <a:lstStyle/>
                  <a:p>
                    <a:fld id="{5C23A22A-1EF8-43C4-828B-F7131674424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DC-6A93-4429-BC5E-BC4E742DAEAA}"/>
                </c:ext>
              </c:extLst>
            </c:dLbl>
            <c:dLbl>
              <c:idx val="477"/>
              <c:tx>
                <c:rich>
                  <a:bodyPr/>
                  <a:lstStyle/>
                  <a:p>
                    <a:fld id="{0567F1BE-D70C-415D-A2F4-46B742ADCAC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DD-6A93-4429-BC5E-BC4E742DAEAA}"/>
                </c:ext>
              </c:extLst>
            </c:dLbl>
            <c:dLbl>
              <c:idx val="478"/>
              <c:tx>
                <c:rich>
                  <a:bodyPr/>
                  <a:lstStyle/>
                  <a:p>
                    <a:fld id="{1FF0372D-C8A2-4035-A139-EF628EB28D2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DE-6A93-4429-BC5E-BC4E742DAEAA}"/>
                </c:ext>
              </c:extLst>
            </c:dLbl>
            <c:dLbl>
              <c:idx val="479"/>
              <c:tx>
                <c:rich>
                  <a:bodyPr/>
                  <a:lstStyle/>
                  <a:p>
                    <a:fld id="{F31768A0-ECC7-4C03-8E94-045F6B24E58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DF-6A93-4429-BC5E-BC4E742DAEAA}"/>
                </c:ext>
              </c:extLst>
            </c:dLbl>
            <c:dLbl>
              <c:idx val="480"/>
              <c:tx>
                <c:rich>
                  <a:bodyPr/>
                  <a:lstStyle/>
                  <a:p>
                    <a:fld id="{E4B8A8AC-CBCF-451E-9D58-C8F3D091A04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0-6A93-4429-BC5E-BC4E742DAEAA}"/>
                </c:ext>
              </c:extLst>
            </c:dLbl>
            <c:dLbl>
              <c:idx val="481"/>
              <c:tx>
                <c:rich>
                  <a:bodyPr/>
                  <a:lstStyle/>
                  <a:p>
                    <a:fld id="{17756ECF-0B09-48ED-9055-E9044AD5FD7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1-6A93-4429-BC5E-BC4E742DAEAA}"/>
                </c:ext>
              </c:extLst>
            </c:dLbl>
            <c:dLbl>
              <c:idx val="482"/>
              <c:tx>
                <c:rich>
                  <a:bodyPr/>
                  <a:lstStyle/>
                  <a:p>
                    <a:fld id="{15E22E1E-35A4-43D0-A738-460138532EE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2-6A93-4429-BC5E-BC4E742DAEAA}"/>
                </c:ext>
              </c:extLst>
            </c:dLbl>
            <c:dLbl>
              <c:idx val="483"/>
              <c:tx>
                <c:rich>
                  <a:bodyPr/>
                  <a:lstStyle/>
                  <a:p>
                    <a:fld id="{A2175C75-A3F4-4491-99D0-04D9AE4AD1A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3-6A93-4429-BC5E-BC4E742DAEAA}"/>
                </c:ext>
              </c:extLst>
            </c:dLbl>
            <c:dLbl>
              <c:idx val="484"/>
              <c:tx>
                <c:rich>
                  <a:bodyPr/>
                  <a:lstStyle/>
                  <a:p>
                    <a:fld id="{08EA58CC-48DF-4460-8745-C1A2B7D2B73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4-6A93-4429-BC5E-BC4E742DAEAA}"/>
                </c:ext>
              </c:extLst>
            </c:dLbl>
            <c:dLbl>
              <c:idx val="485"/>
              <c:tx>
                <c:rich>
                  <a:bodyPr/>
                  <a:lstStyle/>
                  <a:p>
                    <a:fld id="{C453E04C-ED76-475F-9389-FB91084CF61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5-6A93-4429-BC5E-BC4E742DAEAA}"/>
                </c:ext>
              </c:extLst>
            </c:dLbl>
            <c:dLbl>
              <c:idx val="486"/>
              <c:tx>
                <c:rich>
                  <a:bodyPr/>
                  <a:lstStyle/>
                  <a:p>
                    <a:fld id="{4590C3EF-BBDD-4340-AE48-DA560E02A7A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6-6A93-4429-BC5E-BC4E742DAEAA}"/>
                </c:ext>
              </c:extLst>
            </c:dLbl>
            <c:dLbl>
              <c:idx val="487"/>
              <c:tx>
                <c:rich>
                  <a:bodyPr/>
                  <a:lstStyle/>
                  <a:p>
                    <a:fld id="{7C69F678-A722-401B-9FCD-FF48BA4F5E7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7-6A93-4429-BC5E-BC4E742DAEAA}"/>
                </c:ext>
              </c:extLst>
            </c:dLbl>
            <c:dLbl>
              <c:idx val="488"/>
              <c:tx>
                <c:rich>
                  <a:bodyPr/>
                  <a:lstStyle/>
                  <a:p>
                    <a:fld id="{C0E19F71-D5F2-4F4A-ADEA-265D3EE415C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8-6A93-4429-BC5E-BC4E742DAEAA}"/>
                </c:ext>
              </c:extLst>
            </c:dLbl>
            <c:dLbl>
              <c:idx val="489"/>
              <c:tx>
                <c:rich>
                  <a:bodyPr/>
                  <a:lstStyle/>
                  <a:p>
                    <a:fld id="{A6105C3F-BB49-4E93-9F5D-D85011CBD3B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9-6A93-4429-BC5E-BC4E742DAEAA}"/>
                </c:ext>
              </c:extLst>
            </c:dLbl>
            <c:dLbl>
              <c:idx val="490"/>
              <c:tx>
                <c:rich>
                  <a:bodyPr/>
                  <a:lstStyle/>
                  <a:p>
                    <a:fld id="{088B8744-035B-41C6-81D9-88CC4AF8DD0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A-6A93-4429-BC5E-BC4E742DAEAA}"/>
                </c:ext>
              </c:extLst>
            </c:dLbl>
            <c:dLbl>
              <c:idx val="491"/>
              <c:tx>
                <c:rich>
                  <a:bodyPr/>
                  <a:lstStyle/>
                  <a:p>
                    <a:fld id="{05580D45-0F25-44EA-B5B1-8B9BB25393D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B-6A93-4429-BC5E-BC4E742DAEAA}"/>
                </c:ext>
              </c:extLst>
            </c:dLbl>
            <c:dLbl>
              <c:idx val="492"/>
              <c:tx>
                <c:rich>
                  <a:bodyPr/>
                  <a:lstStyle/>
                  <a:p>
                    <a:fld id="{D2179932-5809-4418-A169-86F7DBF67C2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C-6A93-4429-BC5E-BC4E742DAEAA}"/>
                </c:ext>
              </c:extLst>
            </c:dLbl>
            <c:dLbl>
              <c:idx val="493"/>
              <c:tx>
                <c:rich>
                  <a:bodyPr/>
                  <a:lstStyle/>
                  <a:p>
                    <a:fld id="{4F208FC1-4E82-445D-B16A-08FF960A599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D-6A93-4429-BC5E-BC4E742DAEAA}"/>
                </c:ext>
              </c:extLst>
            </c:dLbl>
            <c:dLbl>
              <c:idx val="494"/>
              <c:tx>
                <c:rich>
                  <a:bodyPr/>
                  <a:lstStyle/>
                  <a:p>
                    <a:fld id="{68F3B1F8-CB2A-48D8-B726-F926439F169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E-6A93-4429-BC5E-BC4E742DAEAA}"/>
                </c:ext>
              </c:extLst>
            </c:dLbl>
            <c:dLbl>
              <c:idx val="495"/>
              <c:tx>
                <c:rich>
                  <a:bodyPr/>
                  <a:lstStyle/>
                  <a:p>
                    <a:fld id="{A2C617D2-CD9A-45EF-9B07-4F6D32AC145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F-6A93-4429-BC5E-BC4E742DAEAA}"/>
                </c:ext>
              </c:extLst>
            </c:dLbl>
            <c:dLbl>
              <c:idx val="496"/>
              <c:tx>
                <c:rich>
                  <a:bodyPr/>
                  <a:lstStyle/>
                  <a:p>
                    <a:fld id="{8ABD5F5C-392A-49E6-B40D-28EAD452895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0-6A93-4429-BC5E-BC4E742DAEAA}"/>
                </c:ext>
              </c:extLst>
            </c:dLbl>
            <c:dLbl>
              <c:idx val="497"/>
              <c:tx>
                <c:rich>
                  <a:bodyPr/>
                  <a:lstStyle/>
                  <a:p>
                    <a:fld id="{E68CF789-1208-40E1-B764-208B513B48B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1-6A93-4429-BC5E-BC4E742DAEAA}"/>
                </c:ext>
              </c:extLst>
            </c:dLbl>
            <c:dLbl>
              <c:idx val="498"/>
              <c:tx>
                <c:rich>
                  <a:bodyPr/>
                  <a:lstStyle/>
                  <a:p>
                    <a:fld id="{465D14CF-FD29-41FA-BFA8-B7990341988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2-6A93-4429-BC5E-BC4E742DAEAA}"/>
                </c:ext>
              </c:extLst>
            </c:dLbl>
            <c:dLbl>
              <c:idx val="499"/>
              <c:tx>
                <c:rich>
                  <a:bodyPr/>
                  <a:lstStyle/>
                  <a:p>
                    <a:fld id="{A0C0D4CA-5B4A-48F8-880E-BDE0190FE8F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3-6A93-4429-BC5E-BC4E742DAEAA}"/>
                </c:ext>
              </c:extLst>
            </c:dLbl>
            <c:dLbl>
              <c:idx val="500"/>
              <c:tx>
                <c:rich>
                  <a:bodyPr/>
                  <a:lstStyle/>
                  <a:p>
                    <a:fld id="{6C80CD77-46E6-424C-82A3-2E91B7A1E91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4-6A93-4429-BC5E-BC4E742DAEAA}"/>
                </c:ext>
              </c:extLst>
            </c:dLbl>
            <c:dLbl>
              <c:idx val="501"/>
              <c:tx>
                <c:rich>
                  <a:bodyPr/>
                  <a:lstStyle/>
                  <a:p>
                    <a:fld id="{BB9A5896-CC25-4342-B746-E83028BD228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5-6A93-4429-BC5E-BC4E742DAEAA}"/>
                </c:ext>
              </c:extLst>
            </c:dLbl>
            <c:dLbl>
              <c:idx val="502"/>
              <c:tx>
                <c:rich>
                  <a:bodyPr/>
                  <a:lstStyle/>
                  <a:p>
                    <a:fld id="{0EE0E010-8A72-421B-A814-19578558F3C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6-6A93-4429-BC5E-BC4E742DAEAA}"/>
                </c:ext>
              </c:extLst>
            </c:dLbl>
            <c:dLbl>
              <c:idx val="503"/>
              <c:tx>
                <c:rich>
                  <a:bodyPr/>
                  <a:lstStyle/>
                  <a:p>
                    <a:fld id="{65CFBB9A-4097-4F39-8F65-057C7A228BD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7-6A93-4429-BC5E-BC4E742DAEAA}"/>
                </c:ext>
              </c:extLst>
            </c:dLbl>
            <c:dLbl>
              <c:idx val="504"/>
              <c:tx>
                <c:rich>
                  <a:bodyPr/>
                  <a:lstStyle/>
                  <a:p>
                    <a:fld id="{C8895445-B963-452E-B00B-4806B877D0F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8-6A93-4429-BC5E-BC4E742DAEAA}"/>
                </c:ext>
              </c:extLst>
            </c:dLbl>
            <c:dLbl>
              <c:idx val="505"/>
              <c:tx>
                <c:rich>
                  <a:bodyPr/>
                  <a:lstStyle/>
                  <a:p>
                    <a:fld id="{F3BC0518-0EAB-4E1A-9D11-E4E56BA2869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9-6A93-4429-BC5E-BC4E742DAEAA}"/>
                </c:ext>
              </c:extLst>
            </c:dLbl>
            <c:dLbl>
              <c:idx val="506"/>
              <c:tx>
                <c:rich>
                  <a:bodyPr/>
                  <a:lstStyle/>
                  <a:p>
                    <a:fld id="{CB533907-DD8E-4E95-9E8F-01C3D2E23F9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A-6A93-4429-BC5E-BC4E742DAEAA}"/>
                </c:ext>
              </c:extLst>
            </c:dLbl>
            <c:dLbl>
              <c:idx val="507"/>
              <c:tx>
                <c:rich>
                  <a:bodyPr/>
                  <a:lstStyle/>
                  <a:p>
                    <a:fld id="{A2162CDD-A3CE-45EC-A3B8-4708526F65A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B-6A93-4429-BC5E-BC4E742DAEAA}"/>
                </c:ext>
              </c:extLst>
            </c:dLbl>
            <c:dLbl>
              <c:idx val="508"/>
              <c:tx>
                <c:rich>
                  <a:bodyPr/>
                  <a:lstStyle/>
                  <a:p>
                    <a:fld id="{D3C59D05-057C-48BE-9D78-0120D9D9FB9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C-6A93-4429-BC5E-BC4E742DAEAA}"/>
                </c:ext>
              </c:extLst>
            </c:dLbl>
            <c:dLbl>
              <c:idx val="509"/>
              <c:tx>
                <c:rich>
                  <a:bodyPr/>
                  <a:lstStyle/>
                  <a:p>
                    <a:fld id="{F822D9C8-C30B-4C03-A484-3D63D880F78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D-6A93-4429-BC5E-BC4E742DAEAA}"/>
                </c:ext>
              </c:extLst>
            </c:dLbl>
            <c:dLbl>
              <c:idx val="510"/>
              <c:tx>
                <c:rich>
                  <a:bodyPr/>
                  <a:lstStyle/>
                  <a:p>
                    <a:fld id="{289165B4-17A1-4E9C-8FAB-DA2FBAC5877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E-6A93-4429-BC5E-BC4E742DAEAA}"/>
                </c:ext>
              </c:extLst>
            </c:dLbl>
            <c:dLbl>
              <c:idx val="511"/>
              <c:tx>
                <c:rich>
                  <a:bodyPr/>
                  <a:lstStyle/>
                  <a:p>
                    <a:fld id="{75C99690-37D1-4D78-8B94-4391573E121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F-6A93-4429-BC5E-BC4E742DAEAA}"/>
                </c:ext>
              </c:extLst>
            </c:dLbl>
            <c:dLbl>
              <c:idx val="512"/>
              <c:tx>
                <c:rich>
                  <a:bodyPr/>
                  <a:lstStyle/>
                  <a:p>
                    <a:fld id="{F1588AE8-1897-41DE-9DFB-16B96EB6BA6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0-6A93-4429-BC5E-BC4E742DAEAA}"/>
                </c:ext>
              </c:extLst>
            </c:dLbl>
            <c:dLbl>
              <c:idx val="513"/>
              <c:tx>
                <c:rich>
                  <a:bodyPr/>
                  <a:lstStyle/>
                  <a:p>
                    <a:fld id="{EA4082C7-CA5A-4BB9-B93B-35DEFAFBDD7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1-6A93-4429-BC5E-BC4E742DAEAA}"/>
                </c:ext>
              </c:extLst>
            </c:dLbl>
            <c:dLbl>
              <c:idx val="514"/>
              <c:tx>
                <c:rich>
                  <a:bodyPr/>
                  <a:lstStyle/>
                  <a:p>
                    <a:fld id="{15AC12F2-E11F-4BE0-9A68-559BF15D023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2-6A93-4429-BC5E-BC4E742DAEAA}"/>
                </c:ext>
              </c:extLst>
            </c:dLbl>
            <c:dLbl>
              <c:idx val="515"/>
              <c:tx>
                <c:rich>
                  <a:bodyPr/>
                  <a:lstStyle/>
                  <a:p>
                    <a:fld id="{984318B1-DA43-447E-9C2A-76FA3DC47C7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3-6A93-4429-BC5E-BC4E742DAEAA}"/>
                </c:ext>
              </c:extLst>
            </c:dLbl>
            <c:dLbl>
              <c:idx val="516"/>
              <c:tx>
                <c:rich>
                  <a:bodyPr/>
                  <a:lstStyle/>
                  <a:p>
                    <a:fld id="{7D794E48-B8F0-47F2-BBCC-08164AB11CA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4-6A93-4429-BC5E-BC4E742DAEAA}"/>
                </c:ext>
              </c:extLst>
            </c:dLbl>
            <c:dLbl>
              <c:idx val="517"/>
              <c:tx>
                <c:rich>
                  <a:bodyPr/>
                  <a:lstStyle/>
                  <a:p>
                    <a:fld id="{EBB7573D-BB3D-4A83-8C5D-3CE9459EC8F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5-6A93-4429-BC5E-BC4E742DAEAA}"/>
                </c:ext>
              </c:extLst>
            </c:dLbl>
            <c:dLbl>
              <c:idx val="518"/>
              <c:tx>
                <c:rich>
                  <a:bodyPr/>
                  <a:lstStyle/>
                  <a:p>
                    <a:fld id="{E4016822-C939-4F7B-B753-FB24DE75459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6-6A93-4429-BC5E-BC4E742DAEAA}"/>
                </c:ext>
              </c:extLst>
            </c:dLbl>
            <c:dLbl>
              <c:idx val="519"/>
              <c:tx>
                <c:rich>
                  <a:bodyPr/>
                  <a:lstStyle/>
                  <a:p>
                    <a:fld id="{D4B042B8-4AC6-4DD6-ADD9-8AD7F434347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7-6A93-4429-BC5E-BC4E742DAEAA}"/>
                </c:ext>
              </c:extLst>
            </c:dLbl>
            <c:dLbl>
              <c:idx val="520"/>
              <c:tx>
                <c:rich>
                  <a:bodyPr/>
                  <a:lstStyle/>
                  <a:p>
                    <a:fld id="{E6C91321-3217-4DE7-9593-B56F727C826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8-6A93-4429-BC5E-BC4E742DAEAA}"/>
                </c:ext>
              </c:extLst>
            </c:dLbl>
            <c:dLbl>
              <c:idx val="521"/>
              <c:tx>
                <c:rich>
                  <a:bodyPr/>
                  <a:lstStyle/>
                  <a:p>
                    <a:fld id="{B025E3C7-C926-454F-B826-6AD0DA28DD4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9-6A93-4429-BC5E-BC4E742DAEAA}"/>
                </c:ext>
              </c:extLst>
            </c:dLbl>
            <c:dLbl>
              <c:idx val="522"/>
              <c:tx>
                <c:rich>
                  <a:bodyPr/>
                  <a:lstStyle/>
                  <a:p>
                    <a:fld id="{C1EE85F3-234A-4BCF-8E58-11741E82F28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A-6A93-4429-BC5E-BC4E742DAEAA}"/>
                </c:ext>
              </c:extLst>
            </c:dLbl>
            <c:dLbl>
              <c:idx val="523"/>
              <c:tx>
                <c:rich>
                  <a:bodyPr/>
                  <a:lstStyle/>
                  <a:p>
                    <a:fld id="{60A1866D-7857-4AE8-BE31-C162FA0034A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B-6A93-4429-BC5E-BC4E742DAEAA}"/>
                </c:ext>
              </c:extLst>
            </c:dLbl>
            <c:dLbl>
              <c:idx val="524"/>
              <c:tx>
                <c:rich>
                  <a:bodyPr/>
                  <a:lstStyle/>
                  <a:p>
                    <a:fld id="{5E463802-810D-4DFE-8BF5-FECE79B2DE5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C-6A93-4429-BC5E-BC4E742DAEAA}"/>
                </c:ext>
              </c:extLst>
            </c:dLbl>
            <c:dLbl>
              <c:idx val="525"/>
              <c:tx>
                <c:rich>
                  <a:bodyPr/>
                  <a:lstStyle/>
                  <a:p>
                    <a:fld id="{33092B1F-B6F5-47BC-9DF5-3764BB03A47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D-6A93-4429-BC5E-BC4E742DAEAA}"/>
                </c:ext>
              </c:extLst>
            </c:dLbl>
            <c:dLbl>
              <c:idx val="526"/>
              <c:tx>
                <c:rich>
                  <a:bodyPr/>
                  <a:lstStyle/>
                  <a:p>
                    <a:fld id="{A2A1BCD9-35DA-4873-8D06-22225C1875A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E-6A93-4429-BC5E-BC4E742DAEAA}"/>
                </c:ext>
              </c:extLst>
            </c:dLbl>
            <c:dLbl>
              <c:idx val="527"/>
              <c:tx>
                <c:rich>
                  <a:bodyPr/>
                  <a:lstStyle/>
                  <a:p>
                    <a:fld id="{5843D6D8-FD0A-4D7D-BBAE-29C084976CE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F-6A93-4429-BC5E-BC4E742DAEAA}"/>
                </c:ext>
              </c:extLst>
            </c:dLbl>
            <c:dLbl>
              <c:idx val="528"/>
              <c:tx>
                <c:rich>
                  <a:bodyPr/>
                  <a:lstStyle/>
                  <a:p>
                    <a:fld id="{34826769-37FB-4A28-B4C5-59416B05DA0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10-6A93-4429-BC5E-BC4E742DAEAA}"/>
                </c:ext>
              </c:extLst>
            </c:dLbl>
            <c:dLbl>
              <c:idx val="529"/>
              <c:tx>
                <c:rich>
                  <a:bodyPr/>
                  <a:lstStyle/>
                  <a:p>
                    <a:fld id="{A3AF13B4-DB77-4A03-BBC3-0FFF3387532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11-6A93-4429-BC5E-BC4E742DAEAA}"/>
                </c:ext>
              </c:extLst>
            </c:dLbl>
            <c:dLbl>
              <c:idx val="530"/>
              <c:tx>
                <c:rich>
                  <a:bodyPr/>
                  <a:lstStyle/>
                  <a:p>
                    <a:fld id="{4F3BC4EE-FF80-42C2-A857-86A99CB38AD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12-6A93-4429-BC5E-BC4E742DAEAA}"/>
                </c:ext>
              </c:extLst>
            </c:dLbl>
            <c:dLbl>
              <c:idx val="531"/>
              <c:tx>
                <c:rich>
                  <a:bodyPr/>
                  <a:lstStyle/>
                  <a:p>
                    <a:fld id="{D992F3ED-B7AB-4191-BF41-FA98E78F254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13-6A93-4429-BC5E-BC4E742DAEAA}"/>
                </c:ext>
              </c:extLst>
            </c:dLbl>
            <c:dLbl>
              <c:idx val="532"/>
              <c:tx>
                <c:rich>
                  <a:bodyPr/>
                  <a:lstStyle/>
                  <a:p>
                    <a:fld id="{19846835-D639-435B-ACFF-A0681AC481F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14-6A93-4429-BC5E-BC4E742DAEAA}"/>
                </c:ext>
              </c:extLst>
            </c:dLbl>
            <c:dLbl>
              <c:idx val="533"/>
              <c:tx>
                <c:rich>
                  <a:bodyPr/>
                  <a:lstStyle/>
                  <a:p>
                    <a:fld id="{86EBB549-05FF-4442-ABE7-684ED3C8F06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15-6A93-4429-BC5E-BC4E742DAEAA}"/>
                </c:ext>
              </c:extLst>
            </c:dLbl>
            <c:dLbl>
              <c:idx val="534"/>
              <c:tx>
                <c:rich>
                  <a:bodyPr/>
                  <a:lstStyle/>
                  <a:p>
                    <a:fld id="{7135085E-ABE3-4CAB-A091-2672951E2DE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16-6A93-4429-BC5E-BC4E742DAEAA}"/>
                </c:ext>
              </c:extLst>
            </c:dLbl>
            <c:dLbl>
              <c:idx val="535"/>
              <c:tx>
                <c:rich>
                  <a:bodyPr/>
                  <a:lstStyle/>
                  <a:p>
                    <a:fld id="{1785ECBA-3A84-42CC-8F18-BE63453BA29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17-6A93-4429-BC5E-BC4E742DAEAA}"/>
                </c:ext>
              </c:extLst>
            </c:dLbl>
            <c:dLbl>
              <c:idx val="536"/>
              <c:tx>
                <c:rich>
                  <a:bodyPr/>
                  <a:lstStyle/>
                  <a:p>
                    <a:fld id="{9C55A18E-DB39-4CC5-8EAD-F0C3F87797B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18-6A93-4429-BC5E-BC4E742DAEAA}"/>
                </c:ext>
              </c:extLst>
            </c:dLbl>
            <c:dLbl>
              <c:idx val="537"/>
              <c:tx>
                <c:rich>
                  <a:bodyPr/>
                  <a:lstStyle/>
                  <a:p>
                    <a:fld id="{CEBA292B-22D7-4587-82A3-89F77BAD943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19-6A93-4429-BC5E-BC4E742DAEAA}"/>
                </c:ext>
              </c:extLst>
            </c:dLbl>
            <c:dLbl>
              <c:idx val="538"/>
              <c:tx>
                <c:rich>
                  <a:bodyPr/>
                  <a:lstStyle/>
                  <a:p>
                    <a:fld id="{F17CDA61-21D1-4B45-891D-D29581D753B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1A-6A93-4429-BC5E-BC4E742DAEAA}"/>
                </c:ext>
              </c:extLst>
            </c:dLbl>
            <c:dLbl>
              <c:idx val="539"/>
              <c:tx>
                <c:rich>
                  <a:bodyPr/>
                  <a:lstStyle/>
                  <a:p>
                    <a:fld id="{47A6E535-B3CC-40B2-BE2D-81B9E4F33C4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1B-6A93-4429-BC5E-BC4E742DAEAA}"/>
                </c:ext>
              </c:extLst>
            </c:dLbl>
            <c:dLbl>
              <c:idx val="540"/>
              <c:tx>
                <c:rich>
                  <a:bodyPr/>
                  <a:lstStyle/>
                  <a:p>
                    <a:fld id="{80D4CEF6-0B65-419B-B2FD-44952D09D22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1C-6A93-4429-BC5E-BC4E742DAEAA}"/>
                </c:ext>
              </c:extLst>
            </c:dLbl>
            <c:dLbl>
              <c:idx val="541"/>
              <c:tx>
                <c:rich>
                  <a:bodyPr/>
                  <a:lstStyle/>
                  <a:p>
                    <a:fld id="{889A2EE7-8DA7-4E96-B0F3-AEA2605C983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1D-6A93-4429-BC5E-BC4E742DAEAA}"/>
                </c:ext>
              </c:extLst>
            </c:dLbl>
            <c:dLbl>
              <c:idx val="542"/>
              <c:tx>
                <c:rich>
                  <a:bodyPr/>
                  <a:lstStyle/>
                  <a:p>
                    <a:fld id="{7C7ABC10-3057-4A7C-80ED-D013C67218C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1E-6A93-4429-BC5E-BC4E742DAEAA}"/>
                </c:ext>
              </c:extLst>
            </c:dLbl>
            <c:dLbl>
              <c:idx val="543"/>
              <c:tx>
                <c:rich>
                  <a:bodyPr/>
                  <a:lstStyle/>
                  <a:p>
                    <a:fld id="{A0B01DCE-6538-4C66-9068-61FAE9D1AAA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1F-6A93-4429-BC5E-BC4E742DAEAA}"/>
                </c:ext>
              </c:extLst>
            </c:dLbl>
            <c:dLbl>
              <c:idx val="544"/>
              <c:tx>
                <c:rich>
                  <a:bodyPr/>
                  <a:lstStyle/>
                  <a:p>
                    <a:fld id="{0A1E8C3A-7130-4EC4-A0E8-769C38EC210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20-6A93-4429-BC5E-BC4E742DAEAA}"/>
                </c:ext>
              </c:extLst>
            </c:dLbl>
            <c:dLbl>
              <c:idx val="545"/>
              <c:tx>
                <c:rich>
                  <a:bodyPr/>
                  <a:lstStyle/>
                  <a:p>
                    <a:fld id="{D290BDD8-EC6F-4256-B0A1-936B5DA9D05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21-6A93-4429-BC5E-BC4E742DAEAA}"/>
                </c:ext>
              </c:extLst>
            </c:dLbl>
            <c:dLbl>
              <c:idx val="546"/>
              <c:tx>
                <c:rich>
                  <a:bodyPr/>
                  <a:lstStyle/>
                  <a:p>
                    <a:fld id="{DBFA6D85-F475-4220-B4D2-32F13A0CFAE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22-6A93-4429-BC5E-BC4E742DAEAA}"/>
                </c:ext>
              </c:extLst>
            </c:dLbl>
            <c:dLbl>
              <c:idx val="547"/>
              <c:tx>
                <c:rich>
                  <a:bodyPr/>
                  <a:lstStyle/>
                  <a:p>
                    <a:fld id="{CC7F1E48-3F5E-414C-A827-996BE70E0E9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23-6A93-4429-BC5E-BC4E742DAEAA}"/>
                </c:ext>
              </c:extLst>
            </c:dLbl>
            <c:dLbl>
              <c:idx val="548"/>
              <c:tx>
                <c:rich>
                  <a:bodyPr/>
                  <a:lstStyle/>
                  <a:p>
                    <a:fld id="{B1960E53-7834-417E-9CEB-A4B09AD63BE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24-6A93-4429-BC5E-BC4E742DAEAA}"/>
                </c:ext>
              </c:extLst>
            </c:dLbl>
            <c:dLbl>
              <c:idx val="549"/>
              <c:tx>
                <c:rich>
                  <a:bodyPr/>
                  <a:lstStyle/>
                  <a:p>
                    <a:fld id="{5D012935-7AD7-4C82-94C4-E11392B7A73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25-6A93-4429-BC5E-BC4E742DAEAA}"/>
                </c:ext>
              </c:extLst>
            </c:dLbl>
            <c:dLbl>
              <c:idx val="550"/>
              <c:tx>
                <c:rich>
                  <a:bodyPr/>
                  <a:lstStyle/>
                  <a:p>
                    <a:fld id="{C530F1E9-045E-4DB2-8A93-DBE59891894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26-6A93-4429-BC5E-BC4E742DAEAA}"/>
                </c:ext>
              </c:extLst>
            </c:dLbl>
            <c:dLbl>
              <c:idx val="551"/>
              <c:tx>
                <c:rich>
                  <a:bodyPr/>
                  <a:lstStyle/>
                  <a:p>
                    <a:fld id="{BAE696C0-D445-4EAA-9BE9-C1EBB295F82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27-6A93-4429-BC5E-BC4E742DAEAA}"/>
                </c:ext>
              </c:extLst>
            </c:dLbl>
            <c:dLbl>
              <c:idx val="552"/>
              <c:tx>
                <c:rich>
                  <a:bodyPr/>
                  <a:lstStyle/>
                  <a:p>
                    <a:fld id="{F85C0290-10D7-404D-B086-9D781EC933C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28-6A93-4429-BC5E-BC4E742DAEAA}"/>
                </c:ext>
              </c:extLst>
            </c:dLbl>
            <c:dLbl>
              <c:idx val="553"/>
              <c:tx>
                <c:rich>
                  <a:bodyPr/>
                  <a:lstStyle/>
                  <a:p>
                    <a:fld id="{C75DABDF-C43F-4294-8815-65723225936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29-6A93-4429-BC5E-BC4E742DAEAA}"/>
                </c:ext>
              </c:extLst>
            </c:dLbl>
            <c:dLbl>
              <c:idx val="554"/>
              <c:tx>
                <c:rich>
                  <a:bodyPr/>
                  <a:lstStyle/>
                  <a:p>
                    <a:fld id="{C3F885C7-D6AD-49A6-A8C2-A67D189FADE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2A-6A93-4429-BC5E-BC4E742DAEAA}"/>
                </c:ext>
              </c:extLst>
            </c:dLbl>
            <c:dLbl>
              <c:idx val="555"/>
              <c:tx>
                <c:rich>
                  <a:bodyPr/>
                  <a:lstStyle/>
                  <a:p>
                    <a:fld id="{7DFCDB90-661B-438F-A7A9-02CD0F9DE03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2B-6A93-4429-BC5E-BC4E742DAEAA}"/>
                </c:ext>
              </c:extLst>
            </c:dLbl>
            <c:dLbl>
              <c:idx val="556"/>
              <c:tx>
                <c:rich>
                  <a:bodyPr/>
                  <a:lstStyle/>
                  <a:p>
                    <a:fld id="{A8451943-4951-408D-A6D1-9EB502B4FD8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2C-6A93-4429-BC5E-BC4E742DAEAA}"/>
                </c:ext>
              </c:extLst>
            </c:dLbl>
            <c:dLbl>
              <c:idx val="557"/>
              <c:tx>
                <c:rich>
                  <a:bodyPr/>
                  <a:lstStyle/>
                  <a:p>
                    <a:fld id="{2CC22EB3-96D0-4613-BF13-9C5CDCE2470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2D-6A93-4429-BC5E-BC4E742DAEAA}"/>
                </c:ext>
              </c:extLst>
            </c:dLbl>
            <c:dLbl>
              <c:idx val="558"/>
              <c:tx>
                <c:rich>
                  <a:bodyPr/>
                  <a:lstStyle/>
                  <a:p>
                    <a:fld id="{E21F7255-FE44-4378-B32B-2F6BEB47D62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2E-6A93-4429-BC5E-BC4E742DAEAA}"/>
                </c:ext>
              </c:extLst>
            </c:dLbl>
            <c:dLbl>
              <c:idx val="559"/>
              <c:tx>
                <c:rich>
                  <a:bodyPr/>
                  <a:lstStyle/>
                  <a:p>
                    <a:fld id="{61F8042C-8869-42E1-B964-C889344CD49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2F-6A93-4429-BC5E-BC4E742DAEAA}"/>
                </c:ext>
              </c:extLst>
            </c:dLbl>
            <c:dLbl>
              <c:idx val="560"/>
              <c:tx>
                <c:rich>
                  <a:bodyPr/>
                  <a:lstStyle/>
                  <a:p>
                    <a:fld id="{0C44168B-DF8F-4A63-8A3E-6AC7407F7B8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30-6A93-4429-BC5E-BC4E742DAEAA}"/>
                </c:ext>
              </c:extLst>
            </c:dLbl>
            <c:dLbl>
              <c:idx val="561"/>
              <c:tx>
                <c:rich>
                  <a:bodyPr/>
                  <a:lstStyle/>
                  <a:p>
                    <a:fld id="{5DE06DEA-47D6-4C97-A5B9-23657C1F308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31-6A93-4429-BC5E-BC4E742DAEAA}"/>
                </c:ext>
              </c:extLst>
            </c:dLbl>
            <c:dLbl>
              <c:idx val="562"/>
              <c:tx>
                <c:rich>
                  <a:bodyPr/>
                  <a:lstStyle/>
                  <a:p>
                    <a:fld id="{FAB80824-40E2-44DF-84F7-DF2C9BEA180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32-6A93-4429-BC5E-BC4E742DAEAA}"/>
                </c:ext>
              </c:extLst>
            </c:dLbl>
            <c:dLbl>
              <c:idx val="563"/>
              <c:tx>
                <c:rich>
                  <a:bodyPr/>
                  <a:lstStyle/>
                  <a:p>
                    <a:fld id="{C1A7A379-E84D-4409-8CAF-CA100D5127D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33-6A93-4429-BC5E-BC4E742DAEAA}"/>
                </c:ext>
              </c:extLst>
            </c:dLbl>
            <c:dLbl>
              <c:idx val="564"/>
              <c:tx>
                <c:rich>
                  <a:bodyPr/>
                  <a:lstStyle/>
                  <a:p>
                    <a:fld id="{E635FB83-A331-4D68-B08B-0347EB91B48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34-6A93-4429-BC5E-BC4E742DAEAA}"/>
                </c:ext>
              </c:extLst>
            </c:dLbl>
            <c:dLbl>
              <c:idx val="565"/>
              <c:tx>
                <c:rich>
                  <a:bodyPr/>
                  <a:lstStyle/>
                  <a:p>
                    <a:fld id="{419043C5-44FC-40A4-B0BD-339F9D19D86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35-6A93-4429-BC5E-BC4E742DAEAA}"/>
                </c:ext>
              </c:extLst>
            </c:dLbl>
            <c:dLbl>
              <c:idx val="566"/>
              <c:tx>
                <c:rich>
                  <a:bodyPr/>
                  <a:lstStyle/>
                  <a:p>
                    <a:fld id="{968CCECC-8B60-4825-A50A-743E8544F19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36-6A93-4429-BC5E-BC4E742DAEAA}"/>
                </c:ext>
              </c:extLst>
            </c:dLbl>
            <c:dLbl>
              <c:idx val="567"/>
              <c:tx>
                <c:rich>
                  <a:bodyPr/>
                  <a:lstStyle/>
                  <a:p>
                    <a:fld id="{159978CD-E452-4792-9BFE-D28DF694741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37-6A93-4429-BC5E-BC4E742DAEAA}"/>
                </c:ext>
              </c:extLst>
            </c:dLbl>
            <c:dLbl>
              <c:idx val="568"/>
              <c:tx>
                <c:rich>
                  <a:bodyPr/>
                  <a:lstStyle/>
                  <a:p>
                    <a:fld id="{2F1A072F-422A-41F1-9F39-4DB5D51F2D4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38-6A93-4429-BC5E-BC4E742DAEAA}"/>
                </c:ext>
              </c:extLst>
            </c:dLbl>
            <c:dLbl>
              <c:idx val="569"/>
              <c:tx>
                <c:rich>
                  <a:bodyPr/>
                  <a:lstStyle/>
                  <a:p>
                    <a:fld id="{BB78564B-3526-4E51-90CC-FDCDE9E45C9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39-6A93-4429-BC5E-BC4E742DAEAA}"/>
                </c:ext>
              </c:extLst>
            </c:dLbl>
            <c:dLbl>
              <c:idx val="570"/>
              <c:tx>
                <c:rich>
                  <a:bodyPr/>
                  <a:lstStyle/>
                  <a:p>
                    <a:fld id="{3942BAF6-A147-4EFB-A5B8-5A2301612F8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3A-6A93-4429-BC5E-BC4E742DAEAA}"/>
                </c:ext>
              </c:extLst>
            </c:dLbl>
            <c:dLbl>
              <c:idx val="571"/>
              <c:tx>
                <c:rich>
                  <a:bodyPr/>
                  <a:lstStyle/>
                  <a:p>
                    <a:fld id="{A2B963AF-3B04-4B4C-8B0A-0D54FAF9BCB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3B-6A93-4429-BC5E-BC4E742DAEAA}"/>
                </c:ext>
              </c:extLst>
            </c:dLbl>
            <c:dLbl>
              <c:idx val="572"/>
              <c:tx>
                <c:rich>
                  <a:bodyPr/>
                  <a:lstStyle/>
                  <a:p>
                    <a:fld id="{2AEF635E-8DED-4647-9774-6FF31C3BA46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3C-6A93-4429-BC5E-BC4E742DAEAA}"/>
                </c:ext>
              </c:extLst>
            </c:dLbl>
            <c:dLbl>
              <c:idx val="573"/>
              <c:tx>
                <c:rich>
                  <a:bodyPr/>
                  <a:lstStyle/>
                  <a:p>
                    <a:fld id="{A8DC2D1E-D6F4-4604-8B34-1F46A824473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3D-6A93-4429-BC5E-BC4E742DAEAA}"/>
                </c:ext>
              </c:extLst>
            </c:dLbl>
            <c:dLbl>
              <c:idx val="574"/>
              <c:tx>
                <c:rich>
                  <a:bodyPr/>
                  <a:lstStyle/>
                  <a:p>
                    <a:fld id="{60F63179-7420-4E40-8333-92F5230C586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3E-6A93-4429-BC5E-BC4E742DAEAA}"/>
                </c:ext>
              </c:extLst>
            </c:dLbl>
            <c:dLbl>
              <c:idx val="575"/>
              <c:tx>
                <c:rich>
                  <a:bodyPr/>
                  <a:lstStyle/>
                  <a:p>
                    <a:fld id="{0CC40E99-7908-4D00-9240-4CC973FDC09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3F-6A93-4429-BC5E-BC4E742DAEAA}"/>
                </c:ext>
              </c:extLst>
            </c:dLbl>
            <c:dLbl>
              <c:idx val="576"/>
              <c:tx>
                <c:rich>
                  <a:bodyPr/>
                  <a:lstStyle/>
                  <a:p>
                    <a:fld id="{4B785EED-4BC8-4C57-8E18-C2F4761E426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40-6A93-4429-BC5E-BC4E742DAEAA}"/>
                </c:ext>
              </c:extLst>
            </c:dLbl>
            <c:dLbl>
              <c:idx val="577"/>
              <c:tx>
                <c:rich>
                  <a:bodyPr/>
                  <a:lstStyle/>
                  <a:p>
                    <a:fld id="{6D3339D9-EA6F-4370-8E53-610B935A98A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41-6A93-4429-BC5E-BC4E742DAEAA}"/>
                </c:ext>
              </c:extLst>
            </c:dLbl>
            <c:dLbl>
              <c:idx val="578"/>
              <c:tx>
                <c:rich>
                  <a:bodyPr/>
                  <a:lstStyle/>
                  <a:p>
                    <a:fld id="{BA5FFB52-E880-4DAD-9FDF-7EACE12F786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42-6A93-4429-BC5E-BC4E742DAEAA}"/>
                </c:ext>
              </c:extLst>
            </c:dLbl>
            <c:dLbl>
              <c:idx val="579"/>
              <c:tx>
                <c:rich>
                  <a:bodyPr/>
                  <a:lstStyle/>
                  <a:p>
                    <a:fld id="{61478E20-1107-4588-A914-1C46EA0B402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43-6A93-4429-BC5E-BC4E742DAEAA}"/>
                </c:ext>
              </c:extLst>
            </c:dLbl>
            <c:dLbl>
              <c:idx val="580"/>
              <c:tx>
                <c:rich>
                  <a:bodyPr/>
                  <a:lstStyle/>
                  <a:p>
                    <a:fld id="{F1F7B307-978A-483A-914D-40FEE81B53F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44-6A93-4429-BC5E-BC4E742DAEAA}"/>
                </c:ext>
              </c:extLst>
            </c:dLbl>
            <c:dLbl>
              <c:idx val="581"/>
              <c:tx>
                <c:rich>
                  <a:bodyPr/>
                  <a:lstStyle/>
                  <a:p>
                    <a:fld id="{2DE03711-A075-4B47-B2F0-EA2355E4FEE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45-6A93-4429-BC5E-BC4E742DAEAA}"/>
                </c:ext>
              </c:extLst>
            </c:dLbl>
            <c:dLbl>
              <c:idx val="582"/>
              <c:tx>
                <c:rich>
                  <a:bodyPr/>
                  <a:lstStyle/>
                  <a:p>
                    <a:fld id="{84DABAFC-E70D-47D0-B118-30C4D825F15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46-6A93-4429-BC5E-BC4E742DAEAA}"/>
                </c:ext>
              </c:extLst>
            </c:dLbl>
            <c:dLbl>
              <c:idx val="583"/>
              <c:tx>
                <c:rich>
                  <a:bodyPr/>
                  <a:lstStyle/>
                  <a:p>
                    <a:fld id="{8BC1E3CB-28BF-4A3D-B8D6-7690D820D4A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47-6A93-4429-BC5E-BC4E742DAEAA}"/>
                </c:ext>
              </c:extLst>
            </c:dLbl>
            <c:dLbl>
              <c:idx val="584"/>
              <c:tx>
                <c:rich>
                  <a:bodyPr/>
                  <a:lstStyle/>
                  <a:p>
                    <a:fld id="{72AB312E-7CE2-486A-BD89-005C72E71A5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48-6A93-4429-BC5E-BC4E742DAEAA}"/>
                </c:ext>
              </c:extLst>
            </c:dLbl>
            <c:dLbl>
              <c:idx val="585"/>
              <c:tx>
                <c:rich>
                  <a:bodyPr/>
                  <a:lstStyle/>
                  <a:p>
                    <a:fld id="{B75E6AA2-31D4-4BBC-A439-B2486AFA977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49-6A93-4429-BC5E-BC4E742DAEAA}"/>
                </c:ext>
              </c:extLst>
            </c:dLbl>
            <c:dLbl>
              <c:idx val="586"/>
              <c:tx>
                <c:rich>
                  <a:bodyPr/>
                  <a:lstStyle/>
                  <a:p>
                    <a:fld id="{F93E072B-5827-45DC-9D54-FAD1CB6680C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4A-6A93-4429-BC5E-BC4E742DAEAA}"/>
                </c:ext>
              </c:extLst>
            </c:dLbl>
            <c:dLbl>
              <c:idx val="587"/>
              <c:tx>
                <c:rich>
                  <a:bodyPr/>
                  <a:lstStyle/>
                  <a:p>
                    <a:fld id="{3E61C414-899D-4F82-B38C-F7A9C808073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4B-6A93-4429-BC5E-BC4E742DAEAA}"/>
                </c:ext>
              </c:extLst>
            </c:dLbl>
            <c:dLbl>
              <c:idx val="588"/>
              <c:tx>
                <c:rich>
                  <a:bodyPr/>
                  <a:lstStyle/>
                  <a:p>
                    <a:fld id="{AD9C6B05-2262-4989-A62A-CC101741A32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4C-6A93-4429-BC5E-BC4E742DAEAA}"/>
                </c:ext>
              </c:extLst>
            </c:dLbl>
            <c:dLbl>
              <c:idx val="589"/>
              <c:tx>
                <c:rich>
                  <a:bodyPr/>
                  <a:lstStyle/>
                  <a:p>
                    <a:fld id="{CDB4568B-474A-4561-B3CB-DFBD0165C41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4D-6A93-4429-BC5E-BC4E742DAEAA}"/>
                </c:ext>
              </c:extLst>
            </c:dLbl>
            <c:dLbl>
              <c:idx val="590"/>
              <c:tx>
                <c:rich>
                  <a:bodyPr/>
                  <a:lstStyle/>
                  <a:p>
                    <a:fld id="{BDABC631-62AE-4148-B0F5-2F8EB48085C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4E-6A93-4429-BC5E-BC4E742DAEAA}"/>
                </c:ext>
              </c:extLst>
            </c:dLbl>
            <c:dLbl>
              <c:idx val="591"/>
              <c:tx>
                <c:rich>
                  <a:bodyPr/>
                  <a:lstStyle/>
                  <a:p>
                    <a:fld id="{ED09932B-EF12-40BB-B9C2-817DFA01414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4F-6A93-4429-BC5E-BC4E742DAEAA}"/>
                </c:ext>
              </c:extLst>
            </c:dLbl>
            <c:dLbl>
              <c:idx val="592"/>
              <c:tx>
                <c:rich>
                  <a:bodyPr/>
                  <a:lstStyle/>
                  <a:p>
                    <a:fld id="{51A1373A-169F-4FCD-A90C-230BF7E5B8D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50-6A93-4429-BC5E-BC4E742DAEAA}"/>
                </c:ext>
              </c:extLst>
            </c:dLbl>
            <c:dLbl>
              <c:idx val="593"/>
              <c:tx>
                <c:rich>
                  <a:bodyPr/>
                  <a:lstStyle/>
                  <a:p>
                    <a:fld id="{30E06CED-9D46-4EC9-A880-9ED49747590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51-6A93-4429-BC5E-BC4E742DAEAA}"/>
                </c:ext>
              </c:extLst>
            </c:dLbl>
            <c:dLbl>
              <c:idx val="594"/>
              <c:tx>
                <c:rich>
                  <a:bodyPr/>
                  <a:lstStyle/>
                  <a:p>
                    <a:fld id="{5FBFD719-43B5-4464-888D-83BA1D6D6E9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52-6A93-4429-BC5E-BC4E742DAEAA}"/>
                </c:ext>
              </c:extLst>
            </c:dLbl>
            <c:dLbl>
              <c:idx val="595"/>
              <c:tx>
                <c:rich>
                  <a:bodyPr/>
                  <a:lstStyle/>
                  <a:p>
                    <a:fld id="{089DB43F-E6BA-466D-A090-C1A9EDFAEF7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53-6A93-4429-BC5E-BC4E742DAEAA}"/>
                </c:ext>
              </c:extLst>
            </c:dLbl>
            <c:dLbl>
              <c:idx val="596"/>
              <c:tx>
                <c:rich>
                  <a:bodyPr/>
                  <a:lstStyle/>
                  <a:p>
                    <a:fld id="{2355762F-76B3-4E2B-BC49-3216E3EF9DF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54-6A93-4429-BC5E-BC4E742DAEAA}"/>
                </c:ext>
              </c:extLst>
            </c:dLbl>
            <c:dLbl>
              <c:idx val="597"/>
              <c:tx>
                <c:rich>
                  <a:bodyPr/>
                  <a:lstStyle/>
                  <a:p>
                    <a:fld id="{223E1055-D269-41A1-8C02-7F8EDF3744A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55-6A93-4429-BC5E-BC4E742DAEAA}"/>
                </c:ext>
              </c:extLst>
            </c:dLbl>
            <c:dLbl>
              <c:idx val="598"/>
              <c:tx>
                <c:rich>
                  <a:bodyPr/>
                  <a:lstStyle/>
                  <a:p>
                    <a:fld id="{75049BE3-D7E3-440E-B2EC-AA158A34AF1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56-6A93-4429-BC5E-BC4E742DAEAA}"/>
                </c:ext>
              </c:extLst>
            </c:dLbl>
            <c:dLbl>
              <c:idx val="599"/>
              <c:tx>
                <c:rich>
                  <a:bodyPr/>
                  <a:lstStyle/>
                  <a:p>
                    <a:fld id="{4A86C71E-0706-4F32-A656-BA038B1E9EC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57-6A93-4429-BC5E-BC4E742DAEAA}"/>
                </c:ext>
              </c:extLst>
            </c:dLbl>
            <c:dLbl>
              <c:idx val="600"/>
              <c:tx>
                <c:rich>
                  <a:bodyPr/>
                  <a:lstStyle/>
                  <a:p>
                    <a:fld id="{B474080E-8A63-449D-BB33-323667082E9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58-6A93-4429-BC5E-BC4E742DAEAA}"/>
                </c:ext>
              </c:extLst>
            </c:dLbl>
            <c:dLbl>
              <c:idx val="601"/>
              <c:tx>
                <c:rich>
                  <a:bodyPr/>
                  <a:lstStyle/>
                  <a:p>
                    <a:fld id="{DB6BC829-9663-42A5-9046-72DA5C1BBB0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59-6A93-4429-BC5E-BC4E742DAEAA}"/>
                </c:ext>
              </c:extLst>
            </c:dLbl>
            <c:dLbl>
              <c:idx val="602"/>
              <c:tx>
                <c:rich>
                  <a:bodyPr/>
                  <a:lstStyle/>
                  <a:p>
                    <a:fld id="{66A1C8B7-2E4B-4AF0-9411-C240AE5A861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5A-6A93-4429-BC5E-BC4E742DAEAA}"/>
                </c:ext>
              </c:extLst>
            </c:dLbl>
            <c:dLbl>
              <c:idx val="603"/>
              <c:tx>
                <c:rich>
                  <a:bodyPr/>
                  <a:lstStyle/>
                  <a:p>
                    <a:fld id="{CFDF5B7E-38B1-49D9-AF05-2ADF1A8C89B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5B-6A93-4429-BC5E-BC4E742DAEAA}"/>
                </c:ext>
              </c:extLst>
            </c:dLbl>
            <c:dLbl>
              <c:idx val="604"/>
              <c:tx>
                <c:rich>
                  <a:bodyPr/>
                  <a:lstStyle/>
                  <a:p>
                    <a:fld id="{C89C65F1-5BC8-4976-86F5-734B55DC680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5C-6A93-4429-BC5E-BC4E742DAEAA}"/>
                </c:ext>
              </c:extLst>
            </c:dLbl>
            <c:dLbl>
              <c:idx val="605"/>
              <c:tx>
                <c:rich>
                  <a:bodyPr/>
                  <a:lstStyle/>
                  <a:p>
                    <a:fld id="{C70A9DE1-D051-48A9-92C3-271EFC35556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5D-6A93-4429-BC5E-BC4E742DAEAA}"/>
                </c:ext>
              </c:extLst>
            </c:dLbl>
            <c:dLbl>
              <c:idx val="606"/>
              <c:tx>
                <c:rich>
                  <a:bodyPr/>
                  <a:lstStyle/>
                  <a:p>
                    <a:fld id="{4E6B478F-3AE3-437D-99F6-865910D9FFF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5E-6A93-4429-BC5E-BC4E742DAEAA}"/>
                </c:ext>
              </c:extLst>
            </c:dLbl>
            <c:dLbl>
              <c:idx val="607"/>
              <c:tx>
                <c:rich>
                  <a:bodyPr/>
                  <a:lstStyle/>
                  <a:p>
                    <a:fld id="{081D7B7F-F02C-4EEC-B672-922A1CCB29A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5F-6A93-4429-BC5E-BC4E742DAEAA}"/>
                </c:ext>
              </c:extLst>
            </c:dLbl>
            <c:dLbl>
              <c:idx val="608"/>
              <c:tx>
                <c:rich>
                  <a:bodyPr/>
                  <a:lstStyle/>
                  <a:p>
                    <a:fld id="{0621BA30-F6B8-4E11-8D15-BF15F62FE24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60-6A93-4429-BC5E-BC4E742DAEAA}"/>
                </c:ext>
              </c:extLst>
            </c:dLbl>
            <c:dLbl>
              <c:idx val="609"/>
              <c:tx>
                <c:rich>
                  <a:bodyPr/>
                  <a:lstStyle/>
                  <a:p>
                    <a:fld id="{7AE37BA1-0B0F-4E8C-9266-CDA0BCAEE24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61-6A93-4429-BC5E-BC4E742DAEAA}"/>
                </c:ext>
              </c:extLst>
            </c:dLbl>
            <c:dLbl>
              <c:idx val="610"/>
              <c:tx>
                <c:rich>
                  <a:bodyPr/>
                  <a:lstStyle/>
                  <a:p>
                    <a:fld id="{3431E8FC-45DB-4D89-BF2C-57E54585BB4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62-6A93-4429-BC5E-BC4E742DAEAA}"/>
                </c:ext>
              </c:extLst>
            </c:dLbl>
            <c:dLbl>
              <c:idx val="611"/>
              <c:tx>
                <c:rich>
                  <a:bodyPr/>
                  <a:lstStyle/>
                  <a:p>
                    <a:fld id="{C097FFD6-D3EC-46E8-9FC7-58D78650079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63-6A93-4429-BC5E-BC4E742DAEAA}"/>
                </c:ext>
              </c:extLst>
            </c:dLbl>
            <c:dLbl>
              <c:idx val="612"/>
              <c:tx>
                <c:rich>
                  <a:bodyPr/>
                  <a:lstStyle/>
                  <a:p>
                    <a:fld id="{FB65B717-AB6B-4C47-B06A-F83AFF473C3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64-6A93-4429-BC5E-BC4E742DAEAA}"/>
                </c:ext>
              </c:extLst>
            </c:dLbl>
            <c:dLbl>
              <c:idx val="613"/>
              <c:tx>
                <c:rich>
                  <a:bodyPr/>
                  <a:lstStyle/>
                  <a:p>
                    <a:fld id="{982A192D-61F2-4A3E-94E6-C8F1841875C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65-6A93-4429-BC5E-BC4E742DAEAA}"/>
                </c:ext>
              </c:extLst>
            </c:dLbl>
            <c:dLbl>
              <c:idx val="614"/>
              <c:tx>
                <c:rich>
                  <a:bodyPr/>
                  <a:lstStyle/>
                  <a:p>
                    <a:fld id="{29F7900D-448B-44A4-BEF6-D84B94EB8C5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66-6A93-4429-BC5E-BC4E742DAEAA}"/>
                </c:ext>
              </c:extLst>
            </c:dLbl>
            <c:dLbl>
              <c:idx val="615"/>
              <c:tx>
                <c:rich>
                  <a:bodyPr/>
                  <a:lstStyle/>
                  <a:p>
                    <a:fld id="{5D1C0475-EC05-4E82-A651-4BBFB5DBDD6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67-6A93-4429-BC5E-BC4E742DAEAA}"/>
                </c:ext>
              </c:extLst>
            </c:dLbl>
            <c:dLbl>
              <c:idx val="616"/>
              <c:tx>
                <c:rich>
                  <a:bodyPr/>
                  <a:lstStyle/>
                  <a:p>
                    <a:fld id="{8A299F1C-7E22-4B1A-9A88-AE3992579CE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68-6A93-4429-BC5E-BC4E742DAEAA}"/>
                </c:ext>
              </c:extLst>
            </c:dLbl>
            <c:dLbl>
              <c:idx val="617"/>
              <c:tx>
                <c:rich>
                  <a:bodyPr/>
                  <a:lstStyle/>
                  <a:p>
                    <a:fld id="{A641C554-CB9C-4CB7-96EF-30962F1DC2C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69-6A93-4429-BC5E-BC4E742DAEAA}"/>
                </c:ext>
              </c:extLst>
            </c:dLbl>
            <c:dLbl>
              <c:idx val="618"/>
              <c:tx>
                <c:rich>
                  <a:bodyPr/>
                  <a:lstStyle/>
                  <a:p>
                    <a:fld id="{49A8E583-C612-4A0C-98B1-552738F4950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6A-6A93-4429-BC5E-BC4E742DAEAA}"/>
                </c:ext>
              </c:extLst>
            </c:dLbl>
            <c:dLbl>
              <c:idx val="619"/>
              <c:tx>
                <c:rich>
                  <a:bodyPr/>
                  <a:lstStyle/>
                  <a:p>
                    <a:fld id="{05756EF0-A174-40AC-B226-92E8BC9E477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6B-6A93-4429-BC5E-BC4E742DAEAA}"/>
                </c:ext>
              </c:extLst>
            </c:dLbl>
            <c:dLbl>
              <c:idx val="620"/>
              <c:tx>
                <c:rich>
                  <a:bodyPr/>
                  <a:lstStyle/>
                  <a:p>
                    <a:fld id="{BAEAF6DC-32F0-4FBC-B75C-2FA103FB50F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6C-6A93-4429-BC5E-BC4E742DAEAA}"/>
                </c:ext>
              </c:extLst>
            </c:dLbl>
            <c:dLbl>
              <c:idx val="621"/>
              <c:tx>
                <c:rich>
                  <a:bodyPr/>
                  <a:lstStyle/>
                  <a:p>
                    <a:fld id="{F8D8C2D2-8A19-4A5F-AE5C-F7923F3EC3E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6D-6A93-4429-BC5E-BC4E742DAEAA}"/>
                </c:ext>
              </c:extLst>
            </c:dLbl>
            <c:dLbl>
              <c:idx val="622"/>
              <c:tx>
                <c:rich>
                  <a:bodyPr/>
                  <a:lstStyle/>
                  <a:p>
                    <a:fld id="{689281CA-83E1-43DF-ACD9-DBF47A7BA82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6E-6A93-4429-BC5E-BC4E742DAEAA}"/>
                </c:ext>
              </c:extLst>
            </c:dLbl>
            <c:dLbl>
              <c:idx val="623"/>
              <c:tx>
                <c:rich>
                  <a:bodyPr/>
                  <a:lstStyle/>
                  <a:p>
                    <a:fld id="{BB321E0A-4FF3-48FF-BBDD-F86B702B5D9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6F-6A93-4429-BC5E-BC4E742DAEAA}"/>
                </c:ext>
              </c:extLst>
            </c:dLbl>
            <c:dLbl>
              <c:idx val="624"/>
              <c:tx>
                <c:rich>
                  <a:bodyPr/>
                  <a:lstStyle/>
                  <a:p>
                    <a:fld id="{F4E10BC9-35E4-4F47-AE66-0EA4F528D8F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70-6A93-4429-BC5E-BC4E742DAEAA}"/>
                </c:ext>
              </c:extLst>
            </c:dLbl>
            <c:dLbl>
              <c:idx val="625"/>
              <c:tx>
                <c:rich>
                  <a:bodyPr/>
                  <a:lstStyle/>
                  <a:p>
                    <a:fld id="{79282454-A9F0-4ED0-80D1-BE88197326F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71-6A93-4429-BC5E-BC4E742DAEAA}"/>
                </c:ext>
              </c:extLst>
            </c:dLbl>
            <c:dLbl>
              <c:idx val="626"/>
              <c:tx>
                <c:rich>
                  <a:bodyPr/>
                  <a:lstStyle/>
                  <a:p>
                    <a:fld id="{8DAB0B27-6D10-41CF-A7B6-C089D338A3C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72-6A93-4429-BC5E-BC4E742DAEAA}"/>
                </c:ext>
              </c:extLst>
            </c:dLbl>
            <c:dLbl>
              <c:idx val="627"/>
              <c:tx>
                <c:rich>
                  <a:bodyPr/>
                  <a:lstStyle/>
                  <a:p>
                    <a:fld id="{61C1D113-676B-4481-BABD-DA83E1A4EB3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73-6A93-4429-BC5E-BC4E742DAEAA}"/>
                </c:ext>
              </c:extLst>
            </c:dLbl>
            <c:dLbl>
              <c:idx val="628"/>
              <c:tx>
                <c:rich>
                  <a:bodyPr/>
                  <a:lstStyle/>
                  <a:p>
                    <a:fld id="{7CA3E136-3C8E-457E-A3CC-9D01642BABC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74-6A93-4429-BC5E-BC4E742DAEAA}"/>
                </c:ext>
              </c:extLst>
            </c:dLbl>
            <c:dLbl>
              <c:idx val="629"/>
              <c:tx>
                <c:rich>
                  <a:bodyPr/>
                  <a:lstStyle/>
                  <a:p>
                    <a:fld id="{08EB2BFF-3473-4354-8820-D321F1239F3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75-6A93-4429-BC5E-BC4E742DAEAA}"/>
                </c:ext>
              </c:extLst>
            </c:dLbl>
            <c:dLbl>
              <c:idx val="630"/>
              <c:tx>
                <c:rich>
                  <a:bodyPr/>
                  <a:lstStyle/>
                  <a:p>
                    <a:fld id="{6A8E9820-2009-4DCD-A59B-7EE31DF6438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76-6A93-4429-BC5E-BC4E742DAEAA}"/>
                </c:ext>
              </c:extLst>
            </c:dLbl>
            <c:dLbl>
              <c:idx val="631"/>
              <c:tx>
                <c:rich>
                  <a:bodyPr/>
                  <a:lstStyle/>
                  <a:p>
                    <a:fld id="{0EDE6E8D-7D49-453F-936D-9757667CEF0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77-6A93-4429-BC5E-BC4E742DAEAA}"/>
                </c:ext>
              </c:extLst>
            </c:dLbl>
            <c:dLbl>
              <c:idx val="632"/>
              <c:tx>
                <c:rich>
                  <a:bodyPr/>
                  <a:lstStyle/>
                  <a:p>
                    <a:fld id="{0BB901F3-7B9A-4361-B685-5F933CBE447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78-6A93-4429-BC5E-BC4E742DAEAA}"/>
                </c:ext>
              </c:extLst>
            </c:dLbl>
            <c:dLbl>
              <c:idx val="633"/>
              <c:tx>
                <c:rich>
                  <a:bodyPr/>
                  <a:lstStyle/>
                  <a:p>
                    <a:fld id="{2548563F-84D6-4828-A0DA-E05D861F044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79-6A93-4429-BC5E-BC4E742DAEAA}"/>
                </c:ext>
              </c:extLst>
            </c:dLbl>
            <c:dLbl>
              <c:idx val="634"/>
              <c:tx>
                <c:rich>
                  <a:bodyPr/>
                  <a:lstStyle/>
                  <a:p>
                    <a:fld id="{6E93DADD-338A-4F66-AAC0-FA3A6A3B993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7A-6A93-4429-BC5E-BC4E742DAEAA}"/>
                </c:ext>
              </c:extLst>
            </c:dLbl>
            <c:dLbl>
              <c:idx val="635"/>
              <c:tx>
                <c:rich>
                  <a:bodyPr/>
                  <a:lstStyle/>
                  <a:p>
                    <a:fld id="{2EF9C5FC-31C5-4B72-B210-022BDC61E0F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7B-6A93-4429-BC5E-BC4E742DAEAA}"/>
                </c:ext>
              </c:extLst>
            </c:dLbl>
            <c:dLbl>
              <c:idx val="636"/>
              <c:tx>
                <c:rich>
                  <a:bodyPr/>
                  <a:lstStyle/>
                  <a:p>
                    <a:fld id="{102D43D4-7DDA-44D2-80D4-57B6F64B288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7C-6A93-4429-BC5E-BC4E742DAEAA}"/>
                </c:ext>
              </c:extLst>
            </c:dLbl>
            <c:dLbl>
              <c:idx val="637"/>
              <c:tx>
                <c:rich>
                  <a:bodyPr/>
                  <a:lstStyle/>
                  <a:p>
                    <a:fld id="{FBB030E8-1E78-4A51-B6E2-9119026189A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7D-6A93-4429-BC5E-BC4E742DAEAA}"/>
                </c:ext>
              </c:extLst>
            </c:dLbl>
            <c:dLbl>
              <c:idx val="638"/>
              <c:tx>
                <c:rich>
                  <a:bodyPr/>
                  <a:lstStyle/>
                  <a:p>
                    <a:fld id="{0451E5F6-23A9-44EE-ADE4-256A7DBFFDB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7E-6A93-4429-BC5E-BC4E742DAEAA}"/>
                </c:ext>
              </c:extLst>
            </c:dLbl>
            <c:dLbl>
              <c:idx val="639"/>
              <c:tx>
                <c:rich>
                  <a:bodyPr/>
                  <a:lstStyle/>
                  <a:p>
                    <a:fld id="{2FDFA289-A35D-4A3F-AA4D-7395E3B355E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7F-6A93-4429-BC5E-BC4E742DAEAA}"/>
                </c:ext>
              </c:extLst>
            </c:dLbl>
            <c:dLbl>
              <c:idx val="640"/>
              <c:tx>
                <c:rich>
                  <a:bodyPr/>
                  <a:lstStyle/>
                  <a:p>
                    <a:fld id="{519DB279-D56F-4749-A946-33B670E84D0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80-6A93-4429-BC5E-BC4E742DAEAA}"/>
                </c:ext>
              </c:extLst>
            </c:dLbl>
            <c:dLbl>
              <c:idx val="641"/>
              <c:tx>
                <c:rich>
                  <a:bodyPr/>
                  <a:lstStyle/>
                  <a:p>
                    <a:fld id="{53D04CFA-4B6F-42E2-B1DE-3D0BB9F040B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81-6A93-4429-BC5E-BC4E742DAEAA}"/>
                </c:ext>
              </c:extLst>
            </c:dLbl>
            <c:dLbl>
              <c:idx val="642"/>
              <c:tx>
                <c:rich>
                  <a:bodyPr/>
                  <a:lstStyle/>
                  <a:p>
                    <a:fld id="{1046581D-A825-4D09-8BEE-0722C97619D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82-6A93-4429-BC5E-BC4E742DAEAA}"/>
                </c:ext>
              </c:extLst>
            </c:dLbl>
            <c:dLbl>
              <c:idx val="643"/>
              <c:tx>
                <c:rich>
                  <a:bodyPr/>
                  <a:lstStyle/>
                  <a:p>
                    <a:fld id="{C5B18BDA-B64D-4F36-B5CB-BB0B0CB81AC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83-6A93-4429-BC5E-BC4E742DAEAA}"/>
                </c:ext>
              </c:extLst>
            </c:dLbl>
            <c:dLbl>
              <c:idx val="644"/>
              <c:tx>
                <c:rich>
                  <a:bodyPr/>
                  <a:lstStyle/>
                  <a:p>
                    <a:fld id="{C10F07B6-D6EF-4667-9250-2D8BD960668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84-6A93-4429-BC5E-BC4E742DAEAA}"/>
                </c:ext>
              </c:extLst>
            </c:dLbl>
            <c:dLbl>
              <c:idx val="645"/>
              <c:tx>
                <c:rich>
                  <a:bodyPr/>
                  <a:lstStyle/>
                  <a:p>
                    <a:fld id="{11D64709-E640-48F7-901C-4D3BA44D9DB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85-6A93-4429-BC5E-BC4E742DAEAA}"/>
                </c:ext>
              </c:extLst>
            </c:dLbl>
            <c:dLbl>
              <c:idx val="646"/>
              <c:tx>
                <c:rich>
                  <a:bodyPr/>
                  <a:lstStyle/>
                  <a:p>
                    <a:fld id="{9DB79C60-031C-4620-9E6C-378DE5F5634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86-6A93-4429-BC5E-BC4E742DAEAA}"/>
                </c:ext>
              </c:extLst>
            </c:dLbl>
            <c:dLbl>
              <c:idx val="647"/>
              <c:tx>
                <c:rich>
                  <a:bodyPr/>
                  <a:lstStyle/>
                  <a:p>
                    <a:fld id="{A2A892FE-E07F-4A52-9DCE-17778721258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87-6A93-4429-BC5E-BC4E742DAEAA}"/>
                </c:ext>
              </c:extLst>
            </c:dLbl>
            <c:dLbl>
              <c:idx val="648"/>
              <c:tx>
                <c:rich>
                  <a:bodyPr/>
                  <a:lstStyle/>
                  <a:p>
                    <a:fld id="{A9005114-B52F-400D-94E0-C8AF18C2F3E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88-6A93-4429-BC5E-BC4E742DAEAA}"/>
                </c:ext>
              </c:extLst>
            </c:dLbl>
            <c:dLbl>
              <c:idx val="649"/>
              <c:tx>
                <c:rich>
                  <a:bodyPr/>
                  <a:lstStyle/>
                  <a:p>
                    <a:fld id="{4E1B239F-FB09-4FA8-96BF-7AB37025F37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89-6A93-4429-BC5E-BC4E742DAEAA}"/>
                </c:ext>
              </c:extLst>
            </c:dLbl>
            <c:dLbl>
              <c:idx val="650"/>
              <c:tx>
                <c:rich>
                  <a:bodyPr/>
                  <a:lstStyle/>
                  <a:p>
                    <a:fld id="{E15659A2-40BC-44D4-9592-23921728772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8A-6A93-4429-BC5E-BC4E742DAEAA}"/>
                </c:ext>
              </c:extLst>
            </c:dLbl>
            <c:dLbl>
              <c:idx val="651"/>
              <c:tx>
                <c:rich>
                  <a:bodyPr/>
                  <a:lstStyle/>
                  <a:p>
                    <a:fld id="{77DAC276-77A2-42D8-9014-F7FBDB51CB5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8B-6A93-4429-BC5E-BC4E742DAEAA}"/>
                </c:ext>
              </c:extLst>
            </c:dLbl>
            <c:dLbl>
              <c:idx val="652"/>
              <c:tx>
                <c:rich>
                  <a:bodyPr/>
                  <a:lstStyle/>
                  <a:p>
                    <a:fld id="{E17071CF-8B77-4CF4-9820-894091517E2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8C-6A93-4429-BC5E-BC4E742DAEAA}"/>
                </c:ext>
              </c:extLst>
            </c:dLbl>
            <c:dLbl>
              <c:idx val="653"/>
              <c:tx>
                <c:rich>
                  <a:bodyPr/>
                  <a:lstStyle/>
                  <a:p>
                    <a:fld id="{68DD377F-F137-42EE-9E32-A856D6B403B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8D-6A93-4429-BC5E-BC4E742DAEAA}"/>
                </c:ext>
              </c:extLst>
            </c:dLbl>
            <c:dLbl>
              <c:idx val="654"/>
              <c:tx>
                <c:rich>
                  <a:bodyPr/>
                  <a:lstStyle/>
                  <a:p>
                    <a:fld id="{012705ED-5513-4753-B8BE-1596CADF727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8E-6A93-4429-BC5E-BC4E742DAEAA}"/>
                </c:ext>
              </c:extLst>
            </c:dLbl>
            <c:dLbl>
              <c:idx val="655"/>
              <c:tx>
                <c:rich>
                  <a:bodyPr/>
                  <a:lstStyle/>
                  <a:p>
                    <a:fld id="{AD519B8A-3029-4B29-984D-E97B74EC056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8F-6A93-4429-BC5E-BC4E742DAEAA}"/>
                </c:ext>
              </c:extLst>
            </c:dLbl>
            <c:dLbl>
              <c:idx val="656"/>
              <c:tx>
                <c:rich>
                  <a:bodyPr/>
                  <a:lstStyle/>
                  <a:p>
                    <a:fld id="{C81418F1-D348-443C-8C6E-9E975B59458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90-6A93-4429-BC5E-BC4E742DAEAA}"/>
                </c:ext>
              </c:extLst>
            </c:dLbl>
            <c:dLbl>
              <c:idx val="657"/>
              <c:tx>
                <c:rich>
                  <a:bodyPr/>
                  <a:lstStyle/>
                  <a:p>
                    <a:fld id="{90FB98F4-BE00-4D30-B9C3-F0D484D7917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91-6A93-4429-BC5E-BC4E742DAEAA}"/>
                </c:ext>
              </c:extLst>
            </c:dLbl>
            <c:dLbl>
              <c:idx val="658"/>
              <c:tx>
                <c:rich>
                  <a:bodyPr/>
                  <a:lstStyle/>
                  <a:p>
                    <a:fld id="{58133630-4ED5-4D31-962A-CFA8D8F40FF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92-6A93-4429-BC5E-BC4E742DAEAA}"/>
                </c:ext>
              </c:extLst>
            </c:dLbl>
            <c:dLbl>
              <c:idx val="659"/>
              <c:tx>
                <c:rich>
                  <a:bodyPr/>
                  <a:lstStyle/>
                  <a:p>
                    <a:fld id="{3B8A7E18-1E97-47CC-A371-3794EB94388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93-6A93-4429-BC5E-BC4E742DAEAA}"/>
                </c:ext>
              </c:extLst>
            </c:dLbl>
            <c:dLbl>
              <c:idx val="660"/>
              <c:tx>
                <c:rich>
                  <a:bodyPr/>
                  <a:lstStyle/>
                  <a:p>
                    <a:fld id="{E74D98FB-0625-4EE0-9773-0451CBA742F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94-6A93-4429-BC5E-BC4E742DAEAA}"/>
                </c:ext>
              </c:extLst>
            </c:dLbl>
            <c:dLbl>
              <c:idx val="661"/>
              <c:tx>
                <c:rich>
                  <a:bodyPr/>
                  <a:lstStyle/>
                  <a:p>
                    <a:fld id="{C06A0BBD-F97D-494D-A05C-698C98F769C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95-6A93-4429-BC5E-BC4E742DAEAA}"/>
                </c:ext>
              </c:extLst>
            </c:dLbl>
            <c:dLbl>
              <c:idx val="662"/>
              <c:tx>
                <c:rich>
                  <a:bodyPr/>
                  <a:lstStyle/>
                  <a:p>
                    <a:fld id="{F3E7D775-1BC1-4C91-B8DE-FB22BA00EF0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96-6A93-4429-BC5E-BC4E742DAEAA}"/>
                </c:ext>
              </c:extLst>
            </c:dLbl>
            <c:dLbl>
              <c:idx val="663"/>
              <c:tx>
                <c:rich>
                  <a:bodyPr/>
                  <a:lstStyle/>
                  <a:p>
                    <a:fld id="{6CC310E6-E538-4EE7-9E09-79F4E4C8143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97-6A93-4429-BC5E-BC4E742DAEAA}"/>
                </c:ext>
              </c:extLst>
            </c:dLbl>
            <c:dLbl>
              <c:idx val="664"/>
              <c:tx>
                <c:rich>
                  <a:bodyPr/>
                  <a:lstStyle/>
                  <a:p>
                    <a:fld id="{5A993FF4-07BB-425F-8DDF-BE46C6894D1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98-6A93-4429-BC5E-BC4E742DAEAA}"/>
                </c:ext>
              </c:extLst>
            </c:dLbl>
            <c:dLbl>
              <c:idx val="665"/>
              <c:tx>
                <c:rich>
                  <a:bodyPr/>
                  <a:lstStyle/>
                  <a:p>
                    <a:fld id="{AA2C6D06-58AC-482F-BEE1-9FC96CFD017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99-6A93-4429-BC5E-BC4E742DAEAA}"/>
                </c:ext>
              </c:extLst>
            </c:dLbl>
            <c:dLbl>
              <c:idx val="666"/>
              <c:tx>
                <c:rich>
                  <a:bodyPr/>
                  <a:lstStyle/>
                  <a:p>
                    <a:fld id="{0F9ABF6A-817F-477A-B5C4-0CF9F6CA279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9A-6A93-4429-BC5E-BC4E742DAEAA}"/>
                </c:ext>
              </c:extLst>
            </c:dLbl>
            <c:dLbl>
              <c:idx val="667"/>
              <c:tx>
                <c:rich>
                  <a:bodyPr/>
                  <a:lstStyle/>
                  <a:p>
                    <a:fld id="{82091A9C-D98A-4142-A1BD-3BAA437E01A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9B-6A93-4429-BC5E-BC4E742DAEAA}"/>
                </c:ext>
              </c:extLst>
            </c:dLbl>
            <c:dLbl>
              <c:idx val="668"/>
              <c:tx>
                <c:rich>
                  <a:bodyPr/>
                  <a:lstStyle/>
                  <a:p>
                    <a:fld id="{E7AD81E8-BA79-465C-A7CA-E4CAB15E353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9C-6A93-4429-BC5E-BC4E742DAEAA}"/>
                </c:ext>
              </c:extLst>
            </c:dLbl>
            <c:dLbl>
              <c:idx val="669"/>
              <c:tx>
                <c:rich>
                  <a:bodyPr/>
                  <a:lstStyle/>
                  <a:p>
                    <a:fld id="{5F6386C2-95D4-4A29-83A8-A54B7D18CC0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9D-6A93-4429-BC5E-BC4E742DAEAA}"/>
                </c:ext>
              </c:extLst>
            </c:dLbl>
            <c:dLbl>
              <c:idx val="670"/>
              <c:tx>
                <c:rich>
                  <a:bodyPr/>
                  <a:lstStyle/>
                  <a:p>
                    <a:fld id="{00C7F47C-34DA-4C94-A019-8C6840A996A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9E-6A93-4429-BC5E-BC4E742DAEAA}"/>
                </c:ext>
              </c:extLst>
            </c:dLbl>
            <c:dLbl>
              <c:idx val="671"/>
              <c:tx>
                <c:rich>
                  <a:bodyPr/>
                  <a:lstStyle/>
                  <a:p>
                    <a:fld id="{B677549D-27FF-417F-945D-D163081AEE2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9F-6A93-4429-BC5E-BC4E742DAEAA}"/>
                </c:ext>
              </c:extLst>
            </c:dLbl>
            <c:dLbl>
              <c:idx val="672"/>
              <c:tx>
                <c:rich>
                  <a:bodyPr/>
                  <a:lstStyle/>
                  <a:p>
                    <a:fld id="{C48F90A9-5E56-4F0B-91EC-221DA4B1EEC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A0-6A93-4429-BC5E-BC4E742DAEAA}"/>
                </c:ext>
              </c:extLst>
            </c:dLbl>
            <c:dLbl>
              <c:idx val="673"/>
              <c:tx>
                <c:rich>
                  <a:bodyPr/>
                  <a:lstStyle/>
                  <a:p>
                    <a:fld id="{AC7EDFDC-4B3D-4701-B318-C4DD621CD0B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A1-6A93-4429-BC5E-BC4E742DAEAA}"/>
                </c:ext>
              </c:extLst>
            </c:dLbl>
            <c:dLbl>
              <c:idx val="674"/>
              <c:tx>
                <c:rich>
                  <a:bodyPr/>
                  <a:lstStyle/>
                  <a:p>
                    <a:fld id="{E8EDA5C8-9619-4D7A-B922-47DD974E7C5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A2-6A93-4429-BC5E-BC4E742DAEAA}"/>
                </c:ext>
              </c:extLst>
            </c:dLbl>
            <c:dLbl>
              <c:idx val="675"/>
              <c:tx>
                <c:rich>
                  <a:bodyPr/>
                  <a:lstStyle/>
                  <a:p>
                    <a:fld id="{9E564DF4-285C-4193-B1DB-E5C492DADA0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A3-6A93-4429-BC5E-BC4E742DAEAA}"/>
                </c:ext>
              </c:extLst>
            </c:dLbl>
            <c:dLbl>
              <c:idx val="676"/>
              <c:tx>
                <c:rich>
                  <a:bodyPr/>
                  <a:lstStyle/>
                  <a:p>
                    <a:fld id="{3A34A1C8-528D-4338-9F70-6E69443F183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A4-6A93-4429-BC5E-BC4E742DAEAA}"/>
                </c:ext>
              </c:extLst>
            </c:dLbl>
            <c:dLbl>
              <c:idx val="677"/>
              <c:tx>
                <c:rich>
                  <a:bodyPr/>
                  <a:lstStyle/>
                  <a:p>
                    <a:fld id="{E871A2EB-614F-4F96-8690-89BAC808B20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A5-6A93-4429-BC5E-BC4E742DAEAA}"/>
                </c:ext>
              </c:extLst>
            </c:dLbl>
            <c:dLbl>
              <c:idx val="678"/>
              <c:tx>
                <c:rich>
                  <a:bodyPr/>
                  <a:lstStyle/>
                  <a:p>
                    <a:fld id="{737A6E2B-6222-4DA1-9DB9-87421A113AF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A6-6A93-4429-BC5E-BC4E742DAEAA}"/>
                </c:ext>
              </c:extLst>
            </c:dLbl>
            <c:dLbl>
              <c:idx val="679"/>
              <c:tx>
                <c:rich>
                  <a:bodyPr/>
                  <a:lstStyle/>
                  <a:p>
                    <a:fld id="{F5167C62-D73E-4717-AC7C-442280844DB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A7-6A93-4429-BC5E-BC4E742DAEAA}"/>
                </c:ext>
              </c:extLst>
            </c:dLbl>
            <c:dLbl>
              <c:idx val="680"/>
              <c:tx>
                <c:rich>
                  <a:bodyPr/>
                  <a:lstStyle/>
                  <a:p>
                    <a:fld id="{03F9A47B-AAD3-40D9-A83F-3C195075583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A8-6A93-4429-BC5E-BC4E742DAEAA}"/>
                </c:ext>
              </c:extLst>
            </c:dLbl>
            <c:dLbl>
              <c:idx val="681"/>
              <c:tx>
                <c:rich>
                  <a:bodyPr/>
                  <a:lstStyle/>
                  <a:p>
                    <a:fld id="{5633011B-50F4-494C-90E6-91ED1452A21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A9-6A93-4429-BC5E-BC4E742DAEAA}"/>
                </c:ext>
              </c:extLst>
            </c:dLbl>
            <c:dLbl>
              <c:idx val="682"/>
              <c:tx>
                <c:rich>
                  <a:bodyPr/>
                  <a:lstStyle/>
                  <a:p>
                    <a:fld id="{448404AE-3F51-4DAC-90ED-1391DBDC518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AA-6A93-4429-BC5E-BC4E742DAEAA}"/>
                </c:ext>
              </c:extLst>
            </c:dLbl>
            <c:dLbl>
              <c:idx val="683"/>
              <c:tx>
                <c:rich>
                  <a:bodyPr/>
                  <a:lstStyle/>
                  <a:p>
                    <a:fld id="{638B57E0-B65D-4D00-8084-56FF81D8E8E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AB-6A93-4429-BC5E-BC4E742DAEAA}"/>
                </c:ext>
              </c:extLst>
            </c:dLbl>
            <c:dLbl>
              <c:idx val="684"/>
              <c:tx>
                <c:rich>
                  <a:bodyPr/>
                  <a:lstStyle/>
                  <a:p>
                    <a:fld id="{B90C2DD4-F0C7-433A-8F01-178A96D22C1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AC-6A93-4429-BC5E-BC4E742DAEAA}"/>
                </c:ext>
              </c:extLst>
            </c:dLbl>
            <c:dLbl>
              <c:idx val="685"/>
              <c:tx>
                <c:rich>
                  <a:bodyPr/>
                  <a:lstStyle/>
                  <a:p>
                    <a:fld id="{46EF12A0-A692-4B28-A502-BA0992FE7D0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AD-6A93-4429-BC5E-BC4E742DAEAA}"/>
                </c:ext>
              </c:extLst>
            </c:dLbl>
            <c:dLbl>
              <c:idx val="686"/>
              <c:tx>
                <c:rich>
                  <a:bodyPr/>
                  <a:lstStyle/>
                  <a:p>
                    <a:fld id="{590D3714-1449-4E45-B8F0-471B141D3F8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AE-6A93-4429-BC5E-BC4E742DAEAA}"/>
                </c:ext>
              </c:extLst>
            </c:dLbl>
            <c:dLbl>
              <c:idx val="687"/>
              <c:tx>
                <c:rich>
                  <a:bodyPr/>
                  <a:lstStyle/>
                  <a:p>
                    <a:fld id="{668C8AF8-3199-42E8-A207-BD41F4AD1D7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AF-6A93-4429-BC5E-BC4E742DAEAA}"/>
                </c:ext>
              </c:extLst>
            </c:dLbl>
            <c:dLbl>
              <c:idx val="688"/>
              <c:tx>
                <c:rich>
                  <a:bodyPr/>
                  <a:lstStyle/>
                  <a:p>
                    <a:fld id="{1E06D47A-AEE2-44FF-8D40-F46B067B27E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B0-6A93-4429-BC5E-BC4E742DAEAA}"/>
                </c:ext>
              </c:extLst>
            </c:dLbl>
            <c:dLbl>
              <c:idx val="689"/>
              <c:tx>
                <c:rich>
                  <a:bodyPr/>
                  <a:lstStyle/>
                  <a:p>
                    <a:fld id="{E3CF8E4A-4386-42EA-B436-5934D2F4946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B1-6A93-4429-BC5E-BC4E742DAEAA}"/>
                </c:ext>
              </c:extLst>
            </c:dLbl>
            <c:dLbl>
              <c:idx val="690"/>
              <c:tx>
                <c:rich>
                  <a:bodyPr/>
                  <a:lstStyle/>
                  <a:p>
                    <a:fld id="{CCC9EB6E-463B-4B0F-984A-9D1E944C482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B2-6A93-4429-BC5E-BC4E742DAEAA}"/>
                </c:ext>
              </c:extLst>
            </c:dLbl>
            <c:dLbl>
              <c:idx val="691"/>
              <c:tx>
                <c:rich>
                  <a:bodyPr/>
                  <a:lstStyle/>
                  <a:p>
                    <a:fld id="{8EE52643-A0C3-4D27-B3B8-2E0C7C6C190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B3-6A93-4429-BC5E-BC4E742DAEAA}"/>
                </c:ext>
              </c:extLst>
            </c:dLbl>
            <c:dLbl>
              <c:idx val="692"/>
              <c:tx>
                <c:rich>
                  <a:bodyPr/>
                  <a:lstStyle/>
                  <a:p>
                    <a:fld id="{F37DAB06-A741-433B-8EF3-FB3E4B35552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B4-6A93-4429-BC5E-BC4E742DAEAA}"/>
                </c:ext>
              </c:extLst>
            </c:dLbl>
            <c:dLbl>
              <c:idx val="693"/>
              <c:tx>
                <c:rich>
                  <a:bodyPr/>
                  <a:lstStyle/>
                  <a:p>
                    <a:fld id="{87703E38-A08A-4CA6-A434-88B62E81EC5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B5-6A93-4429-BC5E-BC4E742DAEAA}"/>
                </c:ext>
              </c:extLst>
            </c:dLbl>
            <c:dLbl>
              <c:idx val="694"/>
              <c:tx>
                <c:rich>
                  <a:bodyPr/>
                  <a:lstStyle/>
                  <a:p>
                    <a:fld id="{6E2E9D61-0BCA-4017-A51F-98430A6E139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B6-6A93-4429-BC5E-BC4E742DAEAA}"/>
                </c:ext>
              </c:extLst>
            </c:dLbl>
            <c:dLbl>
              <c:idx val="695"/>
              <c:tx>
                <c:rich>
                  <a:bodyPr/>
                  <a:lstStyle/>
                  <a:p>
                    <a:fld id="{AD3FD9A2-23B7-4E44-82A5-6741482FD7C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B7-6A93-4429-BC5E-BC4E742DAEAA}"/>
                </c:ext>
              </c:extLst>
            </c:dLbl>
            <c:dLbl>
              <c:idx val="696"/>
              <c:tx>
                <c:rich>
                  <a:bodyPr/>
                  <a:lstStyle/>
                  <a:p>
                    <a:fld id="{F8EC388E-0103-4C04-BEEA-41D2A2498A7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B8-6A93-4429-BC5E-BC4E742DAEAA}"/>
                </c:ext>
              </c:extLst>
            </c:dLbl>
            <c:dLbl>
              <c:idx val="697"/>
              <c:tx>
                <c:rich>
                  <a:bodyPr/>
                  <a:lstStyle/>
                  <a:p>
                    <a:fld id="{84B47AB4-296F-4A82-BBD3-9D63C7B6765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B9-6A93-4429-BC5E-BC4E742DAEAA}"/>
                </c:ext>
              </c:extLst>
            </c:dLbl>
            <c:dLbl>
              <c:idx val="698"/>
              <c:tx>
                <c:rich>
                  <a:bodyPr/>
                  <a:lstStyle/>
                  <a:p>
                    <a:fld id="{BB03CA5B-7B2F-45B6-9D29-AC6624B59B4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BA-6A93-4429-BC5E-BC4E742DAEAA}"/>
                </c:ext>
              </c:extLst>
            </c:dLbl>
            <c:dLbl>
              <c:idx val="699"/>
              <c:tx>
                <c:rich>
                  <a:bodyPr/>
                  <a:lstStyle/>
                  <a:p>
                    <a:fld id="{5E3BFEFC-C7D9-4AB1-BB51-9987496C082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BB-6A93-4429-BC5E-BC4E742DAEAA}"/>
                </c:ext>
              </c:extLst>
            </c:dLbl>
            <c:dLbl>
              <c:idx val="700"/>
              <c:tx>
                <c:rich>
                  <a:bodyPr/>
                  <a:lstStyle/>
                  <a:p>
                    <a:fld id="{F6E6D308-62B3-41C0-92D1-EE65D8CCE7A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BC-6A93-4429-BC5E-BC4E742DAEAA}"/>
                </c:ext>
              </c:extLst>
            </c:dLbl>
            <c:dLbl>
              <c:idx val="701"/>
              <c:tx>
                <c:rich>
                  <a:bodyPr/>
                  <a:lstStyle/>
                  <a:p>
                    <a:fld id="{E3A53398-2908-41DF-9884-F46590CB624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BD-6A93-4429-BC5E-BC4E742DAEAA}"/>
                </c:ext>
              </c:extLst>
            </c:dLbl>
            <c:dLbl>
              <c:idx val="702"/>
              <c:tx>
                <c:rich>
                  <a:bodyPr/>
                  <a:lstStyle/>
                  <a:p>
                    <a:fld id="{DD3A484D-BBE5-458C-A347-8E4FB4921A3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BE-6A93-4429-BC5E-BC4E742DAEAA}"/>
                </c:ext>
              </c:extLst>
            </c:dLbl>
            <c:dLbl>
              <c:idx val="703"/>
              <c:tx>
                <c:rich>
                  <a:bodyPr/>
                  <a:lstStyle/>
                  <a:p>
                    <a:fld id="{B34E094C-8329-43B2-9A32-328D9DFC408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BF-6A93-4429-BC5E-BC4E742DAEAA}"/>
                </c:ext>
              </c:extLst>
            </c:dLbl>
            <c:dLbl>
              <c:idx val="704"/>
              <c:tx>
                <c:rich>
                  <a:bodyPr/>
                  <a:lstStyle/>
                  <a:p>
                    <a:fld id="{2052418E-B8FD-4F3C-9895-BB1B4DFDDF3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C0-6A93-4429-BC5E-BC4E742DAEAA}"/>
                </c:ext>
              </c:extLst>
            </c:dLbl>
            <c:dLbl>
              <c:idx val="705"/>
              <c:tx>
                <c:rich>
                  <a:bodyPr/>
                  <a:lstStyle/>
                  <a:p>
                    <a:fld id="{7021713F-A5EB-48DA-84D7-3B60EF9CA3D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C1-6A93-4429-BC5E-BC4E742DAEAA}"/>
                </c:ext>
              </c:extLst>
            </c:dLbl>
            <c:dLbl>
              <c:idx val="706"/>
              <c:tx>
                <c:rich>
                  <a:bodyPr/>
                  <a:lstStyle/>
                  <a:p>
                    <a:fld id="{0A90B0AA-9DB8-4BE2-A5CA-E077AC66100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C2-6A93-4429-BC5E-BC4E742DAEAA}"/>
                </c:ext>
              </c:extLst>
            </c:dLbl>
            <c:dLbl>
              <c:idx val="707"/>
              <c:tx>
                <c:rich>
                  <a:bodyPr/>
                  <a:lstStyle/>
                  <a:p>
                    <a:fld id="{94F025A5-E356-4138-97C6-C5CD0C044AF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C3-6A93-4429-BC5E-BC4E742DAEAA}"/>
                </c:ext>
              </c:extLst>
            </c:dLbl>
            <c:dLbl>
              <c:idx val="708"/>
              <c:tx>
                <c:rich>
                  <a:bodyPr/>
                  <a:lstStyle/>
                  <a:p>
                    <a:fld id="{95987642-36E0-4DBE-950D-D9AEF49FD9B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C4-6A93-4429-BC5E-BC4E742DAEAA}"/>
                </c:ext>
              </c:extLst>
            </c:dLbl>
            <c:dLbl>
              <c:idx val="709"/>
              <c:tx>
                <c:rich>
                  <a:bodyPr/>
                  <a:lstStyle/>
                  <a:p>
                    <a:fld id="{0FF03E67-EFCB-40E9-BCCE-8D09AC0E51F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C5-6A93-4429-BC5E-BC4E742DAEAA}"/>
                </c:ext>
              </c:extLst>
            </c:dLbl>
            <c:dLbl>
              <c:idx val="710"/>
              <c:tx>
                <c:rich>
                  <a:bodyPr/>
                  <a:lstStyle/>
                  <a:p>
                    <a:fld id="{820CEC25-D7DB-4552-896A-AE7430A2C39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C6-6A93-4429-BC5E-BC4E742DAEAA}"/>
                </c:ext>
              </c:extLst>
            </c:dLbl>
            <c:dLbl>
              <c:idx val="711"/>
              <c:tx>
                <c:rich>
                  <a:bodyPr/>
                  <a:lstStyle/>
                  <a:p>
                    <a:fld id="{4AD77753-7041-44F0-8E14-802A014FD21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C7-6A93-4429-BC5E-BC4E742DAEAA}"/>
                </c:ext>
              </c:extLst>
            </c:dLbl>
            <c:dLbl>
              <c:idx val="712"/>
              <c:tx>
                <c:rich>
                  <a:bodyPr/>
                  <a:lstStyle/>
                  <a:p>
                    <a:fld id="{7236CBB6-6DC9-4A45-B817-F18F0295E5D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C8-6A93-4429-BC5E-BC4E742DAEAA}"/>
                </c:ext>
              </c:extLst>
            </c:dLbl>
            <c:dLbl>
              <c:idx val="713"/>
              <c:tx>
                <c:rich>
                  <a:bodyPr/>
                  <a:lstStyle/>
                  <a:p>
                    <a:fld id="{8C244DD2-7323-473D-8CF0-B5F0A864DA7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C9-6A93-4429-BC5E-BC4E742DAEAA}"/>
                </c:ext>
              </c:extLst>
            </c:dLbl>
            <c:dLbl>
              <c:idx val="714"/>
              <c:tx>
                <c:rich>
                  <a:bodyPr/>
                  <a:lstStyle/>
                  <a:p>
                    <a:fld id="{6DB73791-415D-40CC-92A3-60B70D71598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CA-6A93-4429-BC5E-BC4E742DAEAA}"/>
                </c:ext>
              </c:extLst>
            </c:dLbl>
            <c:dLbl>
              <c:idx val="715"/>
              <c:tx>
                <c:rich>
                  <a:bodyPr/>
                  <a:lstStyle/>
                  <a:p>
                    <a:fld id="{7F433757-0EB6-427F-AA99-5BA0DE78EA0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CB-6A93-4429-BC5E-BC4E742DAEAA}"/>
                </c:ext>
              </c:extLst>
            </c:dLbl>
            <c:dLbl>
              <c:idx val="716"/>
              <c:tx>
                <c:rich>
                  <a:bodyPr/>
                  <a:lstStyle/>
                  <a:p>
                    <a:fld id="{FC1660CA-6BDB-43A7-A01E-0163E51E342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CC-6A93-4429-BC5E-BC4E742DAEAA}"/>
                </c:ext>
              </c:extLst>
            </c:dLbl>
            <c:dLbl>
              <c:idx val="717"/>
              <c:tx>
                <c:rich>
                  <a:bodyPr/>
                  <a:lstStyle/>
                  <a:p>
                    <a:fld id="{FE07BD64-434F-4768-AA5F-EE0CA25A544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CD-6A93-4429-BC5E-BC4E742DAEAA}"/>
                </c:ext>
              </c:extLst>
            </c:dLbl>
            <c:dLbl>
              <c:idx val="718"/>
              <c:tx>
                <c:rich>
                  <a:bodyPr/>
                  <a:lstStyle/>
                  <a:p>
                    <a:fld id="{81DDC569-BB72-4D9F-AD79-1D9F4EC67CF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CE-6A93-4429-BC5E-BC4E742DAEAA}"/>
                </c:ext>
              </c:extLst>
            </c:dLbl>
            <c:dLbl>
              <c:idx val="719"/>
              <c:tx>
                <c:rich>
                  <a:bodyPr/>
                  <a:lstStyle/>
                  <a:p>
                    <a:fld id="{EB4C26D8-8671-449A-B40E-43440034B3C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CF-6A93-4429-BC5E-BC4E742DAEAA}"/>
                </c:ext>
              </c:extLst>
            </c:dLbl>
            <c:dLbl>
              <c:idx val="720"/>
              <c:tx>
                <c:rich>
                  <a:bodyPr/>
                  <a:lstStyle/>
                  <a:p>
                    <a:fld id="{BB2117D9-4162-433C-B75C-2A1E81F8394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D0-6A93-4429-BC5E-BC4E742DAEAA}"/>
                </c:ext>
              </c:extLst>
            </c:dLbl>
            <c:dLbl>
              <c:idx val="721"/>
              <c:tx>
                <c:rich>
                  <a:bodyPr/>
                  <a:lstStyle/>
                  <a:p>
                    <a:fld id="{3D7088FC-DEEA-4551-BB1D-C32D9BE7828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D1-6A93-4429-BC5E-BC4E742DAEAA}"/>
                </c:ext>
              </c:extLst>
            </c:dLbl>
            <c:dLbl>
              <c:idx val="722"/>
              <c:tx>
                <c:rich>
                  <a:bodyPr/>
                  <a:lstStyle/>
                  <a:p>
                    <a:fld id="{FE528871-C128-4E88-8AB8-9BB5CCE0DA2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D2-6A93-4429-BC5E-BC4E742DAEAA}"/>
                </c:ext>
              </c:extLst>
            </c:dLbl>
            <c:dLbl>
              <c:idx val="723"/>
              <c:tx>
                <c:rich>
                  <a:bodyPr/>
                  <a:lstStyle/>
                  <a:p>
                    <a:fld id="{9DABA9B5-A339-482C-9256-30FB68B25C7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D3-6A93-4429-BC5E-BC4E742DAEAA}"/>
                </c:ext>
              </c:extLst>
            </c:dLbl>
            <c:dLbl>
              <c:idx val="724"/>
              <c:tx>
                <c:rich>
                  <a:bodyPr/>
                  <a:lstStyle/>
                  <a:p>
                    <a:fld id="{967634CA-1169-48D2-846A-E0898433A08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D4-6A93-4429-BC5E-BC4E742DAEAA}"/>
                </c:ext>
              </c:extLst>
            </c:dLbl>
            <c:dLbl>
              <c:idx val="725"/>
              <c:tx>
                <c:rich>
                  <a:bodyPr/>
                  <a:lstStyle/>
                  <a:p>
                    <a:fld id="{BA7E3BB2-D54A-4C2D-9571-5300D4B79BE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D5-6A93-4429-BC5E-BC4E742DAEAA}"/>
                </c:ext>
              </c:extLst>
            </c:dLbl>
            <c:dLbl>
              <c:idx val="726"/>
              <c:tx>
                <c:rich>
                  <a:bodyPr/>
                  <a:lstStyle/>
                  <a:p>
                    <a:fld id="{4EBCFE0A-2864-4603-8AE0-1FE9A321C23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D6-6A93-4429-BC5E-BC4E742DAEAA}"/>
                </c:ext>
              </c:extLst>
            </c:dLbl>
            <c:dLbl>
              <c:idx val="727"/>
              <c:tx>
                <c:rich>
                  <a:bodyPr/>
                  <a:lstStyle/>
                  <a:p>
                    <a:fld id="{1C4542C1-10AE-4CEA-B48B-197E9AC42C6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D7-6A93-4429-BC5E-BC4E742DAEAA}"/>
                </c:ext>
              </c:extLst>
            </c:dLbl>
            <c:dLbl>
              <c:idx val="728"/>
              <c:tx>
                <c:rich>
                  <a:bodyPr/>
                  <a:lstStyle/>
                  <a:p>
                    <a:fld id="{7CBA5800-88B1-49E9-9B19-C4C46BFC2E4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D8-6A93-4429-BC5E-BC4E742DAEAA}"/>
                </c:ext>
              </c:extLst>
            </c:dLbl>
            <c:dLbl>
              <c:idx val="729"/>
              <c:tx>
                <c:rich>
                  <a:bodyPr/>
                  <a:lstStyle/>
                  <a:p>
                    <a:fld id="{0533A9A7-EE94-4443-B16C-A5BAB734A96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D9-6A93-4429-BC5E-BC4E742DAEAA}"/>
                </c:ext>
              </c:extLst>
            </c:dLbl>
            <c:dLbl>
              <c:idx val="730"/>
              <c:tx>
                <c:rich>
                  <a:bodyPr/>
                  <a:lstStyle/>
                  <a:p>
                    <a:fld id="{2F28FF47-9921-4C71-A416-50DA11786A8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DA-6A93-4429-BC5E-BC4E742DAEAA}"/>
                </c:ext>
              </c:extLst>
            </c:dLbl>
            <c:dLbl>
              <c:idx val="731"/>
              <c:tx>
                <c:rich>
                  <a:bodyPr/>
                  <a:lstStyle/>
                  <a:p>
                    <a:fld id="{F0E810DF-1584-4361-A380-1F842B95F38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DB-6A93-4429-BC5E-BC4E742DAEAA}"/>
                </c:ext>
              </c:extLst>
            </c:dLbl>
            <c:dLbl>
              <c:idx val="732"/>
              <c:tx>
                <c:rich>
                  <a:bodyPr/>
                  <a:lstStyle/>
                  <a:p>
                    <a:fld id="{54AB87B6-CC74-4781-99C4-107F0065B79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DC-6A93-4429-BC5E-BC4E742DAEAA}"/>
                </c:ext>
              </c:extLst>
            </c:dLbl>
            <c:dLbl>
              <c:idx val="733"/>
              <c:tx>
                <c:rich>
                  <a:bodyPr/>
                  <a:lstStyle/>
                  <a:p>
                    <a:fld id="{B930763D-3D56-4A0D-9A8C-19CAAF4FB30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DD-6A93-4429-BC5E-BC4E742DAEAA}"/>
                </c:ext>
              </c:extLst>
            </c:dLbl>
            <c:dLbl>
              <c:idx val="734"/>
              <c:tx>
                <c:rich>
                  <a:bodyPr/>
                  <a:lstStyle/>
                  <a:p>
                    <a:fld id="{9F15872E-242B-4EB8-AD74-00D097CD85D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DE-6A93-4429-BC5E-BC4E742DAEAA}"/>
                </c:ext>
              </c:extLst>
            </c:dLbl>
            <c:dLbl>
              <c:idx val="735"/>
              <c:tx>
                <c:rich>
                  <a:bodyPr/>
                  <a:lstStyle/>
                  <a:p>
                    <a:fld id="{1D283A85-2408-44FA-861E-A5F40858CDC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DF-6A93-4429-BC5E-BC4E742DAEAA}"/>
                </c:ext>
              </c:extLst>
            </c:dLbl>
            <c:dLbl>
              <c:idx val="736"/>
              <c:tx>
                <c:rich>
                  <a:bodyPr/>
                  <a:lstStyle/>
                  <a:p>
                    <a:fld id="{9329648E-8DF8-4113-AC54-E54DF6211F4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E0-6A93-4429-BC5E-BC4E742DAEAA}"/>
                </c:ext>
              </c:extLst>
            </c:dLbl>
            <c:dLbl>
              <c:idx val="737"/>
              <c:tx>
                <c:rich>
                  <a:bodyPr/>
                  <a:lstStyle/>
                  <a:p>
                    <a:fld id="{32ACE115-4064-4CCB-BE37-23673055EC7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E1-6A93-4429-BC5E-BC4E742DAEAA}"/>
                </c:ext>
              </c:extLst>
            </c:dLbl>
            <c:dLbl>
              <c:idx val="738"/>
              <c:tx>
                <c:rich>
                  <a:bodyPr/>
                  <a:lstStyle/>
                  <a:p>
                    <a:fld id="{844A996E-3C85-4A8C-A548-C37E2322D43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E2-6A93-4429-BC5E-BC4E742DAEAA}"/>
                </c:ext>
              </c:extLst>
            </c:dLbl>
            <c:dLbl>
              <c:idx val="739"/>
              <c:tx>
                <c:rich>
                  <a:bodyPr/>
                  <a:lstStyle/>
                  <a:p>
                    <a:fld id="{DAE3B672-CDBF-4155-AC62-2E9658CEEF9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E3-6A93-4429-BC5E-BC4E742DAEAA}"/>
                </c:ext>
              </c:extLst>
            </c:dLbl>
            <c:dLbl>
              <c:idx val="740"/>
              <c:tx>
                <c:rich>
                  <a:bodyPr/>
                  <a:lstStyle/>
                  <a:p>
                    <a:fld id="{A026EAC1-0C03-4433-AE13-702E5E1FE42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E4-6A93-4429-BC5E-BC4E742DAEAA}"/>
                </c:ext>
              </c:extLst>
            </c:dLbl>
            <c:dLbl>
              <c:idx val="741"/>
              <c:tx>
                <c:rich>
                  <a:bodyPr/>
                  <a:lstStyle/>
                  <a:p>
                    <a:fld id="{2F06C165-AFCA-408A-B8B7-6EF4D02A8E1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E5-6A93-4429-BC5E-BC4E742DAEAA}"/>
                </c:ext>
              </c:extLst>
            </c:dLbl>
            <c:dLbl>
              <c:idx val="742"/>
              <c:tx>
                <c:rich>
                  <a:bodyPr/>
                  <a:lstStyle/>
                  <a:p>
                    <a:fld id="{BDC3E07B-6508-482B-A655-5C689EA4DC4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E6-6A93-4429-BC5E-BC4E742DAEAA}"/>
                </c:ext>
              </c:extLst>
            </c:dLbl>
            <c:dLbl>
              <c:idx val="743"/>
              <c:tx>
                <c:rich>
                  <a:bodyPr/>
                  <a:lstStyle/>
                  <a:p>
                    <a:fld id="{AEF25732-E984-446A-97C6-C2BF15EC36C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E7-6A93-4429-BC5E-BC4E742DAEAA}"/>
                </c:ext>
              </c:extLst>
            </c:dLbl>
            <c:dLbl>
              <c:idx val="744"/>
              <c:tx>
                <c:rich>
                  <a:bodyPr/>
                  <a:lstStyle/>
                  <a:p>
                    <a:fld id="{CBDF20C4-32F3-44A1-9F59-163540F7318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E8-6A93-4429-BC5E-BC4E742DAEAA}"/>
                </c:ext>
              </c:extLst>
            </c:dLbl>
            <c:dLbl>
              <c:idx val="745"/>
              <c:tx>
                <c:rich>
                  <a:bodyPr/>
                  <a:lstStyle/>
                  <a:p>
                    <a:fld id="{452E2C52-4C72-43C8-BFED-EC8BBE7CD22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E9-6A93-4429-BC5E-BC4E742DAEAA}"/>
                </c:ext>
              </c:extLst>
            </c:dLbl>
            <c:dLbl>
              <c:idx val="746"/>
              <c:tx>
                <c:rich>
                  <a:bodyPr/>
                  <a:lstStyle/>
                  <a:p>
                    <a:fld id="{C750DBFC-5C22-4838-8149-3C871384819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EA-6A93-4429-BC5E-BC4E742DAEAA}"/>
                </c:ext>
              </c:extLst>
            </c:dLbl>
            <c:dLbl>
              <c:idx val="747"/>
              <c:tx>
                <c:rich>
                  <a:bodyPr/>
                  <a:lstStyle/>
                  <a:p>
                    <a:fld id="{3B066ED4-BD26-4485-94D1-F84721296CB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EB-6A93-4429-BC5E-BC4E742DAEAA}"/>
                </c:ext>
              </c:extLst>
            </c:dLbl>
            <c:dLbl>
              <c:idx val="748"/>
              <c:tx>
                <c:rich>
                  <a:bodyPr/>
                  <a:lstStyle/>
                  <a:p>
                    <a:fld id="{B4582674-E7F4-404E-B392-3C27F245EDA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EC-6A93-4429-BC5E-BC4E742DAEAA}"/>
                </c:ext>
              </c:extLst>
            </c:dLbl>
            <c:dLbl>
              <c:idx val="749"/>
              <c:tx>
                <c:rich>
                  <a:bodyPr/>
                  <a:lstStyle/>
                  <a:p>
                    <a:fld id="{202B08B7-206C-4A0B-8BC4-8EC39386CAC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ED-6A93-4429-BC5E-BC4E742DAEAA}"/>
                </c:ext>
              </c:extLst>
            </c:dLbl>
            <c:dLbl>
              <c:idx val="750"/>
              <c:tx>
                <c:rich>
                  <a:bodyPr/>
                  <a:lstStyle/>
                  <a:p>
                    <a:fld id="{37879B12-A2B3-4A36-AA98-43D3C06461A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EE-6A93-4429-BC5E-BC4E742DAEAA}"/>
                </c:ext>
              </c:extLst>
            </c:dLbl>
            <c:dLbl>
              <c:idx val="751"/>
              <c:tx>
                <c:rich>
                  <a:bodyPr/>
                  <a:lstStyle/>
                  <a:p>
                    <a:fld id="{64AA0757-9499-4AF1-975E-E2585C8F489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EF-6A93-4429-BC5E-BC4E742DAEAA}"/>
                </c:ext>
              </c:extLst>
            </c:dLbl>
            <c:dLbl>
              <c:idx val="752"/>
              <c:tx>
                <c:rich>
                  <a:bodyPr/>
                  <a:lstStyle/>
                  <a:p>
                    <a:fld id="{41322B2A-0035-48AF-8202-C03F986C0DB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F0-6A93-4429-BC5E-BC4E742DAEAA}"/>
                </c:ext>
              </c:extLst>
            </c:dLbl>
            <c:dLbl>
              <c:idx val="753"/>
              <c:tx>
                <c:rich>
                  <a:bodyPr/>
                  <a:lstStyle/>
                  <a:p>
                    <a:fld id="{FCC63FA1-C91C-4B25-B2DA-787F130ABBF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F1-6A93-4429-BC5E-BC4E742DAEAA}"/>
                </c:ext>
              </c:extLst>
            </c:dLbl>
            <c:dLbl>
              <c:idx val="754"/>
              <c:tx>
                <c:rich>
                  <a:bodyPr/>
                  <a:lstStyle/>
                  <a:p>
                    <a:fld id="{91A5AF15-4CE5-4506-BB81-8E1263A69CD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F2-6A93-4429-BC5E-BC4E742DAEAA}"/>
                </c:ext>
              </c:extLst>
            </c:dLbl>
            <c:dLbl>
              <c:idx val="755"/>
              <c:tx>
                <c:rich>
                  <a:bodyPr/>
                  <a:lstStyle/>
                  <a:p>
                    <a:fld id="{355EE746-1C0A-49FC-A36E-4AD4DA7540F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F3-6A93-4429-BC5E-BC4E742DAEAA}"/>
                </c:ext>
              </c:extLst>
            </c:dLbl>
            <c:dLbl>
              <c:idx val="756"/>
              <c:tx>
                <c:rich>
                  <a:bodyPr/>
                  <a:lstStyle/>
                  <a:p>
                    <a:fld id="{342F8B32-141C-401B-A469-3CE3CF39205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F4-6A93-4429-BC5E-BC4E742DAEAA}"/>
                </c:ext>
              </c:extLst>
            </c:dLbl>
            <c:dLbl>
              <c:idx val="757"/>
              <c:tx>
                <c:rich>
                  <a:bodyPr/>
                  <a:lstStyle/>
                  <a:p>
                    <a:fld id="{DFAB41B5-44C8-412E-8BA7-AD1D0F9241F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F5-6A93-4429-BC5E-BC4E742DAEAA}"/>
                </c:ext>
              </c:extLst>
            </c:dLbl>
            <c:dLbl>
              <c:idx val="758"/>
              <c:tx>
                <c:rich>
                  <a:bodyPr/>
                  <a:lstStyle/>
                  <a:p>
                    <a:fld id="{C6B6E7A6-4932-4360-8999-8E9BE4C8B92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F6-6A93-4429-BC5E-BC4E742DAEAA}"/>
                </c:ext>
              </c:extLst>
            </c:dLbl>
            <c:dLbl>
              <c:idx val="759"/>
              <c:tx>
                <c:rich>
                  <a:bodyPr/>
                  <a:lstStyle/>
                  <a:p>
                    <a:fld id="{EDF59DE1-2E9E-422F-8953-1F5463661DF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F7-6A93-4429-BC5E-BC4E742DAEAA}"/>
                </c:ext>
              </c:extLst>
            </c:dLbl>
            <c:dLbl>
              <c:idx val="760"/>
              <c:tx>
                <c:rich>
                  <a:bodyPr/>
                  <a:lstStyle/>
                  <a:p>
                    <a:fld id="{104833F9-A336-495F-9922-0BAA06BC81F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F8-6A93-4429-BC5E-BC4E742DAEAA}"/>
                </c:ext>
              </c:extLst>
            </c:dLbl>
            <c:dLbl>
              <c:idx val="761"/>
              <c:tx>
                <c:rich>
                  <a:bodyPr/>
                  <a:lstStyle/>
                  <a:p>
                    <a:fld id="{3A108881-5650-40B3-9122-E4D7053CB6B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F9-6A93-4429-BC5E-BC4E742DAEAA}"/>
                </c:ext>
              </c:extLst>
            </c:dLbl>
            <c:dLbl>
              <c:idx val="762"/>
              <c:tx>
                <c:rich>
                  <a:bodyPr/>
                  <a:lstStyle/>
                  <a:p>
                    <a:fld id="{E5FBFFCD-47EE-433D-8C96-A52672243AE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FA-6A93-4429-BC5E-BC4E742DAEAA}"/>
                </c:ext>
              </c:extLst>
            </c:dLbl>
            <c:dLbl>
              <c:idx val="763"/>
              <c:tx>
                <c:rich>
                  <a:bodyPr/>
                  <a:lstStyle/>
                  <a:p>
                    <a:fld id="{EA79FD79-FC2B-453C-83CA-4CEDEC2A9BB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FB-6A93-4429-BC5E-BC4E742DAEAA}"/>
                </c:ext>
              </c:extLst>
            </c:dLbl>
            <c:dLbl>
              <c:idx val="764"/>
              <c:tx>
                <c:rich>
                  <a:bodyPr/>
                  <a:lstStyle/>
                  <a:p>
                    <a:fld id="{46E96D7E-378D-44C9-9DC6-3B8E0BA9C81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FC-6A93-4429-BC5E-BC4E742DAEAA}"/>
                </c:ext>
              </c:extLst>
            </c:dLbl>
            <c:dLbl>
              <c:idx val="765"/>
              <c:tx>
                <c:rich>
                  <a:bodyPr/>
                  <a:lstStyle/>
                  <a:p>
                    <a:fld id="{F229657C-96FB-4905-A4D9-3D966565726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FD-6A93-4429-BC5E-BC4E742DAEAA}"/>
                </c:ext>
              </c:extLst>
            </c:dLbl>
            <c:dLbl>
              <c:idx val="766"/>
              <c:tx>
                <c:rich>
                  <a:bodyPr/>
                  <a:lstStyle/>
                  <a:p>
                    <a:fld id="{2F557FDD-16E6-4528-8437-8CFC3B42552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FE-6A93-4429-BC5E-BC4E742DAEAA}"/>
                </c:ext>
              </c:extLst>
            </c:dLbl>
            <c:dLbl>
              <c:idx val="767"/>
              <c:tx>
                <c:rich>
                  <a:bodyPr/>
                  <a:lstStyle/>
                  <a:p>
                    <a:fld id="{2D2266CC-1568-468B-9D3B-7DA347B6160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FF-6A93-4429-BC5E-BC4E742DAEAA}"/>
                </c:ext>
              </c:extLst>
            </c:dLbl>
            <c:dLbl>
              <c:idx val="768"/>
              <c:tx>
                <c:rich>
                  <a:bodyPr/>
                  <a:lstStyle/>
                  <a:p>
                    <a:fld id="{FBA41825-2C60-48B3-AA5B-11EA5FB30B9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00-6A93-4429-BC5E-BC4E742DAEAA}"/>
                </c:ext>
              </c:extLst>
            </c:dLbl>
            <c:dLbl>
              <c:idx val="769"/>
              <c:tx>
                <c:rich>
                  <a:bodyPr/>
                  <a:lstStyle/>
                  <a:p>
                    <a:fld id="{D375FB89-A2A2-4A41-8092-34D062D1A05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01-6A93-4429-BC5E-BC4E742DAEAA}"/>
                </c:ext>
              </c:extLst>
            </c:dLbl>
            <c:dLbl>
              <c:idx val="770"/>
              <c:tx>
                <c:rich>
                  <a:bodyPr/>
                  <a:lstStyle/>
                  <a:p>
                    <a:fld id="{F6B90FDE-843C-40D3-8295-6D610F5531D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02-6A93-4429-BC5E-BC4E742DAEAA}"/>
                </c:ext>
              </c:extLst>
            </c:dLbl>
            <c:dLbl>
              <c:idx val="771"/>
              <c:tx>
                <c:rich>
                  <a:bodyPr/>
                  <a:lstStyle/>
                  <a:p>
                    <a:fld id="{67E22797-209A-4103-9C59-4A4036CD251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03-6A93-4429-BC5E-BC4E742DAEAA}"/>
                </c:ext>
              </c:extLst>
            </c:dLbl>
            <c:dLbl>
              <c:idx val="772"/>
              <c:tx>
                <c:rich>
                  <a:bodyPr/>
                  <a:lstStyle/>
                  <a:p>
                    <a:fld id="{E800DC76-2B6A-4F0F-A3F5-4F0C7C0CEEF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04-6A93-4429-BC5E-BC4E742DAEAA}"/>
                </c:ext>
              </c:extLst>
            </c:dLbl>
            <c:dLbl>
              <c:idx val="773"/>
              <c:tx>
                <c:rich>
                  <a:bodyPr/>
                  <a:lstStyle/>
                  <a:p>
                    <a:fld id="{DEFCC33C-0A01-4B5A-BF2F-DFA676D25C4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05-6A93-4429-BC5E-BC4E742DAEAA}"/>
                </c:ext>
              </c:extLst>
            </c:dLbl>
            <c:dLbl>
              <c:idx val="774"/>
              <c:tx>
                <c:rich>
                  <a:bodyPr/>
                  <a:lstStyle/>
                  <a:p>
                    <a:fld id="{74A51D71-6CD4-4587-99F8-FB0477027A0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06-6A93-4429-BC5E-BC4E742DAEAA}"/>
                </c:ext>
              </c:extLst>
            </c:dLbl>
            <c:dLbl>
              <c:idx val="775"/>
              <c:tx>
                <c:rich>
                  <a:bodyPr/>
                  <a:lstStyle/>
                  <a:p>
                    <a:fld id="{C147EC67-5FA8-4DC1-805A-0DCB9D59E84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07-6A93-4429-BC5E-BC4E742DAEAA}"/>
                </c:ext>
              </c:extLst>
            </c:dLbl>
            <c:dLbl>
              <c:idx val="776"/>
              <c:tx>
                <c:rich>
                  <a:bodyPr/>
                  <a:lstStyle/>
                  <a:p>
                    <a:fld id="{EBEAE3E2-7D80-4539-ADBD-69471359741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08-6A93-4429-BC5E-BC4E742DAEAA}"/>
                </c:ext>
              </c:extLst>
            </c:dLbl>
            <c:dLbl>
              <c:idx val="777"/>
              <c:tx>
                <c:rich>
                  <a:bodyPr/>
                  <a:lstStyle/>
                  <a:p>
                    <a:fld id="{073C3AD3-AF61-454D-8ACE-481C81A6A53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09-6A93-4429-BC5E-BC4E742DAEAA}"/>
                </c:ext>
              </c:extLst>
            </c:dLbl>
            <c:dLbl>
              <c:idx val="778"/>
              <c:tx>
                <c:rich>
                  <a:bodyPr/>
                  <a:lstStyle/>
                  <a:p>
                    <a:fld id="{08E88E4D-67FD-4D8A-9302-DA345BE343D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0A-6A93-4429-BC5E-BC4E742DAEAA}"/>
                </c:ext>
              </c:extLst>
            </c:dLbl>
            <c:dLbl>
              <c:idx val="779"/>
              <c:tx>
                <c:rich>
                  <a:bodyPr/>
                  <a:lstStyle/>
                  <a:p>
                    <a:fld id="{67DC6580-D45B-4F8D-A858-04A688738DB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0B-6A93-4429-BC5E-BC4E742DAEAA}"/>
                </c:ext>
              </c:extLst>
            </c:dLbl>
            <c:dLbl>
              <c:idx val="780"/>
              <c:tx>
                <c:rich>
                  <a:bodyPr/>
                  <a:lstStyle/>
                  <a:p>
                    <a:fld id="{CB37CE96-DA5A-4838-BDEF-40702895B5D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0C-6A93-4429-BC5E-BC4E742DAEAA}"/>
                </c:ext>
              </c:extLst>
            </c:dLbl>
            <c:dLbl>
              <c:idx val="781"/>
              <c:tx>
                <c:rich>
                  <a:bodyPr/>
                  <a:lstStyle/>
                  <a:p>
                    <a:fld id="{3013730F-A617-452C-99B8-AB5A37D5270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0D-6A93-4429-BC5E-BC4E742DAEAA}"/>
                </c:ext>
              </c:extLst>
            </c:dLbl>
            <c:dLbl>
              <c:idx val="782"/>
              <c:tx>
                <c:rich>
                  <a:bodyPr/>
                  <a:lstStyle/>
                  <a:p>
                    <a:fld id="{EEA53C11-C2EF-417A-B2B2-BFC3BAEF0F2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0E-6A93-4429-BC5E-BC4E742DAEAA}"/>
                </c:ext>
              </c:extLst>
            </c:dLbl>
            <c:dLbl>
              <c:idx val="783"/>
              <c:tx>
                <c:rich>
                  <a:bodyPr/>
                  <a:lstStyle/>
                  <a:p>
                    <a:fld id="{C9D7B1CE-C552-46EF-B7C5-B33D6B154C1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0F-6A93-4429-BC5E-BC4E742DAEAA}"/>
                </c:ext>
              </c:extLst>
            </c:dLbl>
            <c:dLbl>
              <c:idx val="784"/>
              <c:tx>
                <c:rich>
                  <a:bodyPr/>
                  <a:lstStyle/>
                  <a:p>
                    <a:fld id="{44ACC8DD-531C-42C3-87AD-1B5414C31CD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10-6A93-4429-BC5E-BC4E742DAEAA}"/>
                </c:ext>
              </c:extLst>
            </c:dLbl>
            <c:dLbl>
              <c:idx val="785"/>
              <c:tx>
                <c:rich>
                  <a:bodyPr/>
                  <a:lstStyle/>
                  <a:p>
                    <a:fld id="{D270A9BC-19A7-4213-8975-E4A96D64326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11-6A93-4429-BC5E-BC4E742DAEAA}"/>
                </c:ext>
              </c:extLst>
            </c:dLbl>
            <c:dLbl>
              <c:idx val="786"/>
              <c:tx>
                <c:rich>
                  <a:bodyPr/>
                  <a:lstStyle/>
                  <a:p>
                    <a:fld id="{578923E4-EF6C-4B87-AF71-968EC1E04D7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12-6A93-4429-BC5E-BC4E742DAEAA}"/>
                </c:ext>
              </c:extLst>
            </c:dLbl>
            <c:dLbl>
              <c:idx val="787"/>
              <c:tx>
                <c:rich>
                  <a:bodyPr/>
                  <a:lstStyle/>
                  <a:p>
                    <a:fld id="{C75BEB33-1529-4CD0-A3BB-9C8D6671250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13-6A93-4429-BC5E-BC4E742DAEAA}"/>
                </c:ext>
              </c:extLst>
            </c:dLbl>
            <c:dLbl>
              <c:idx val="788"/>
              <c:tx>
                <c:rich>
                  <a:bodyPr/>
                  <a:lstStyle/>
                  <a:p>
                    <a:fld id="{52356F37-55DE-41B9-BBC0-DAF1D7F877B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14-6A93-4429-BC5E-BC4E742DAEAA}"/>
                </c:ext>
              </c:extLst>
            </c:dLbl>
            <c:dLbl>
              <c:idx val="789"/>
              <c:tx>
                <c:rich>
                  <a:bodyPr/>
                  <a:lstStyle/>
                  <a:p>
                    <a:fld id="{997A5C38-3982-4ECC-9A79-A102C8ABB9B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15-6A93-4429-BC5E-BC4E742DAEAA}"/>
                </c:ext>
              </c:extLst>
            </c:dLbl>
            <c:dLbl>
              <c:idx val="790"/>
              <c:tx>
                <c:rich>
                  <a:bodyPr/>
                  <a:lstStyle/>
                  <a:p>
                    <a:fld id="{7FF328EA-BADC-48B6-A52A-187F507BF9B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16-6A93-4429-BC5E-BC4E742DAEAA}"/>
                </c:ext>
              </c:extLst>
            </c:dLbl>
            <c:dLbl>
              <c:idx val="791"/>
              <c:tx>
                <c:rich>
                  <a:bodyPr/>
                  <a:lstStyle/>
                  <a:p>
                    <a:fld id="{EE8575BB-CF7B-4A41-8C30-61F452309B9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17-6A93-4429-BC5E-BC4E742DAEAA}"/>
                </c:ext>
              </c:extLst>
            </c:dLbl>
            <c:dLbl>
              <c:idx val="792"/>
              <c:tx>
                <c:rich>
                  <a:bodyPr/>
                  <a:lstStyle/>
                  <a:p>
                    <a:fld id="{0E256476-D72F-485B-9727-243DFB4670B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18-6A93-4429-BC5E-BC4E742DAEAA}"/>
                </c:ext>
              </c:extLst>
            </c:dLbl>
            <c:dLbl>
              <c:idx val="793"/>
              <c:tx>
                <c:rich>
                  <a:bodyPr/>
                  <a:lstStyle/>
                  <a:p>
                    <a:fld id="{32E217E9-EC24-4E0C-B557-FDAA221ACFD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19-6A93-4429-BC5E-BC4E742DAEAA}"/>
                </c:ext>
              </c:extLst>
            </c:dLbl>
            <c:dLbl>
              <c:idx val="794"/>
              <c:tx>
                <c:rich>
                  <a:bodyPr/>
                  <a:lstStyle/>
                  <a:p>
                    <a:fld id="{6302D8EE-B321-458D-81F0-8CC0E76A4D1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1A-6A93-4429-BC5E-BC4E742DAEAA}"/>
                </c:ext>
              </c:extLst>
            </c:dLbl>
            <c:dLbl>
              <c:idx val="795"/>
              <c:tx>
                <c:rich>
                  <a:bodyPr/>
                  <a:lstStyle/>
                  <a:p>
                    <a:fld id="{6BAB5426-51AA-4B72-A4DF-938C4C502EB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1B-6A93-4429-BC5E-BC4E742DAEAA}"/>
                </c:ext>
              </c:extLst>
            </c:dLbl>
            <c:dLbl>
              <c:idx val="796"/>
              <c:tx>
                <c:rich>
                  <a:bodyPr/>
                  <a:lstStyle/>
                  <a:p>
                    <a:fld id="{649449A1-57F1-490B-B01E-1B22BB25920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1C-6A93-4429-BC5E-BC4E742DAEAA}"/>
                </c:ext>
              </c:extLst>
            </c:dLbl>
            <c:dLbl>
              <c:idx val="797"/>
              <c:tx>
                <c:rich>
                  <a:bodyPr/>
                  <a:lstStyle/>
                  <a:p>
                    <a:fld id="{96CD27DF-AC9C-41DA-9FA2-C4AC64D588B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1D-6A93-4429-BC5E-BC4E742DAEAA}"/>
                </c:ext>
              </c:extLst>
            </c:dLbl>
            <c:dLbl>
              <c:idx val="798"/>
              <c:tx>
                <c:rich>
                  <a:bodyPr/>
                  <a:lstStyle/>
                  <a:p>
                    <a:fld id="{392C7F32-6A43-4D66-AAAE-2FCB3BC9D45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1E-6A93-4429-BC5E-BC4E742DAEAA}"/>
                </c:ext>
              </c:extLst>
            </c:dLbl>
            <c:dLbl>
              <c:idx val="799"/>
              <c:tx>
                <c:rich>
                  <a:bodyPr/>
                  <a:lstStyle/>
                  <a:p>
                    <a:fld id="{B6DF5ED7-32FE-4151-895E-2C9C9253E38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1F-6A93-4429-BC5E-BC4E742DAEAA}"/>
                </c:ext>
              </c:extLst>
            </c:dLbl>
            <c:dLbl>
              <c:idx val="800"/>
              <c:tx>
                <c:rich>
                  <a:bodyPr/>
                  <a:lstStyle/>
                  <a:p>
                    <a:fld id="{AB19EAB8-1A1C-49E0-94F1-B08AF90E9B4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20-6A93-4429-BC5E-BC4E742DAEAA}"/>
                </c:ext>
              </c:extLst>
            </c:dLbl>
            <c:dLbl>
              <c:idx val="801"/>
              <c:tx>
                <c:rich>
                  <a:bodyPr/>
                  <a:lstStyle/>
                  <a:p>
                    <a:fld id="{2B3F757A-0EFE-42AF-86EC-8A20027287D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21-6A93-4429-BC5E-BC4E742DAEAA}"/>
                </c:ext>
              </c:extLst>
            </c:dLbl>
            <c:dLbl>
              <c:idx val="802"/>
              <c:tx>
                <c:rich>
                  <a:bodyPr/>
                  <a:lstStyle/>
                  <a:p>
                    <a:fld id="{1DC2BB3D-BB21-468B-9499-5447BF54B8F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22-6A93-4429-BC5E-BC4E742DAEAA}"/>
                </c:ext>
              </c:extLst>
            </c:dLbl>
            <c:dLbl>
              <c:idx val="803"/>
              <c:tx>
                <c:rich>
                  <a:bodyPr/>
                  <a:lstStyle/>
                  <a:p>
                    <a:fld id="{8822181C-BC6D-47FB-9056-55DE2191243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23-6A93-4429-BC5E-BC4E742DAEAA}"/>
                </c:ext>
              </c:extLst>
            </c:dLbl>
            <c:dLbl>
              <c:idx val="804"/>
              <c:tx>
                <c:rich>
                  <a:bodyPr/>
                  <a:lstStyle/>
                  <a:p>
                    <a:fld id="{B52BF7FE-6D6A-4B13-A28B-894BA3A88BE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24-6A93-4429-BC5E-BC4E742DAEAA}"/>
                </c:ext>
              </c:extLst>
            </c:dLbl>
            <c:dLbl>
              <c:idx val="805"/>
              <c:tx>
                <c:rich>
                  <a:bodyPr/>
                  <a:lstStyle/>
                  <a:p>
                    <a:fld id="{5EF1EFF0-EC0F-4BC6-9166-EA556D718F9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25-6A93-4429-BC5E-BC4E742DAEAA}"/>
                </c:ext>
              </c:extLst>
            </c:dLbl>
            <c:dLbl>
              <c:idx val="806"/>
              <c:tx>
                <c:rich>
                  <a:bodyPr/>
                  <a:lstStyle/>
                  <a:p>
                    <a:fld id="{0AED6C34-15D4-44C7-93CE-C45B266DAD6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26-6A93-4429-BC5E-BC4E742DAEAA}"/>
                </c:ext>
              </c:extLst>
            </c:dLbl>
            <c:dLbl>
              <c:idx val="807"/>
              <c:tx>
                <c:rich>
                  <a:bodyPr/>
                  <a:lstStyle/>
                  <a:p>
                    <a:fld id="{7E3D260C-056A-4C9E-9C34-10B292F5D4E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27-6A93-4429-BC5E-BC4E742DAEAA}"/>
                </c:ext>
              </c:extLst>
            </c:dLbl>
            <c:dLbl>
              <c:idx val="808"/>
              <c:tx>
                <c:rich>
                  <a:bodyPr/>
                  <a:lstStyle/>
                  <a:p>
                    <a:fld id="{BB8B8C4D-E245-4203-AF48-DF7B17F1D0F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28-6A93-4429-BC5E-BC4E742DAEAA}"/>
                </c:ext>
              </c:extLst>
            </c:dLbl>
            <c:dLbl>
              <c:idx val="809"/>
              <c:tx>
                <c:rich>
                  <a:bodyPr/>
                  <a:lstStyle/>
                  <a:p>
                    <a:fld id="{6A945B9B-C666-45DA-8D59-0BE527A6136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29-6A93-4429-BC5E-BC4E742DAEAA}"/>
                </c:ext>
              </c:extLst>
            </c:dLbl>
            <c:dLbl>
              <c:idx val="810"/>
              <c:tx>
                <c:rich>
                  <a:bodyPr/>
                  <a:lstStyle/>
                  <a:p>
                    <a:fld id="{9EBAFF5F-C99B-4FB8-9880-F6B81908999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2A-6A93-4429-BC5E-BC4E742DAEAA}"/>
                </c:ext>
              </c:extLst>
            </c:dLbl>
            <c:dLbl>
              <c:idx val="811"/>
              <c:tx>
                <c:rich>
                  <a:bodyPr/>
                  <a:lstStyle/>
                  <a:p>
                    <a:fld id="{B4C41D0C-361F-4DCD-959A-32D2DB532F7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2B-6A93-4429-BC5E-BC4E742DAEAA}"/>
                </c:ext>
              </c:extLst>
            </c:dLbl>
            <c:dLbl>
              <c:idx val="812"/>
              <c:tx>
                <c:rich>
                  <a:bodyPr/>
                  <a:lstStyle/>
                  <a:p>
                    <a:fld id="{6898D7BB-6DC3-4CB5-8AAF-1D5370BE69D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2C-6A93-4429-BC5E-BC4E742DAEAA}"/>
                </c:ext>
              </c:extLst>
            </c:dLbl>
            <c:dLbl>
              <c:idx val="813"/>
              <c:tx>
                <c:rich>
                  <a:bodyPr/>
                  <a:lstStyle/>
                  <a:p>
                    <a:fld id="{2FE5BFF3-A78E-491F-95DE-10C941D1490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2D-6A93-4429-BC5E-BC4E742DAEAA}"/>
                </c:ext>
              </c:extLst>
            </c:dLbl>
            <c:dLbl>
              <c:idx val="814"/>
              <c:tx>
                <c:rich>
                  <a:bodyPr/>
                  <a:lstStyle/>
                  <a:p>
                    <a:fld id="{30560CA4-FAF9-4C84-BB1C-E1010A9E2FB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2E-6A93-4429-BC5E-BC4E742DAEAA}"/>
                </c:ext>
              </c:extLst>
            </c:dLbl>
            <c:dLbl>
              <c:idx val="815"/>
              <c:tx>
                <c:rich>
                  <a:bodyPr/>
                  <a:lstStyle/>
                  <a:p>
                    <a:fld id="{F3E7B4EA-4C57-4672-8D82-95986EB0C1F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2F-6A93-4429-BC5E-BC4E742DAEAA}"/>
                </c:ext>
              </c:extLst>
            </c:dLbl>
            <c:dLbl>
              <c:idx val="816"/>
              <c:tx>
                <c:rich>
                  <a:bodyPr/>
                  <a:lstStyle/>
                  <a:p>
                    <a:fld id="{9923E0E5-C603-40F2-B0C1-DA8285AB3EB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30-6A93-4429-BC5E-BC4E742DAEAA}"/>
                </c:ext>
              </c:extLst>
            </c:dLbl>
            <c:dLbl>
              <c:idx val="817"/>
              <c:tx>
                <c:rich>
                  <a:bodyPr/>
                  <a:lstStyle/>
                  <a:p>
                    <a:fld id="{F6F6AEAD-458C-49B8-B4C5-C816967E732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31-6A93-4429-BC5E-BC4E742DAEAA}"/>
                </c:ext>
              </c:extLst>
            </c:dLbl>
            <c:dLbl>
              <c:idx val="818"/>
              <c:tx>
                <c:rich>
                  <a:bodyPr/>
                  <a:lstStyle/>
                  <a:p>
                    <a:fld id="{517C3B52-D264-4857-8607-50C1439F6C5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32-6A93-4429-BC5E-BC4E742DAEAA}"/>
                </c:ext>
              </c:extLst>
            </c:dLbl>
            <c:dLbl>
              <c:idx val="819"/>
              <c:tx>
                <c:rich>
                  <a:bodyPr/>
                  <a:lstStyle/>
                  <a:p>
                    <a:fld id="{C7A2BEAB-21BA-4010-9C2B-0494A2FE185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33-6A93-4429-BC5E-BC4E742DAEAA}"/>
                </c:ext>
              </c:extLst>
            </c:dLbl>
            <c:dLbl>
              <c:idx val="820"/>
              <c:tx>
                <c:rich>
                  <a:bodyPr/>
                  <a:lstStyle/>
                  <a:p>
                    <a:fld id="{18784A64-3441-408B-9BC9-6917E7BC8F9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34-6A93-4429-BC5E-BC4E742DAEAA}"/>
                </c:ext>
              </c:extLst>
            </c:dLbl>
            <c:dLbl>
              <c:idx val="821"/>
              <c:tx>
                <c:rich>
                  <a:bodyPr/>
                  <a:lstStyle/>
                  <a:p>
                    <a:fld id="{300A9E07-E3FB-40E1-9812-5B0CA109F0A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35-6A93-4429-BC5E-BC4E742DAEAA}"/>
                </c:ext>
              </c:extLst>
            </c:dLbl>
            <c:dLbl>
              <c:idx val="822"/>
              <c:tx>
                <c:rich>
                  <a:bodyPr/>
                  <a:lstStyle/>
                  <a:p>
                    <a:fld id="{53BFA80C-6E1A-4792-9CE3-4CFC60FD80F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36-6A93-4429-BC5E-BC4E742DAEAA}"/>
                </c:ext>
              </c:extLst>
            </c:dLbl>
            <c:dLbl>
              <c:idx val="823"/>
              <c:tx>
                <c:rich>
                  <a:bodyPr/>
                  <a:lstStyle/>
                  <a:p>
                    <a:fld id="{C3F15D35-14C5-49D3-8B60-7E48F403A5B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37-6A93-4429-BC5E-BC4E742DAEAA}"/>
                </c:ext>
              </c:extLst>
            </c:dLbl>
            <c:dLbl>
              <c:idx val="824"/>
              <c:tx>
                <c:rich>
                  <a:bodyPr/>
                  <a:lstStyle/>
                  <a:p>
                    <a:fld id="{3D5F34FB-59C9-4570-869A-7CC44C685FA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38-6A93-4429-BC5E-BC4E742DAEAA}"/>
                </c:ext>
              </c:extLst>
            </c:dLbl>
            <c:dLbl>
              <c:idx val="825"/>
              <c:tx>
                <c:rich>
                  <a:bodyPr/>
                  <a:lstStyle/>
                  <a:p>
                    <a:fld id="{94AA24F3-98CA-4FD4-AB23-13EC9C0DCC0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39-6A93-4429-BC5E-BC4E742DAEAA}"/>
                </c:ext>
              </c:extLst>
            </c:dLbl>
            <c:dLbl>
              <c:idx val="826"/>
              <c:tx>
                <c:rich>
                  <a:bodyPr/>
                  <a:lstStyle/>
                  <a:p>
                    <a:fld id="{397AC523-C135-4B58-99B8-F68BE334A30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3A-6A93-4429-BC5E-BC4E742DAEAA}"/>
                </c:ext>
              </c:extLst>
            </c:dLbl>
            <c:dLbl>
              <c:idx val="827"/>
              <c:tx>
                <c:rich>
                  <a:bodyPr/>
                  <a:lstStyle/>
                  <a:p>
                    <a:fld id="{170EBAC3-D2E0-4BD5-8BFB-6DA3F802492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3B-6A93-4429-BC5E-BC4E742DAEAA}"/>
                </c:ext>
              </c:extLst>
            </c:dLbl>
            <c:dLbl>
              <c:idx val="828"/>
              <c:tx>
                <c:rich>
                  <a:bodyPr/>
                  <a:lstStyle/>
                  <a:p>
                    <a:fld id="{ABA6C5C8-37FF-472E-9465-069C4558F61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3C-6A93-4429-BC5E-BC4E742DAEAA}"/>
                </c:ext>
              </c:extLst>
            </c:dLbl>
            <c:dLbl>
              <c:idx val="829"/>
              <c:tx>
                <c:rich>
                  <a:bodyPr/>
                  <a:lstStyle/>
                  <a:p>
                    <a:fld id="{826DE802-1ADB-44BD-B857-B25B6EC869E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3D-6A93-4429-BC5E-BC4E742DAEAA}"/>
                </c:ext>
              </c:extLst>
            </c:dLbl>
            <c:dLbl>
              <c:idx val="830"/>
              <c:tx>
                <c:rich>
                  <a:bodyPr/>
                  <a:lstStyle/>
                  <a:p>
                    <a:fld id="{693405B9-6628-40B5-95C8-E0BE297F14A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3E-6A93-4429-BC5E-BC4E742DAEAA}"/>
                </c:ext>
              </c:extLst>
            </c:dLbl>
            <c:dLbl>
              <c:idx val="831"/>
              <c:tx>
                <c:rich>
                  <a:bodyPr/>
                  <a:lstStyle/>
                  <a:p>
                    <a:fld id="{06B204B6-EBCA-453D-A300-C6F0F055698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3F-6A93-4429-BC5E-BC4E742DAEAA}"/>
                </c:ext>
              </c:extLst>
            </c:dLbl>
            <c:dLbl>
              <c:idx val="832"/>
              <c:tx>
                <c:rich>
                  <a:bodyPr/>
                  <a:lstStyle/>
                  <a:p>
                    <a:fld id="{0D8937A2-6000-4F19-837C-A703E5C92C4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40-6A93-4429-BC5E-BC4E742DAEAA}"/>
                </c:ext>
              </c:extLst>
            </c:dLbl>
            <c:dLbl>
              <c:idx val="833"/>
              <c:tx>
                <c:rich>
                  <a:bodyPr/>
                  <a:lstStyle/>
                  <a:p>
                    <a:fld id="{8627EB9E-7C55-4E53-A454-928753BD265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41-6A93-4429-BC5E-BC4E742DAEAA}"/>
                </c:ext>
              </c:extLst>
            </c:dLbl>
            <c:dLbl>
              <c:idx val="834"/>
              <c:tx>
                <c:rich>
                  <a:bodyPr/>
                  <a:lstStyle/>
                  <a:p>
                    <a:fld id="{BEF5078D-3D3F-4BE6-9300-C71A13848FA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42-6A93-4429-BC5E-BC4E742DAEAA}"/>
                </c:ext>
              </c:extLst>
            </c:dLbl>
            <c:dLbl>
              <c:idx val="835"/>
              <c:tx>
                <c:rich>
                  <a:bodyPr/>
                  <a:lstStyle/>
                  <a:p>
                    <a:fld id="{BFA425C6-C89A-46BB-803E-5AA5EB33F72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43-6A93-4429-BC5E-BC4E742DAEAA}"/>
                </c:ext>
              </c:extLst>
            </c:dLbl>
            <c:dLbl>
              <c:idx val="836"/>
              <c:tx>
                <c:rich>
                  <a:bodyPr/>
                  <a:lstStyle/>
                  <a:p>
                    <a:fld id="{6BEAFD9E-EE54-42E1-9EB0-526BF377D02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44-6A93-4429-BC5E-BC4E742DAEAA}"/>
                </c:ext>
              </c:extLst>
            </c:dLbl>
            <c:dLbl>
              <c:idx val="837"/>
              <c:tx>
                <c:rich>
                  <a:bodyPr/>
                  <a:lstStyle/>
                  <a:p>
                    <a:fld id="{BA131F18-8E87-46E6-99F2-EC93848CBC9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45-6A93-4429-BC5E-BC4E742DAEAA}"/>
                </c:ext>
              </c:extLst>
            </c:dLbl>
            <c:dLbl>
              <c:idx val="838"/>
              <c:tx>
                <c:rich>
                  <a:bodyPr/>
                  <a:lstStyle/>
                  <a:p>
                    <a:fld id="{07D4A9EA-2615-43E1-AF5F-D6D3DD5EA39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46-6A93-4429-BC5E-BC4E742DAEAA}"/>
                </c:ext>
              </c:extLst>
            </c:dLbl>
            <c:dLbl>
              <c:idx val="839"/>
              <c:tx>
                <c:rich>
                  <a:bodyPr/>
                  <a:lstStyle/>
                  <a:p>
                    <a:fld id="{1E9B9DA0-74EC-40A8-933D-BE486F6125F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47-6A93-4429-BC5E-BC4E742DAEAA}"/>
                </c:ext>
              </c:extLst>
            </c:dLbl>
            <c:dLbl>
              <c:idx val="840"/>
              <c:tx>
                <c:rich>
                  <a:bodyPr/>
                  <a:lstStyle/>
                  <a:p>
                    <a:fld id="{4501E1BE-907C-43CD-9C92-C5DF2E6CB26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48-6A93-4429-BC5E-BC4E742DAEAA}"/>
                </c:ext>
              </c:extLst>
            </c:dLbl>
            <c:dLbl>
              <c:idx val="841"/>
              <c:tx>
                <c:rich>
                  <a:bodyPr/>
                  <a:lstStyle/>
                  <a:p>
                    <a:fld id="{658A45E6-C54C-451A-9CB9-3767B359962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49-6A93-4429-BC5E-BC4E742DAEAA}"/>
                </c:ext>
              </c:extLst>
            </c:dLbl>
            <c:dLbl>
              <c:idx val="842"/>
              <c:tx>
                <c:rich>
                  <a:bodyPr/>
                  <a:lstStyle/>
                  <a:p>
                    <a:fld id="{EF63DC0C-4D86-4876-851D-0CCFBFD03B9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4A-6A93-4429-BC5E-BC4E742DAEAA}"/>
                </c:ext>
              </c:extLst>
            </c:dLbl>
            <c:dLbl>
              <c:idx val="843"/>
              <c:tx>
                <c:rich>
                  <a:bodyPr/>
                  <a:lstStyle/>
                  <a:p>
                    <a:fld id="{3218BC7F-279D-4BDD-B59C-E3DE727E2D0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4B-6A93-4429-BC5E-BC4E742DAEAA}"/>
                </c:ext>
              </c:extLst>
            </c:dLbl>
            <c:dLbl>
              <c:idx val="844"/>
              <c:tx>
                <c:rich>
                  <a:bodyPr/>
                  <a:lstStyle/>
                  <a:p>
                    <a:fld id="{D4EBC4B5-A526-4D82-A5E0-189F2729D0D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4C-6A93-4429-BC5E-BC4E742DAEAA}"/>
                </c:ext>
              </c:extLst>
            </c:dLbl>
            <c:dLbl>
              <c:idx val="845"/>
              <c:tx>
                <c:rich>
                  <a:bodyPr/>
                  <a:lstStyle/>
                  <a:p>
                    <a:fld id="{2D1BD5A7-19EE-4B9F-97E2-06F62C18C8A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4D-6A93-4429-BC5E-BC4E742DAEAA}"/>
                </c:ext>
              </c:extLst>
            </c:dLbl>
            <c:dLbl>
              <c:idx val="846"/>
              <c:tx>
                <c:rich>
                  <a:bodyPr/>
                  <a:lstStyle/>
                  <a:p>
                    <a:fld id="{7F8D8916-4DDF-414A-B3FB-CDF85F9698A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4E-6A93-4429-BC5E-BC4E742DAEAA}"/>
                </c:ext>
              </c:extLst>
            </c:dLbl>
            <c:dLbl>
              <c:idx val="847"/>
              <c:tx>
                <c:rich>
                  <a:bodyPr/>
                  <a:lstStyle/>
                  <a:p>
                    <a:fld id="{B2557A8B-4C15-4FB3-9FCE-5108C0E3BC9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4F-6A93-4429-BC5E-BC4E742DAEAA}"/>
                </c:ext>
              </c:extLst>
            </c:dLbl>
            <c:dLbl>
              <c:idx val="848"/>
              <c:tx>
                <c:rich>
                  <a:bodyPr/>
                  <a:lstStyle/>
                  <a:p>
                    <a:fld id="{4FEC3AC0-2707-4719-9A5E-B086907232A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50-6A93-4429-BC5E-BC4E742DAEAA}"/>
                </c:ext>
              </c:extLst>
            </c:dLbl>
            <c:dLbl>
              <c:idx val="849"/>
              <c:tx>
                <c:rich>
                  <a:bodyPr/>
                  <a:lstStyle/>
                  <a:p>
                    <a:fld id="{9B6605F1-20EB-4904-92A9-AD4A9528744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51-6A93-4429-BC5E-BC4E742DAEAA}"/>
                </c:ext>
              </c:extLst>
            </c:dLbl>
            <c:dLbl>
              <c:idx val="850"/>
              <c:tx>
                <c:rich>
                  <a:bodyPr/>
                  <a:lstStyle/>
                  <a:p>
                    <a:fld id="{B5ED0756-436E-41CE-BAC1-38496F9BC6C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52-6A93-4429-BC5E-BC4E742DAEAA}"/>
                </c:ext>
              </c:extLst>
            </c:dLbl>
            <c:dLbl>
              <c:idx val="851"/>
              <c:tx>
                <c:rich>
                  <a:bodyPr/>
                  <a:lstStyle/>
                  <a:p>
                    <a:fld id="{93A40AC0-1381-4316-8BFA-F13885B9FDA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53-6A93-4429-BC5E-BC4E742DAEAA}"/>
                </c:ext>
              </c:extLst>
            </c:dLbl>
            <c:dLbl>
              <c:idx val="852"/>
              <c:tx>
                <c:rich>
                  <a:bodyPr/>
                  <a:lstStyle/>
                  <a:p>
                    <a:fld id="{806A8905-9C51-477B-9EF8-B83EEB09A66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54-6A93-4429-BC5E-BC4E742DAEAA}"/>
                </c:ext>
              </c:extLst>
            </c:dLbl>
            <c:dLbl>
              <c:idx val="853"/>
              <c:tx>
                <c:rich>
                  <a:bodyPr/>
                  <a:lstStyle/>
                  <a:p>
                    <a:fld id="{53009025-3C71-4D17-8F0B-75B045D725C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55-6A93-4429-BC5E-BC4E742DAEAA}"/>
                </c:ext>
              </c:extLst>
            </c:dLbl>
            <c:dLbl>
              <c:idx val="854"/>
              <c:tx>
                <c:rich>
                  <a:bodyPr/>
                  <a:lstStyle/>
                  <a:p>
                    <a:fld id="{21B93322-1094-4A42-84EA-1636832389F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56-6A93-4429-BC5E-BC4E742DAEAA}"/>
                </c:ext>
              </c:extLst>
            </c:dLbl>
            <c:dLbl>
              <c:idx val="855"/>
              <c:tx>
                <c:rich>
                  <a:bodyPr/>
                  <a:lstStyle/>
                  <a:p>
                    <a:fld id="{ED79E3CC-0704-45ED-8573-ADBC1274BD5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57-6A93-4429-BC5E-BC4E742DAEAA}"/>
                </c:ext>
              </c:extLst>
            </c:dLbl>
            <c:dLbl>
              <c:idx val="856"/>
              <c:tx>
                <c:rich>
                  <a:bodyPr/>
                  <a:lstStyle/>
                  <a:p>
                    <a:fld id="{74BE5D18-7807-42DA-BB7F-13F0EF64C79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58-6A93-4429-BC5E-BC4E742DAEAA}"/>
                </c:ext>
              </c:extLst>
            </c:dLbl>
            <c:dLbl>
              <c:idx val="857"/>
              <c:tx>
                <c:rich>
                  <a:bodyPr/>
                  <a:lstStyle/>
                  <a:p>
                    <a:fld id="{B530AB4B-7C07-48B7-80A2-E3172A0C433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59-6A93-4429-BC5E-BC4E742DAEAA}"/>
                </c:ext>
              </c:extLst>
            </c:dLbl>
            <c:dLbl>
              <c:idx val="858"/>
              <c:tx>
                <c:rich>
                  <a:bodyPr/>
                  <a:lstStyle/>
                  <a:p>
                    <a:fld id="{CE31506C-6790-48ED-BC8C-335E208941B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5A-6A93-4429-BC5E-BC4E742DAEAA}"/>
                </c:ext>
              </c:extLst>
            </c:dLbl>
            <c:dLbl>
              <c:idx val="859"/>
              <c:tx>
                <c:rich>
                  <a:bodyPr/>
                  <a:lstStyle/>
                  <a:p>
                    <a:fld id="{6A886724-D990-46E4-9CF5-C641A5D42AA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5B-6A93-4429-BC5E-BC4E742DAEAA}"/>
                </c:ext>
              </c:extLst>
            </c:dLbl>
            <c:dLbl>
              <c:idx val="860"/>
              <c:tx>
                <c:rich>
                  <a:bodyPr/>
                  <a:lstStyle/>
                  <a:p>
                    <a:fld id="{4F72A44E-C1D7-41EF-94C4-E841C219AC0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5C-6A93-4429-BC5E-BC4E742DAEAA}"/>
                </c:ext>
              </c:extLst>
            </c:dLbl>
            <c:dLbl>
              <c:idx val="861"/>
              <c:tx>
                <c:rich>
                  <a:bodyPr/>
                  <a:lstStyle/>
                  <a:p>
                    <a:fld id="{D16E0763-7D9C-44D0-8631-9F42918E33E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5D-6A93-4429-BC5E-BC4E742DAEAA}"/>
                </c:ext>
              </c:extLst>
            </c:dLbl>
            <c:dLbl>
              <c:idx val="862"/>
              <c:tx>
                <c:rich>
                  <a:bodyPr/>
                  <a:lstStyle/>
                  <a:p>
                    <a:fld id="{FBB64094-7580-43E5-917E-4AF8184EBFD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5E-6A93-4429-BC5E-BC4E742DAEAA}"/>
                </c:ext>
              </c:extLst>
            </c:dLbl>
            <c:dLbl>
              <c:idx val="863"/>
              <c:tx>
                <c:rich>
                  <a:bodyPr/>
                  <a:lstStyle/>
                  <a:p>
                    <a:fld id="{6CC1FF83-EC2C-4792-A648-F3D9EEE0E55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5F-6A93-4429-BC5E-BC4E742DAEAA}"/>
                </c:ext>
              </c:extLst>
            </c:dLbl>
            <c:dLbl>
              <c:idx val="864"/>
              <c:tx>
                <c:rich>
                  <a:bodyPr/>
                  <a:lstStyle/>
                  <a:p>
                    <a:fld id="{0F946F10-F14D-4E8E-9E3D-3CF023AEA18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60-6A93-4429-BC5E-BC4E742DAEAA}"/>
                </c:ext>
              </c:extLst>
            </c:dLbl>
            <c:dLbl>
              <c:idx val="865"/>
              <c:tx>
                <c:rich>
                  <a:bodyPr/>
                  <a:lstStyle/>
                  <a:p>
                    <a:fld id="{C2278ACF-113D-49F2-AA91-8C5B2E43C39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61-6A93-4429-BC5E-BC4E742DAEAA}"/>
                </c:ext>
              </c:extLst>
            </c:dLbl>
            <c:dLbl>
              <c:idx val="866"/>
              <c:tx>
                <c:rich>
                  <a:bodyPr/>
                  <a:lstStyle/>
                  <a:p>
                    <a:fld id="{11E6EC9E-FD62-4504-A54B-C2B65DBFEB7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62-6A93-4429-BC5E-BC4E742DAEAA}"/>
                </c:ext>
              </c:extLst>
            </c:dLbl>
            <c:dLbl>
              <c:idx val="867"/>
              <c:tx>
                <c:rich>
                  <a:bodyPr/>
                  <a:lstStyle/>
                  <a:p>
                    <a:fld id="{B71B6547-F945-41C7-A887-FEA7D5B0C4F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63-6A93-4429-BC5E-BC4E742DAEAA}"/>
                </c:ext>
              </c:extLst>
            </c:dLbl>
            <c:dLbl>
              <c:idx val="868"/>
              <c:tx>
                <c:rich>
                  <a:bodyPr/>
                  <a:lstStyle/>
                  <a:p>
                    <a:fld id="{11F33FA8-2400-44FB-81BD-4276511521C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64-6A93-4429-BC5E-BC4E742DAEAA}"/>
                </c:ext>
              </c:extLst>
            </c:dLbl>
            <c:dLbl>
              <c:idx val="869"/>
              <c:tx>
                <c:rich>
                  <a:bodyPr/>
                  <a:lstStyle/>
                  <a:p>
                    <a:fld id="{65C9BA69-D1C3-49CB-9E34-B085A17D61B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65-6A93-4429-BC5E-BC4E742DAEAA}"/>
                </c:ext>
              </c:extLst>
            </c:dLbl>
            <c:dLbl>
              <c:idx val="870"/>
              <c:tx>
                <c:rich>
                  <a:bodyPr/>
                  <a:lstStyle/>
                  <a:p>
                    <a:fld id="{5B409597-0E43-45CA-9521-B7261B11A40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66-6A93-4429-BC5E-BC4E742DAEAA}"/>
                </c:ext>
              </c:extLst>
            </c:dLbl>
            <c:dLbl>
              <c:idx val="871"/>
              <c:tx>
                <c:rich>
                  <a:bodyPr/>
                  <a:lstStyle/>
                  <a:p>
                    <a:fld id="{916279A5-607D-4DB3-A78F-006BB5A3857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67-6A93-4429-BC5E-BC4E742DAEAA}"/>
                </c:ext>
              </c:extLst>
            </c:dLbl>
            <c:dLbl>
              <c:idx val="872"/>
              <c:tx>
                <c:rich>
                  <a:bodyPr/>
                  <a:lstStyle/>
                  <a:p>
                    <a:fld id="{AFE61B99-789C-4664-861B-69FC45D7EE1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68-6A93-4429-BC5E-BC4E742DAEAA}"/>
                </c:ext>
              </c:extLst>
            </c:dLbl>
            <c:dLbl>
              <c:idx val="873"/>
              <c:tx>
                <c:rich>
                  <a:bodyPr/>
                  <a:lstStyle/>
                  <a:p>
                    <a:fld id="{8D84C92D-9536-49F8-B1EE-57D3E962A16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69-6A93-4429-BC5E-BC4E742DAEAA}"/>
                </c:ext>
              </c:extLst>
            </c:dLbl>
            <c:dLbl>
              <c:idx val="874"/>
              <c:tx>
                <c:rich>
                  <a:bodyPr/>
                  <a:lstStyle/>
                  <a:p>
                    <a:fld id="{10B916BF-30B9-4CE7-B56D-0324517199F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6A-6A93-4429-BC5E-BC4E742DAEAA}"/>
                </c:ext>
              </c:extLst>
            </c:dLbl>
            <c:dLbl>
              <c:idx val="875"/>
              <c:tx>
                <c:rich>
                  <a:bodyPr/>
                  <a:lstStyle/>
                  <a:p>
                    <a:fld id="{64CBB173-6734-48FD-8751-BE48BD74692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6B-6A93-4429-BC5E-BC4E742DAEAA}"/>
                </c:ext>
              </c:extLst>
            </c:dLbl>
            <c:dLbl>
              <c:idx val="876"/>
              <c:tx>
                <c:rich>
                  <a:bodyPr/>
                  <a:lstStyle/>
                  <a:p>
                    <a:fld id="{2BD3CE09-52F0-4CEE-A292-78CF198B0D8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6C-6A93-4429-BC5E-BC4E742DAEAA}"/>
                </c:ext>
              </c:extLst>
            </c:dLbl>
            <c:dLbl>
              <c:idx val="877"/>
              <c:tx>
                <c:rich>
                  <a:bodyPr/>
                  <a:lstStyle/>
                  <a:p>
                    <a:fld id="{42930D20-E7FF-4A2D-9096-DC29D65325F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6D-6A93-4429-BC5E-BC4E742DAEAA}"/>
                </c:ext>
              </c:extLst>
            </c:dLbl>
            <c:dLbl>
              <c:idx val="878"/>
              <c:tx>
                <c:rich>
                  <a:bodyPr/>
                  <a:lstStyle/>
                  <a:p>
                    <a:fld id="{17B690E8-AFA6-49FF-A5C0-3578F271EF7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6E-6A93-4429-BC5E-BC4E742DAEAA}"/>
                </c:ext>
              </c:extLst>
            </c:dLbl>
            <c:dLbl>
              <c:idx val="879"/>
              <c:tx>
                <c:rich>
                  <a:bodyPr/>
                  <a:lstStyle/>
                  <a:p>
                    <a:fld id="{6968BA97-B658-479D-B825-8DFE76120B9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6F-6A93-4429-BC5E-BC4E742DAEAA}"/>
                </c:ext>
              </c:extLst>
            </c:dLbl>
            <c:dLbl>
              <c:idx val="880"/>
              <c:tx>
                <c:rich>
                  <a:bodyPr/>
                  <a:lstStyle/>
                  <a:p>
                    <a:fld id="{9A900C82-3BB7-4690-B9E1-096C85C3E13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70-6A93-4429-BC5E-BC4E742DAEAA}"/>
                </c:ext>
              </c:extLst>
            </c:dLbl>
            <c:dLbl>
              <c:idx val="881"/>
              <c:tx>
                <c:rich>
                  <a:bodyPr/>
                  <a:lstStyle/>
                  <a:p>
                    <a:fld id="{D88BA36F-5745-4B45-B807-9A32EEBA8FB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71-6A93-4429-BC5E-BC4E742DAEAA}"/>
                </c:ext>
              </c:extLst>
            </c:dLbl>
            <c:dLbl>
              <c:idx val="882"/>
              <c:tx>
                <c:rich>
                  <a:bodyPr/>
                  <a:lstStyle/>
                  <a:p>
                    <a:fld id="{A4C6DB1D-B050-42C6-B1F3-DC5B1251C1C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72-6A93-4429-BC5E-BC4E742DAEAA}"/>
                </c:ext>
              </c:extLst>
            </c:dLbl>
            <c:dLbl>
              <c:idx val="883"/>
              <c:tx>
                <c:rich>
                  <a:bodyPr/>
                  <a:lstStyle/>
                  <a:p>
                    <a:fld id="{AD6A1D4C-F7D3-4055-BD77-B85DD69F18E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73-6A93-4429-BC5E-BC4E742DAEAA}"/>
                </c:ext>
              </c:extLst>
            </c:dLbl>
            <c:dLbl>
              <c:idx val="884"/>
              <c:tx>
                <c:rich>
                  <a:bodyPr/>
                  <a:lstStyle/>
                  <a:p>
                    <a:fld id="{DD0CE505-0183-41AE-AF3B-1FB8A2D47B3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74-6A93-4429-BC5E-BC4E742DAEAA}"/>
                </c:ext>
              </c:extLst>
            </c:dLbl>
            <c:dLbl>
              <c:idx val="885"/>
              <c:tx>
                <c:rich>
                  <a:bodyPr/>
                  <a:lstStyle/>
                  <a:p>
                    <a:fld id="{5C0A5384-77A5-4E06-B0C5-E964F621A79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75-6A93-4429-BC5E-BC4E742DAEAA}"/>
                </c:ext>
              </c:extLst>
            </c:dLbl>
            <c:dLbl>
              <c:idx val="886"/>
              <c:tx>
                <c:rich>
                  <a:bodyPr/>
                  <a:lstStyle/>
                  <a:p>
                    <a:fld id="{98210CF9-A3B4-4BF2-B71F-2EB5AB05400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76-6A93-4429-BC5E-BC4E742DAEAA}"/>
                </c:ext>
              </c:extLst>
            </c:dLbl>
            <c:dLbl>
              <c:idx val="887"/>
              <c:tx>
                <c:rich>
                  <a:bodyPr/>
                  <a:lstStyle/>
                  <a:p>
                    <a:fld id="{715FE0EE-86A6-4F9D-9284-3EE8B78FA0A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77-6A93-4429-BC5E-BC4E742DAEAA}"/>
                </c:ext>
              </c:extLst>
            </c:dLbl>
            <c:dLbl>
              <c:idx val="888"/>
              <c:tx>
                <c:rich>
                  <a:bodyPr/>
                  <a:lstStyle/>
                  <a:p>
                    <a:fld id="{3FE93696-A96C-4BBD-87FC-6976AA955B4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78-6A93-4429-BC5E-BC4E742DAEAA}"/>
                </c:ext>
              </c:extLst>
            </c:dLbl>
            <c:dLbl>
              <c:idx val="889"/>
              <c:tx>
                <c:rich>
                  <a:bodyPr/>
                  <a:lstStyle/>
                  <a:p>
                    <a:fld id="{5ADF5189-874A-4C00-9BF3-9FD48F927E9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79-6A93-4429-BC5E-BC4E742DAEAA}"/>
                </c:ext>
              </c:extLst>
            </c:dLbl>
            <c:dLbl>
              <c:idx val="890"/>
              <c:tx>
                <c:rich>
                  <a:bodyPr/>
                  <a:lstStyle/>
                  <a:p>
                    <a:fld id="{A44EF92D-7EC1-4FB6-8259-2353A79AA15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7A-6A93-4429-BC5E-BC4E742DAEAA}"/>
                </c:ext>
              </c:extLst>
            </c:dLbl>
            <c:dLbl>
              <c:idx val="891"/>
              <c:tx>
                <c:rich>
                  <a:bodyPr/>
                  <a:lstStyle/>
                  <a:p>
                    <a:fld id="{86949C1F-8782-40F1-AD0D-757D34756FA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7B-6A93-4429-BC5E-BC4E742DAEAA}"/>
                </c:ext>
              </c:extLst>
            </c:dLbl>
            <c:dLbl>
              <c:idx val="892"/>
              <c:tx>
                <c:rich>
                  <a:bodyPr/>
                  <a:lstStyle/>
                  <a:p>
                    <a:fld id="{6C97C9C7-DF36-4107-8EF4-65656C97471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7C-6A93-4429-BC5E-BC4E742DAEAA}"/>
                </c:ext>
              </c:extLst>
            </c:dLbl>
            <c:dLbl>
              <c:idx val="893"/>
              <c:tx>
                <c:rich>
                  <a:bodyPr/>
                  <a:lstStyle/>
                  <a:p>
                    <a:fld id="{3CAB56A8-0A53-4DA2-86B5-F899FA017E7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7D-6A93-4429-BC5E-BC4E742DAEAA}"/>
                </c:ext>
              </c:extLst>
            </c:dLbl>
            <c:dLbl>
              <c:idx val="894"/>
              <c:tx>
                <c:rich>
                  <a:bodyPr/>
                  <a:lstStyle/>
                  <a:p>
                    <a:fld id="{907C10E2-D651-4D01-B780-3EB79B85F51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7E-6A93-4429-BC5E-BC4E742DAEAA}"/>
                </c:ext>
              </c:extLst>
            </c:dLbl>
            <c:dLbl>
              <c:idx val="895"/>
              <c:tx>
                <c:rich>
                  <a:bodyPr/>
                  <a:lstStyle/>
                  <a:p>
                    <a:fld id="{E21B7DD7-F262-4E26-BE31-E37B2B7B5FF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7F-6A93-4429-BC5E-BC4E742DAEAA}"/>
                </c:ext>
              </c:extLst>
            </c:dLbl>
            <c:dLbl>
              <c:idx val="896"/>
              <c:tx>
                <c:rich>
                  <a:bodyPr/>
                  <a:lstStyle/>
                  <a:p>
                    <a:fld id="{8F73DF5D-36E8-45D4-84A5-99F81E85F51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80-6A93-4429-BC5E-BC4E742DAEAA}"/>
                </c:ext>
              </c:extLst>
            </c:dLbl>
            <c:dLbl>
              <c:idx val="897"/>
              <c:tx>
                <c:rich>
                  <a:bodyPr/>
                  <a:lstStyle/>
                  <a:p>
                    <a:fld id="{1CB564BF-EE4D-4703-A70E-4D5B4DEFE70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81-6A93-4429-BC5E-BC4E742DAEAA}"/>
                </c:ext>
              </c:extLst>
            </c:dLbl>
            <c:dLbl>
              <c:idx val="898"/>
              <c:tx>
                <c:rich>
                  <a:bodyPr/>
                  <a:lstStyle/>
                  <a:p>
                    <a:fld id="{4CFD6187-C10F-41F0-A32E-B1A3ECF84A7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82-6A93-4429-BC5E-BC4E742DAEAA}"/>
                </c:ext>
              </c:extLst>
            </c:dLbl>
            <c:dLbl>
              <c:idx val="899"/>
              <c:tx>
                <c:rich>
                  <a:bodyPr/>
                  <a:lstStyle/>
                  <a:p>
                    <a:fld id="{00A52C67-98DB-4A29-82C2-9017BBA0695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83-6A93-4429-BC5E-BC4E742DAEAA}"/>
                </c:ext>
              </c:extLst>
            </c:dLbl>
            <c:dLbl>
              <c:idx val="900"/>
              <c:tx>
                <c:rich>
                  <a:bodyPr/>
                  <a:lstStyle/>
                  <a:p>
                    <a:fld id="{038A3338-8F82-42A0-AE0B-C406ED9CC6D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84-6A93-4429-BC5E-BC4E742DAEAA}"/>
                </c:ext>
              </c:extLst>
            </c:dLbl>
            <c:dLbl>
              <c:idx val="901"/>
              <c:tx>
                <c:rich>
                  <a:bodyPr/>
                  <a:lstStyle/>
                  <a:p>
                    <a:fld id="{2B5DCC5E-300A-41AF-B0D9-C00BC9644B3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85-6A93-4429-BC5E-BC4E742DAEAA}"/>
                </c:ext>
              </c:extLst>
            </c:dLbl>
            <c:dLbl>
              <c:idx val="902"/>
              <c:tx>
                <c:rich>
                  <a:bodyPr/>
                  <a:lstStyle/>
                  <a:p>
                    <a:fld id="{52306276-0E9E-4C10-A90D-2C1B85E8C11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86-6A93-4429-BC5E-BC4E742DAEAA}"/>
                </c:ext>
              </c:extLst>
            </c:dLbl>
            <c:dLbl>
              <c:idx val="903"/>
              <c:tx>
                <c:rich>
                  <a:bodyPr/>
                  <a:lstStyle/>
                  <a:p>
                    <a:fld id="{8A5958E0-BDD3-4CC5-AF50-9B7ACF1ED0D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87-6A93-4429-BC5E-BC4E742DAEAA}"/>
                </c:ext>
              </c:extLst>
            </c:dLbl>
            <c:dLbl>
              <c:idx val="904"/>
              <c:tx>
                <c:rich>
                  <a:bodyPr/>
                  <a:lstStyle/>
                  <a:p>
                    <a:fld id="{04E2BA11-3F96-4351-951F-69F6BFCD9A3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88-6A93-4429-BC5E-BC4E742DAEAA}"/>
                </c:ext>
              </c:extLst>
            </c:dLbl>
            <c:dLbl>
              <c:idx val="905"/>
              <c:tx>
                <c:rich>
                  <a:bodyPr/>
                  <a:lstStyle/>
                  <a:p>
                    <a:fld id="{526E7EBD-54A8-44E0-8D26-4AFB63763B3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89-6A93-4429-BC5E-BC4E742DAEAA}"/>
                </c:ext>
              </c:extLst>
            </c:dLbl>
            <c:dLbl>
              <c:idx val="906"/>
              <c:tx>
                <c:rich>
                  <a:bodyPr/>
                  <a:lstStyle/>
                  <a:p>
                    <a:fld id="{51630239-18AE-49CD-AF3F-1E48128EAED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8A-6A93-4429-BC5E-BC4E742DAEAA}"/>
                </c:ext>
              </c:extLst>
            </c:dLbl>
            <c:dLbl>
              <c:idx val="907"/>
              <c:tx>
                <c:rich>
                  <a:bodyPr/>
                  <a:lstStyle/>
                  <a:p>
                    <a:fld id="{72037777-EC3C-401C-996D-25EA37662A4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8B-6A93-4429-BC5E-BC4E742DAEAA}"/>
                </c:ext>
              </c:extLst>
            </c:dLbl>
            <c:dLbl>
              <c:idx val="908"/>
              <c:tx>
                <c:rich>
                  <a:bodyPr/>
                  <a:lstStyle/>
                  <a:p>
                    <a:fld id="{1D612B1C-F1BE-4D2E-9923-B399212B631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8C-6A93-4429-BC5E-BC4E742DAEAA}"/>
                </c:ext>
              </c:extLst>
            </c:dLbl>
            <c:dLbl>
              <c:idx val="909"/>
              <c:tx>
                <c:rich>
                  <a:bodyPr/>
                  <a:lstStyle/>
                  <a:p>
                    <a:fld id="{44F16CF6-FA2C-4BB7-8545-2C94BCF6341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8D-6A93-4429-BC5E-BC4E742DAEAA}"/>
                </c:ext>
              </c:extLst>
            </c:dLbl>
            <c:dLbl>
              <c:idx val="910"/>
              <c:tx>
                <c:rich>
                  <a:bodyPr/>
                  <a:lstStyle/>
                  <a:p>
                    <a:fld id="{64FCF51A-D186-42AD-8BF3-E91FCE40783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8E-6A93-4429-BC5E-BC4E742DAEAA}"/>
                </c:ext>
              </c:extLst>
            </c:dLbl>
            <c:dLbl>
              <c:idx val="911"/>
              <c:tx>
                <c:rich>
                  <a:bodyPr/>
                  <a:lstStyle/>
                  <a:p>
                    <a:fld id="{C4246F35-1DD9-4D7C-9550-B54CD1E79C9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8F-6A93-4429-BC5E-BC4E742DAEAA}"/>
                </c:ext>
              </c:extLst>
            </c:dLbl>
            <c:dLbl>
              <c:idx val="912"/>
              <c:tx>
                <c:rich>
                  <a:bodyPr/>
                  <a:lstStyle/>
                  <a:p>
                    <a:fld id="{3F4E4765-5CAB-4C06-B01B-4EF38B15B2F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90-6A93-4429-BC5E-BC4E742DAEAA}"/>
                </c:ext>
              </c:extLst>
            </c:dLbl>
            <c:dLbl>
              <c:idx val="913"/>
              <c:tx>
                <c:rich>
                  <a:bodyPr/>
                  <a:lstStyle/>
                  <a:p>
                    <a:fld id="{6F395E07-836D-4CD0-A181-DDE75137390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91-6A93-4429-BC5E-BC4E742DAEAA}"/>
                </c:ext>
              </c:extLst>
            </c:dLbl>
            <c:dLbl>
              <c:idx val="914"/>
              <c:tx>
                <c:rich>
                  <a:bodyPr/>
                  <a:lstStyle/>
                  <a:p>
                    <a:fld id="{1A47FF4B-E828-420B-A787-787A4ECEB51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92-6A93-4429-BC5E-BC4E742DAEAA}"/>
                </c:ext>
              </c:extLst>
            </c:dLbl>
            <c:dLbl>
              <c:idx val="915"/>
              <c:tx>
                <c:rich>
                  <a:bodyPr/>
                  <a:lstStyle/>
                  <a:p>
                    <a:fld id="{45AC2777-EDE2-4B91-AB00-3756211E3AE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93-6A93-4429-BC5E-BC4E742DAEAA}"/>
                </c:ext>
              </c:extLst>
            </c:dLbl>
            <c:dLbl>
              <c:idx val="916"/>
              <c:tx>
                <c:rich>
                  <a:bodyPr/>
                  <a:lstStyle/>
                  <a:p>
                    <a:fld id="{DB6EB01F-34F5-43D6-BD6E-133E65DBD82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94-6A93-4429-BC5E-BC4E742DAEAA}"/>
                </c:ext>
              </c:extLst>
            </c:dLbl>
            <c:dLbl>
              <c:idx val="917"/>
              <c:tx>
                <c:rich>
                  <a:bodyPr/>
                  <a:lstStyle/>
                  <a:p>
                    <a:fld id="{279BC6A0-94BD-4DD1-91E1-CF6EC8FE02A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95-6A93-4429-BC5E-BC4E742DAEAA}"/>
                </c:ext>
              </c:extLst>
            </c:dLbl>
            <c:dLbl>
              <c:idx val="918"/>
              <c:tx>
                <c:rich>
                  <a:bodyPr/>
                  <a:lstStyle/>
                  <a:p>
                    <a:fld id="{392591B8-9D02-47C9-9BBE-DCC0F7CA875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96-6A93-4429-BC5E-BC4E742DAEAA}"/>
                </c:ext>
              </c:extLst>
            </c:dLbl>
            <c:dLbl>
              <c:idx val="919"/>
              <c:tx>
                <c:rich>
                  <a:bodyPr/>
                  <a:lstStyle/>
                  <a:p>
                    <a:fld id="{6CF8BD32-769D-4F11-ADC7-17C434C1115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97-6A93-4429-BC5E-BC4E742DAEAA}"/>
                </c:ext>
              </c:extLst>
            </c:dLbl>
            <c:dLbl>
              <c:idx val="920"/>
              <c:tx>
                <c:rich>
                  <a:bodyPr/>
                  <a:lstStyle/>
                  <a:p>
                    <a:fld id="{2DA6276E-2325-4F92-B369-DB63762BA8A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98-6A93-4429-BC5E-BC4E742DAEAA}"/>
                </c:ext>
              </c:extLst>
            </c:dLbl>
            <c:dLbl>
              <c:idx val="921"/>
              <c:tx>
                <c:rich>
                  <a:bodyPr/>
                  <a:lstStyle/>
                  <a:p>
                    <a:fld id="{5E083FC7-CDFB-4C7F-8B36-6C2BD4C8171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99-6A93-4429-BC5E-BC4E742DAEAA}"/>
                </c:ext>
              </c:extLst>
            </c:dLbl>
            <c:dLbl>
              <c:idx val="922"/>
              <c:tx>
                <c:rich>
                  <a:bodyPr/>
                  <a:lstStyle/>
                  <a:p>
                    <a:fld id="{2CCEDB87-03DA-48B4-8F01-CB710638B34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9A-6A93-4429-BC5E-BC4E742DAEAA}"/>
                </c:ext>
              </c:extLst>
            </c:dLbl>
            <c:dLbl>
              <c:idx val="923"/>
              <c:tx>
                <c:rich>
                  <a:bodyPr/>
                  <a:lstStyle/>
                  <a:p>
                    <a:fld id="{619A35BD-E807-4AE2-97C0-44BC222CD80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9B-6A93-4429-BC5E-BC4E742DAEAA}"/>
                </c:ext>
              </c:extLst>
            </c:dLbl>
            <c:dLbl>
              <c:idx val="924"/>
              <c:tx>
                <c:rich>
                  <a:bodyPr/>
                  <a:lstStyle/>
                  <a:p>
                    <a:fld id="{2791BF71-81C5-4B27-B2FE-8C91B674FDF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9C-6A93-4429-BC5E-BC4E742DAEAA}"/>
                </c:ext>
              </c:extLst>
            </c:dLbl>
            <c:dLbl>
              <c:idx val="925"/>
              <c:tx>
                <c:rich>
                  <a:bodyPr/>
                  <a:lstStyle/>
                  <a:p>
                    <a:fld id="{218B0598-14AA-4EC1-AD71-12DDC4261B2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9D-6A93-4429-BC5E-BC4E742DAEAA}"/>
                </c:ext>
              </c:extLst>
            </c:dLbl>
            <c:dLbl>
              <c:idx val="926"/>
              <c:tx>
                <c:rich>
                  <a:bodyPr/>
                  <a:lstStyle/>
                  <a:p>
                    <a:fld id="{A653F226-EA74-428E-91C0-6B4F54C6D17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9E-6A93-4429-BC5E-BC4E742DAEAA}"/>
                </c:ext>
              </c:extLst>
            </c:dLbl>
            <c:dLbl>
              <c:idx val="927"/>
              <c:tx>
                <c:rich>
                  <a:bodyPr/>
                  <a:lstStyle/>
                  <a:p>
                    <a:fld id="{5080315A-B441-4627-8DA8-4D6C79AEE73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9F-6A93-4429-BC5E-BC4E742DAEAA}"/>
                </c:ext>
              </c:extLst>
            </c:dLbl>
            <c:dLbl>
              <c:idx val="928"/>
              <c:tx>
                <c:rich>
                  <a:bodyPr/>
                  <a:lstStyle/>
                  <a:p>
                    <a:fld id="{F263097E-0DC8-4E0E-85EA-87CF0BDF614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A0-6A93-4429-BC5E-BC4E742DAEAA}"/>
                </c:ext>
              </c:extLst>
            </c:dLbl>
            <c:dLbl>
              <c:idx val="929"/>
              <c:tx>
                <c:rich>
                  <a:bodyPr/>
                  <a:lstStyle/>
                  <a:p>
                    <a:fld id="{644B0076-572D-4FC1-A6F5-87FEEB96C46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A1-6A93-4429-BC5E-BC4E742DAEAA}"/>
                </c:ext>
              </c:extLst>
            </c:dLbl>
            <c:dLbl>
              <c:idx val="930"/>
              <c:tx>
                <c:rich>
                  <a:bodyPr/>
                  <a:lstStyle/>
                  <a:p>
                    <a:fld id="{0C66A0DC-68B7-4F04-894A-49F629DB687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A2-6A93-4429-BC5E-BC4E742DAEAA}"/>
                </c:ext>
              </c:extLst>
            </c:dLbl>
            <c:dLbl>
              <c:idx val="931"/>
              <c:tx>
                <c:rich>
                  <a:bodyPr/>
                  <a:lstStyle/>
                  <a:p>
                    <a:fld id="{166E4D77-8BFA-4B84-8878-F6F79E00096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A3-6A93-4429-BC5E-BC4E742DAEAA}"/>
                </c:ext>
              </c:extLst>
            </c:dLbl>
            <c:dLbl>
              <c:idx val="932"/>
              <c:tx>
                <c:rich>
                  <a:bodyPr/>
                  <a:lstStyle/>
                  <a:p>
                    <a:fld id="{5203CD60-5AB4-491F-8054-492FAEA7116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A4-6A93-4429-BC5E-BC4E742DAEAA}"/>
                </c:ext>
              </c:extLst>
            </c:dLbl>
            <c:dLbl>
              <c:idx val="933"/>
              <c:tx>
                <c:rich>
                  <a:bodyPr/>
                  <a:lstStyle/>
                  <a:p>
                    <a:fld id="{FCB1D083-43FE-4841-B819-69B6669F119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A5-6A93-4429-BC5E-BC4E742DAEAA}"/>
                </c:ext>
              </c:extLst>
            </c:dLbl>
            <c:dLbl>
              <c:idx val="934"/>
              <c:tx>
                <c:rich>
                  <a:bodyPr/>
                  <a:lstStyle/>
                  <a:p>
                    <a:fld id="{0029D669-A5B3-4424-B398-0365C6E9B05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A6-6A93-4429-BC5E-BC4E742DAEAA}"/>
                </c:ext>
              </c:extLst>
            </c:dLbl>
            <c:dLbl>
              <c:idx val="935"/>
              <c:tx>
                <c:rich>
                  <a:bodyPr/>
                  <a:lstStyle/>
                  <a:p>
                    <a:fld id="{2CAC0E8F-DEE2-46BE-912C-0C490DB1156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A7-6A93-4429-BC5E-BC4E742DAEAA}"/>
                </c:ext>
              </c:extLst>
            </c:dLbl>
            <c:dLbl>
              <c:idx val="936"/>
              <c:tx>
                <c:rich>
                  <a:bodyPr/>
                  <a:lstStyle/>
                  <a:p>
                    <a:fld id="{0367CCC6-6886-462B-B0ED-0403BE276AC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A8-6A93-4429-BC5E-BC4E742DAEAA}"/>
                </c:ext>
              </c:extLst>
            </c:dLbl>
            <c:dLbl>
              <c:idx val="937"/>
              <c:tx>
                <c:rich>
                  <a:bodyPr/>
                  <a:lstStyle/>
                  <a:p>
                    <a:fld id="{23E2230F-E5A1-4B5C-9043-C88097268D8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A9-6A93-4429-BC5E-BC4E742DAEAA}"/>
                </c:ext>
              </c:extLst>
            </c:dLbl>
            <c:dLbl>
              <c:idx val="938"/>
              <c:tx>
                <c:rich>
                  <a:bodyPr/>
                  <a:lstStyle/>
                  <a:p>
                    <a:fld id="{C2508F18-66EF-4731-96CD-60B0CA4B649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AA-6A93-4429-BC5E-BC4E742DAEAA}"/>
                </c:ext>
              </c:extLst>
            </c:dLbl>
            <c:dLbl>
              <c:idx val="939"/>
              <c:tx>
                <c:rich>
                  <a:bodyPr/>
                  <a:lstStyle/>
                  <a:p>
                    <a:fld id="{C6573FEF-6D52-4318-9B12-ED799E4B798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AB-6A93-4429-BC5E-BC4E742DAEAA}"/>
                </c:ext>
              </c:extLst>
            </c:dLbl>
            <c:dLbl>
              <c:idx val="940"/>
              <c:tx>
                <c:rich>
                  <a:bodyPr/>
                  <a:lstStyle/>
                  <a:p>
                    <a:fld id="{A0924E3B-D61A-486D-800E-DCCE75482E8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AC-6A93-4429-BC5E-BC4E742DAEAA}"/>
                </c:ext>
              </c:extLst>
            </c:dLbl>
            <c:dLbl>
              <c:idx val="941"/>
              <c:tx>
                <c:rich>
                  <a:bodyPr/>
                  <a:lstStyle/>
                  <a:p>
                    <a:fld id="{3C1DBE22-6B60-4C3D-BC0C-F6FFF22E9D6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AD-6A93-4429-BC5E-BC4E742DAEAA}"/>
                </c:ext>
              </c:extLst>
            </c:dLbl>
            <c:dLbl>
              <c:idx val="942"/>
              <c:tx>
                <c:rich>
                  <a:bodyPr/>
                  <a:lstStyle/>
                  <a:p>
                    <a:fld id="{8710C00D-E73C-41BC-BE43-6CC2C9D5279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AE-6A93-4429-BC5E-BC4E742DAEAA}"/>
                </c:ext>
              </c:extLst>
            </c:dLbl>
            <c:dLbl>
              <c:idx val="943"/>
              <c:tx>
                <c:rich>
                  <a:bodyPr/>
                  <a:lstStyle/>
                  <a:p>
                    <a:fld id="{6566D998-35F9-4F54-9922-D809DAADA90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AF-6A93-4429-BC5E-BC4E742DAEAA}"/>
                </c:ext>
              </c:extLst>
            </c:dLbl>
            <c:dLbl>
              <c:idx val="944"/>
              <c:tx>
                <c:rich>
                  <a:bodyPr/>
                  <a:lstStyle/>
                  <a:p>
                    <a:fld id="{441F152D-62BB-40DB-A4AB-EE130D7BB4D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B0-6A93-4429-BC5E-BC4E742DAEAA}"/>
                </c:ext>
              </c:extLst>
            </c:dLbl>
            <c:dLbl>
              <c:idx val="945"/>
              <c:tx>
                <c:rich>
                  <a:bodyPr/>
                  <a:lstStyle/>
                  <a:p>
                    <a:fld id="{F754C61C-7AF9-41EE-85C7-D6DCF6643D8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B1-6A93-4429-BC5E-BC4E742DAEAA}"/>
                </c:ext>
              </c:extLst>
            </c:dLbl>
            <c:dLbl>
              <c:idx val="946"/>
              <c:tx>
                <c:rich>
                  <a:bodyPr/>
                  <a:lstStyle/>
                  <a:p>
                    <a:fld id="{7C23187D-B7BF-4BEE-BF60-7FA72D27D69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B2-6A93-4429-BC5E-BC4E742DAEAA}"/>
                </c:ext>
              </c:extLst>
            </c:dLbl>
            <c:dLbl>
              <c:idx val="947"/>
              <c:tx>
                <c:rich>
                  <a:bodyPr/>
                  <a:lstStyle/>
                  <a:p>
                    <a:fld id="{A3D22322-86C3-4D3C-89E0-7BE6F37DFCE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B3-6A93-4429-BC5E-BC4E742DAEAA}"/>
                </c:ext>
              </c:extLst>
            </c:dLbl>
            <c:dLbl>
              <c:idx val="948"/>
              <c:tx>
                <c:rich>
                  <a:bodyPr/>
                  <a:lstStyle/>
                  <a:p>
                    <a:fld id="{9DC2202B-C5EE-40F2-9768-0606E5C92FE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B4-6A93-4429-BC5E-BC4E742DAEAA}"/>
                </c:ext>
              </c:extLst>
            </c:dLbl>
            <c:dLbl>
              <c:idx val="949"/>
              <c:tx>
                <c:rich>
                  <a:bodyPr/>
                  <a:lstStyle/>
                  <a:p>
                    <a:fld id="{36DCBC4C-9D83-4CCE-A178-00576662A82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B5-6A93-4429-BC5E-BC4E742DAEAA}"/>
                </c:ext>
              </c:extLst>
            </c:dLbl>
            <c:dLbl>
              <c:idx val="950"/>
              <c:tx>
                <c:rich>
                  <a:bodyPr/>
                  <a:lstStyle/>
                  <a:p>
                    <a:fld id="{E58C631A-5C27-44C4-8E15-C3BB6697CBC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B6-6A93-4429-BC5E-BC4E742DAEAA}"/>
                </c:ext>
              </c:extLst>
            </c:dLbl>
            <c:dLbl>
              <c:idx val="951"/>
              <c:tx>
                <c:rich>
                  <a:bodyPr/>
                  <a:lstStyle/>
                  <a:p>
                    <a:fld id="{1F2EEEDA-C96A-48BC-89F6-AC075195BFC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B7-6A93-4429-BC5E-BC4E742DAEAA}"/>
                </c:ext>
              </c:extLst>
            </c:dLbl>
            <c:dLbl>
              <c:idx val="952"/>
              <c:tx>
                <c:rich>
                  <a:bodyPr/>
                  <a:lstStyle/>
                  <a:p>
                    <a:fld id="{84EB0030-099A-42AA-9A33-4454AB5F62D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B8-6A93-4429-BC5E-BC4E742DAEAA}"/>
                </c:ext>
              </c:extLst>
            </c:dLbl>
            <c:dLbl>
              <c:idx val="953"/>
              <c:tx>
                <c:rich>
                  <a:bodyPr/>
                  <a:lstStyle/>
                  <a:p>
                    <a:fld id="{7662405C-BB67-4D23-ACB0-8950867D546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B9-6A93-4429-BC5E-BC4E742DAEAA}"/>
                </c:ext>
              </c:extLst>
            </c:dLbl>
            <c:dLbl>
              <c:idx val="954"/>
              <c:tx>
                <c:rich>
                  <a:bodyPr/>
                  <a:lstStyle/>
                  <a:p>
                    <a:fld id="{7683FE95-93FD-4266-A79A-165307E4CDA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BA-6A93-4429-BC5E-BC4E742DAEAA}"/>
                </c:ext>
              </c:extLst>
            </c:dLbl>
            <c:dLbl>
              <c:idx val="955"/>
              <c:tx>
                <c:rich>
                  <a:bodyPr/>
                  <a:lstStyle/>
                  <a:p>
                    <a:fld id="{8053D623-9FC0-4162-B7F8-7093152B20D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BB-6A93-4429-BC5E-BC4E742DAEAA}"/>
                </c:ext>
              </c:extLst>
            </c:dLbl>
            <c:dLbl>
              <c:idx val="956"/>
              <c:tx>
                <c:rich>
                  <a:bodyPr/>
                  <a:lstStyle/>
                  <a:p>
                    <a:fld id="{467C38C5-5865-4181-B07C-2746E78F9BB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BC-6A93-4429-BC5E-BC4E742DAEAA}"/>
                </c:ext>
              </c:extLst>
            </c:dLbl>
            <c:dLbl>
              <c:idx val="957"/>
              <c:tx>
                <c:rich>
                  <a:bodyPr/>
                  <a:lstStyle/>
                  <a:p>
                    <a:fld id="{7EF03E24-E830-4E1A-A096-397FE1180BB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BD-6A93-4429-BC5E-BC4E742DAEAA}"/>
                </c:ext>
              </c:extLst>
            </c:dLbl>
            <c:dLbl>
              <c:idx val="958"/>
              <c:tx>
                <c:rich>
                  <a:bodyPr/>
                  <a:lstStyle/>
                  <a:p>
                    <a:fld id="{45FF80A9-831A-4B7B-9C4F-BFF978B72F7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BE-6A93-4429-BC5E-BC4E742DAEAA}"/>
                </c:ext>
              </c:extLst>
            </c:dLbl>
            <c:dLbl>
              <c:idx val="959"/>
              <c:tx>
                <c:rich>
                  <a:bodyPr/>
                  <a:lstStyle/>
                  <a:p>
                    <a:fld id="{95B76738-32EC-40D4-AB36-2AD88C5E327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BF-6A93-4429-BC5E-BC4E742DAEAA}"/>
                </c:ext>
              </c:extLst>
            </c:dLbl>
            <c:dLbl>
              <c:idx val="960"/>
              <c:tx>
                <c:rich>
                  <a:bodyPr/>
                  <a:lstStyle/>
                  <a:p>
                    <a:fld id="{FAE43DB3-B716-41D5-BEA6-BA7779175A6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C0-6A93-4429-BC5E-BC4E742DAEAA}"/>
                </c:ext>
              </c:extLst>
            </c:dLbl>
            <c:dLbl>
              <c:idx val="961"/>
              <c:tx>
                <c:rich>
                  <a:bodyPr/>
                  <a:lstStyle/>
                  <a:p>
                    <a:fld id="{DD7EDD2F-2F73-494A-A510-2D0C86E60C9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C1-6A93-4429-BC5E-BC4E742DAEAA}"/>
                </c:ext>
              </c:extLst>
            </c:dLbl>
            <c:dLbl>
              <c:idx val="962"/>
              <c:tx>
                <c:rich>
                  <a:bodyPr/>
                  <a:lstStyle/>
                  <a:p>
                    <a:fld id="{B58648DB-97AA-4D36-8CF4-CC802921F02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C2-6A93-4429-BC5E-BC4E742DAEAA}"/>
                </c:ext>
              </c:extLst>
            </c:dLbl>
            <c:dLbl>
              <c:idx val="963"/>
              <c:tx>
                <c:rich>
                  <a:bodyPr/>
                  <a:lstStyle/>
                  <a:p>
                    <a:fld id="{7D628505-A148-4756-ABBB-9F893571513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C3-6A93-4429-BC5E-BC4E742DAEAA}"/>
                </c:ext>
              </c:extLst>
            </c:dLbl>
            <c:dLbl>
              <c:idx val="964"/>
              <c:tx>
                <c:rich>
                  <a:bodyPr/>
                  <a:lstStyle/>
                  <a:p>
                    <a:fld id="{9731579B-4F9F-49F0-B380-94E525E3068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C4-6A93-4429-BC5E-BC4E742DAEAA}"/>
                </c:ext>
              </c:extLst>
            </c:dLbl>
            <c:dLbl>
              <c:idx val="965"/>
              <c:tx>
                <c:rich>
                  <a:bodyPr/>
                  <a:lstStyle/>
                  <a:p>
                    <a:fld id="{554C2C2D-D160-47D3-8566-5AD80A1505D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C5-6A93-4429-BC5E-BC4E742DAEAA}"/>
                </c:ext>
              </c:extLst>
            </c:dLbl>
            <c:dLbl>
              <c:idx val="966"/>
              <c:tx>
                <c:rich>
                  <a:bodyPr/>
                  <a:lstStyle/>
                  <a:p>
                    <a:fld id="{9346415D-8D08-479D-A03D-5960A287F0F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C6-6A93-4429-BC5E-BC4E742DAEAA}"/>
                </c:ext>
              </c:extLst>
            </c:dLbl>
            <c:dLbl>
              <c:idx val="967"/>
              <c:tx>
                <c:rich>
                  <a:bodyPr/>
                  <a:lstStyle/>
                  <a:p>
                    <a:fld id="{9B006C3E-AB09-4EDB-A174-9FCB7250B19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C7-6A93-4429-BC5E-BC4E742DAEAA}"/>
                </c:ext>
              </c:extLst>
            </c:dLbl>
            <c:dLbl>
              <c:idx val="968"/>
              <c:tx>
                <c:rich>
                  <a:bodyPr/>
                  <a:lstStyle/>
                  <a:p>
                    <a:fld id="{A548A1D0-0CAF-4EAA-A21F-52BBD744280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C8-6A93-4429-BC5E-BC4E742DAEAA}"/>
                </c:ext>
              </c:extLst>
            </c:dLbl>
            <c:dLbl>
              <c:idx val="969"/>
              <c:tx>
                <c:rich>
                  <a:bodyPr/>
                  <a:lstStyle/>
                  <a:p>
                    <a:fld id="{F57B0FC3-7AE8-4375-8CB9-E5F262D6C38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C9-6A93-4429-BC5E-BC4E742DAEAA}"/>
                </c:ext>
              </c:extLst>
            </c:dLbl>
            <c:dLbl>
              <c:idx val="970"/>
              <c:tx>
                <c:rich>
                  <a:bodyPr/>
                  <a:lstStyle/>
                  <a:p>
                    <a:fld id="{49F287D3-B2A9-4C6D-9F2A-57EE56935A9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CA-6A93-4429-BC5E-BC4E742DAEAA}"/>
                </c:ext>
              </c:extLst>
            </c:dLbl>
            <c:dLbl>
              <c:idx val="971"/>
              <c:tx>
                <c:rich>
                  <a:bodyPr/>
                  <a:lstStyle/>
                  <a:p>
                    <a:fld id="{170334F7-A2BE-486F-88DA-524D72437E2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CB-6A93-4429-BC5E-BC4E742DAEAA}"/>
                </c:ext>
              </c:extLst>
            </c:dLbl>
            <c:dLbl>
              <c:idx val="972"/>
              <c:tx>
                <c:rich>
                  <a:bodyPr/>
                  <a:lstStyle/>
                  <a:p>
                    <a:fld id="{779981F5-509E-4BDC-B70D-547BE60B7B0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CC-6A93-4429-BC5E-BC4E742DAEAA}"/>
                </c:ext>
              </c:extLst>
            </c:dLbl>
            <c:dLbl>
              <c:idx val="973"/>
              <c:tx>
                <c:rich>
                  <a:bodyPr/>
                  <a:lstStyle/>
                  <a:p>
                    <a:fld id="{707295E5-2B7A-45A7-ABEB-9AD4444A7A4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CD-6A93-4429-BC5E-BC4E742DAEAA}"/>
                </c:ext>
              </c:extLst>
            </c:dLbl>
            <c:dLbl>
              <c:idx val="974"/>
              <c:tx>
                <c:rich>
                  <a:bodyPr/>
                  <a:lstStyle/>
                  <a:p>
                    <a:fld id="{4F9D94D6-2B49-44B2-A0B5-C014694B28D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CE-6A93-4429-BC5E-BC4E742DAEAA}"/>
                </c:ext>
              </c:extLst>
            </c:dLbl>
            <c:dLbl>
              <c:idx val="975"/>
              <c:tx>
                <c:rich>
                  <a:bodyPr/>
                  <a:lstStyle/>
                  <a:p>
                    <a:fld id="{C4067347-FD1D-4EB5-A0B0-0A1366D7F83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CF-6A93-4429-BC5E-BC4E742DAEAA}"/>
                </c:ext>
              </c:extLst>
            </c:dLbl>
            <c:dLbl>
              <c:idx val="976"/>
              <c:tx>
                <c:rich>
                  <a:bodyPr/>
                  <a:lstStyle/>
                  <a:p>
                    <a:fld id="{429A85F5-7308-47C9-AD1D-A3FDF094E2E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D0-6A93-4429-BC5E-BC4E742DAEAA}"/>
                </c:ext>
              </c:extLst>
            </c:dLbl>
            <c:dLbl>
              <c:idx val="977"/>
              <c:tx>
                <c:rich>
                  <a:bodyPr/>
                  <a:lstStyle/>
                  <a:p>
                    <a:fld id="{C2947AD9-2221-44E5-967D-42E5F699B4F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D1-6A93-4429-BC5E-BC4E742DAEAA}"/>
                </c:ext>
              </c:extLst>
            </c:dLbl>
            <c:dLbl>
              <c:idx val="978"/>
              <c:tx>
                <c:rich>
                  <a:bodyPr/>
                  <a:lstStyle/>
                  <a:p>
                    <a:fld id="{1C19D379-BB4D-438B-B5B5-BA0E0951A29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D2-6A93-4429-BC5E-BC4E742DAEAA}"/>
                </c:ext>
              </c:extLst>
            </c:dLbl>
            <c:dLbl>
              <c:idx val="979"/>
              <c:tx>
                <c:rich>
                  <a:bodyPr/>
                  <a:lstStyle/>
                  <a:p>
                    <a:fld id="{B74A726F-4882-4F7B-A1F9-57EA3991DA3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D3-6A93-4429-BC5E-BC4E742DAEAA}"/>
                </c:ext>
              </c:extLst>
            </c:dLbl>
            <c:dLbl>
              <c:idx val="980"/>
              <c:tx>
                <c:rich>
                  <a:bodyPr/>
                  <a:lstStyle/>
                  <a:p>
                    <a:fld id="{C1404939-B173-4647-B630-21580519534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D4-6A93-4429-BC5E-BC4E742DAEAA}"/>
                </c:ext>
              </c:extLst>
            </c:dLbl>
            <c:dLbl>
              <c:idx val="981"/>
              <c:tx>
                <c:rich>
                  <a:bodyPr/>
                  <a:lstStyle/>
                  <a:p>
                    <a:fld id="{F438F833-BE51-4E22-B310-3BCB78B454C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D5-6A93-4429-BC5E-BC4E742DAEAA}"/>
                </c:ext>
              </c:extLst>
            </c:dLbl>
            <c:dLbl>
              <c:idx val="982"/>
              <c:tx>
                <c:rich>
                  <a:bodyPr/>
                  <a:lstStyle/>
                  <a:p>
                    <a:fld id="{1770DD30-C15F-45C0-9D6D-BC16FF25863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D6-6A93-4429-BC5E-BC4E742DAEAA}"/>
                </c:ext>
              </c:extLst>
            </c:dLbl>
            <c:dLbl>
              <c:idx val="983"/>
              <c:tx>
                <c:rich>
                  <a:bodyPr/>
                  <a:lstStyle/>
                  <a:p>
                    <a:fld id="{17272FEA-9D5F-4D13-BD9D-E8F0303D153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D7-6A93-4429-BC5E-BC4E742DAEAA}"/>
                </c:ext>
              </c:extLst>
            </c:dLbl>
            <c:dLbl>
              <c:idx val="984"/>
              <c:tx>
                <c:rich>
                  <a:bodyPr/>
                  <a:lstStyle/>
                  <a:p>
                    <a:fld id="{87FD7B03-72B4-4428-B433-4534C1E6FAE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D8-6A93-4429-BC5E-BC4E742DAEAA}"/>
                </c:ext>
              </c:extLst>
            </c:dLbl>
            <c:dLbl>
              <c:idx val="985"/>
              <c:tx>
                <c:rich>
                  <a:bodyPr/>
                  <a:lstStyle/>
                  <a:p>
                    <a:fld id="{F865A54C-0812-4B3C-B5DD-60E30C46AEC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D9-6A93-4429-BC5E-BC4E742DAEAA}"/>
                </c:ext>
              </c:extLst>
            </c:dLbl>
            <c:dLbl>
              <c:idx val="986"/>
              <c:tx>
                <c:rich>
                  <a:bodyPr/>
                  <a:lstStyle/>
                  <a:p>
                    <a:fld id="{19F61375-D43F-4CF4-8278-2C32F2B98D5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DA-6A93-4429-BC5E-BC4E742DAEAA}"/>
                </c:ext>
              </c:extLst>
            </c:dLbl>
            <c:dLbl>
              <c:idx val="987"/>
              <c:tx>
                <c:rich>
                  <a:bodyPr/>
                  <a:lstStyle/>
                  <a:p>
                    <a:fld id="{A9BC26B3-4173-41B6-8B06-DA530CC24FB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DB-6A93-4429-BC5E-BC4E742DAEAA}"/>
                </c:ext>
              </c:extLst>
            </c:dLbl>
            <c:dLbl>
              <c:idx val="988"/>
              <c:tx>
                <c:rich>
                  <a:bodyPr/>
                  <a:lstStyle/>
                  <a:p>
                    <a:fld id="{4E7F1FD5-9502-46C3-8AA6-3194ECB5420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DC-6A93-4429-BC5E-BC4E742DAEAA}"/>
                </c:ext>
              </c:extLst>
            </c:dLbl>
            <c:dLbl>
              <c:idx val="989"/>
              <c:tx>
                <c:rich>
                  <a:bodyPr/>
                  <a:lstStyle/>
                  <a:p>
                    <a:fld id="{7E6E231A-EA32-4EC6-8920-E60CBEA49D6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DD-6A93-4429-BC5E-BC4E742DAEAA}"/>
                </c:ext>
              </c:extLst>
            </c:dLbl>
            <c:dLbl>
              <c:idx val="990"/>
              <c:tx>
                <c:rich>
                  <a:bodyPr/>
                  <a:lstStyle/>
                  <a:p>
                    <a:fld id="{B82E0DCD-7990-4341-93B6-CE2A748702A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DE-6A93-4429-BC5E-BC4E742DAEAA}"/>
                </c:ext>
              </c:extLst>
            </c:dLbl>
            <c:dLbl>
              <c:idx val="991"/>
              <c:tx>
                <c:rich>
                  <a:bodyPr/>
                  <a:lstStyle/>
                  <a:p>
                    <a:fld id="{D8B21513-36B3-49CB-BCCF-E09D05FBB08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DF-6A93-4429-BC5E-BC4E742DAEAA}"/>
                </c:ext>
              </c:extLst>
            </c:dLbl>
            <c:dLbl>
              <c:idx val="992"/>
              <c:tx>
                <c:rich>
                  <a:bodyPr/>
                  <a:lstStyle/>
                  <a:p>
                    <a:fld id="{BDBDC64A-B77D-45C8-937E-9D6E25B3D52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E0-6A93-4429-BC5E-BC4E742DAEAA}"/>
                </c:ext>
              </c:extLst>
            </c:dLbl>
            <c:dLbl>
              <c:idx val="993"/>
              <c:tx>
                <c:rich>
                  <a:bodyPr/>
                  <a:lstStyle/>
                  <a:p>
                    <a:fld id="{AB20CB85-ABA6-4EC7-8F22-2A430D27894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E1-6A93-4429-BC5E-BC4E742DAEAA}"/>
                </c:ext>
              </c:extLst>
            </c:dLbl>
            <c:dLbl>
              <c:idx val="994"/>
              <c:tx>
                <c:rich>
                  <a:bodyPr/>
                  <a:lstStyle/>
                  <a:p>
                    <a:fld id="{3657CD85-A489-4657-86F1-0B63B2103CA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E2-6A93-4429-BC5E-BC4E742DAEAA}"/>
                </c:ext>
              </c:extLst>
            </c:dLbl>
            <c:dLbl>
              <c:idx val="995"/>
              <c:tx>
                <c:rich>
                  <a:bodyPr/>
                  <a:lstStyle/>
                  <a:p>
                    <a:fld id="{7B9B32B6-FF89-4C3E-816D-234FC043A4E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E3-6A93-4429-BC5E-BC4E742DAEAA}"/>
                </c:ext>
              </c:extLst>
            </c:dLbl>
            <c:dLbl>
              <c:idx val="996"/>
              <c:tx>
                <c:rich>
                  <a:bodyPr/>
                  <a:lstStyle/>
                  <a:p>
                    <a:fld id="{E9B09172-19FE-446F-9A59-EAC4075663F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E4-6A93-4429-BC5E-BC4E742DAEAA}"/>
                </c:ext>
              </c:extLst>
            </c:dLbl>
            <c:dLbl>
              <c:idx val="997"/>
              <c:tx>
                <c:rich>
                  <a:bodyPr/>
                  <a:lstStyle/>
                  <a:p>
                    <a:fld id="{B1D5F157-A556-4599-83F4-D4A462E0E15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E5-6A93-4429-BC5E-BC4E742DAEAA}"/>
                </c:ext>
              </c:extLst>
            </c:dLbl>
            <c:dLbl>
              <c:idx val="998"/>
              <c:tx>
                <c:rich>
                  <a:bodyPr/>
                  <a:lstStyle/>
                  <a:p>
                    <a:fld id="{5D8EB4A9-FFAE-4AED-AAB3-5539B6413F2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E6-6A93-4429-BC5E-BC4E742DAEAA}"/>
                </c:ext>
              </c:extLst>
            </c:dLbl>
            <c:dLbl>
              <c:idx val="999"/>
              <c:tx>
                <c:rich>
                  <a:bodyPr/>
                  <a:lstStyle/>
                  <a:p>
                    <a:fld id="{8C7A93EF-B52F-43BB-8F7F-2CC13822382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E7-6A93-4429-BC5E-BC4E742DAEAA}"/>
                </c:ext>
              </c:extLst>
            </c:dLbl>
            <c:dLbl>
              <c:idx val="1000"/>
              <c:tx>
                <c:rich>
                  <a:bodyPr/>
                  <a:lstStyle/>
                  <a:p>
                    <a:fld id="{4CD955BA-C7FF-4EFB-8558-609BF4CF2B1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E8-6A93-4429-BC5E-BC4E742DAEAA}"/>
                </c:ext>
              </c:extLst>
            </c:dLbl>
            <c:dLbl>
              <c:idx val="10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3E9-6A93-4429-BC5E-BC4E742DAEAA}"/>
                </c:ext>
              </c:extLst>
            </c:dLbl>
            <c:dLbl>
              <c:idx val="10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3EA-6A93-4429-BC5E-BC4E742DAE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>
                    <a:ln>
                      <a:solidFill>
                        <a:schemeClr val="accent1"/>
                      </a:solidFill>
                    </a:ln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'graph&amp;AUC'!$C$3:$C$1005</c:f>
              <c:numCache>
                <c:formatCode>0.000</c:formatCode>
                <c:ptCount val="1003"/>
                <c:pt idx="0">
                  <c:v>1</c:v>
                </c:pt>
                <c:pt idx="1">
                  <c:v>0.3</c:v>
                </c:pt>
                <c:pt idx="2">
                  <c:v>0.15</c:v>
                </c:pt>
                <c:pt idx="3">
                  <c:v>0.1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 formatCode="General">
                  <c:v>0</c:v>
                </c:pt>
              </c:numCache>
            </c:numRef>
          </c:xVal>
          <c:yVal>
            <c:numRef>
              <c:f>'graph&amp;AUC'!$D$3:$D$1005</c:f>
              <c:numCache>
                <c:formatCode>0.000</c:formatCode>
                <c:ptCount val="1003"/>
                <c:pt idx="0">
                  <c:v>1</c:v>
                </c:pt>
                <c:pt idx="1">
                  <c:v>0.9</c:v>
                </c:pt>
                <c:pt idx="2">
                  <c:v>0.9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0.7</c:v>
                </c:pt>
                <c:pt idx="7">
                  <c:v>0.7</c:v>
                </c:pt>
                <c:pt idx="8">
                  <c:v>0.65</c:v>
                </c:pt>
                <c:pt idx="9">
                  <c:v>0.6</c:v>
                </c:pt>
                <c:pt idx="10">
                  <c:v>0.55000000000000004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0.45</c:v>
                </c:pt>
                <c:pt idx="53">
                  <c:v>0.45</c:v>
                </c:pt>
                <c:pt idx="54">
                  <c:v>0.45</c:v>
                </c:pt>
                <c:pt idx="55">
                  <c:v>0.45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0.3</c:v>
                </c:pt>
                <c:pt idx="62">
                  <c:v>0.3</c:v>
                </c:pt>
                <c:pt idx="63">
                  <c:v>0.25</c:v>
                </c:pt>
                <c:pt idx="64">
                  <c:v>0.25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0.05</c:v>
                </c:pt>
                <c:pt idx="99">
                  <c:v>0.05</c:v>
                </c:pt>
                <c:pt idx="100">
                  <c:v>0.05</c:v>
                </c:pt>
                <c:pt idx="101">
                  <c:v>0.05</c:v>
                </c:pt>
                <c:pt idx="102">
                  <c:v>0.05</c:v>
                </c:pt>
                <c:pt idx="103">
                  <c:v>0.05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0.05</c:v>
                </c:pt>
                <c:pt idx="109">
                  <c:v>0.05</c:v>
                </c:pt>
                <c:pt idx="110">
                  <c:v>0.05</c:v>
                </c:pt>
                <c:pt idx="111">
                  <c:v>0.05</c:v>
                </c:pt>
                <c:pt idx="112">
                  <c:v>0.05</c:v>
                </c:pt>
                <c:pt idx="113">
                  <c:v>0.05</c:v>
                </c:pt>
                <c:pt idx="114">
                  <c:v>0.05</c:v>
                </c:pt>
                <c:pt idx="115">
                  <c:v>0.05</c:v>
                </c:pt>
                <c:pt idx="116">
                  <c:v>0.05</c:v>
                </c:pt>
                <c:pt idx="117">
                  <c:v>0.05</c:v>
                </c:pt>
                <c:pt idx="118">
                  <c:v>0.05</c:v>
                </c:pt>
                <c:pt idx="119">
                  <c:v>0.05</c:v>
                </c:pt>
                <c:pt idx="120">
                  <c:v>0.05</c:v>
                </c:pt>
                <c:pt idx="121">
                  <c:v>0.05</c:v>
                </c:pt>
                <c:pt idx="122">
                  <c:v>0.05</c:v>
                </c:pt>
                <c:pt idx="123">
                  <c:v>0.05</c:v>
                </c:pt>
                <c:pt idx="124">
                  <c:v>0.05</c:v>
                </c:pt>
                <c:pt idx="125">
                  <c:v>0.05</c:v>
                </c:pt>
                <c:pt idx="126">
                  <c:v>0.05</c:v>
                </c:pt>
                <c:pt idx="127">
                  <c:v>0.05</c:v>
                </c:pt>
                <c:pt idx="128">
                  <c:v>0.05</c:v>
                </c:pt>
                <c:pt idx="129">
                  <c:v>0.05</c:v>
                </c:pt>
                <c:pt idx="130">
                  <c:v>0.05</c:v>
                </c:pt>
                <c:pt idx="131">
                  <c:v>0.05</c:v>
                </c:pt>
                <c:pt idx="132">
                  <c:v>0.05</c:v>
                </c:pt>
                <c:pt idx="133">
                  <c:v>0.05</c:v>
                </c:pt>
                <c:pt idx="134">
                  <c:v>0.05</c:v>
                </c:pt>
                <c:pt idx="135">
                  <c:v>0.05</c:v>
                </c:pt>
                <c:pt idx="136">
                  <c:v>0.05</c:v>
                </c:pt>
                <c:pt idx="137">
                  <c:v>0.05</c:v>
                </c:pt>
                <c:pt idx="138">
                  <c:v>0.05</c:v>
                </c:pt>
                <c:pt idx="139">
                  <c:v>0.05</c:v>
                </c:pt>
                <c:pt idx="140">
                  <c:v>0.05</c:v>
                </c:pt>
                <c:pt idx="141">
                  <c:v>0.05</c:v>
                </c:pt>
                <c:pt idx="142">
                  <c:v>0.05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 formatCode="General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'graph&amp;AUC'!$B$3:$B$1005</c15:f>
                <c15:dlblRangeCache>
                  <c:ptCount val="1003"/>
                  <c:pt idx="1">
                    <c:v>100.0%</c:v>
                  </c:pt>
                  <c:pt idx="2">
                    <c:v>99.9%</c:v>
                  </c:pt>
                  <c:pt idx="3">
                    <c:v>99.8%</c:v>
                  </c:pt>
                  <c:pt idx="4">
                    <c:v>99.7%</c:v>
                  </c:pt>
                  <c:pt idx="6">
                    <c:v>99.5%</c:v>
                  </c:pt>
                  <c:pt idx="7">
                    <c:v>99.4%</c:v>
                  </c:pt>
                  <c:pt idx="8">
                    <c:v>99.3%</c:v>
                  </c:pt>
                  <c:pt idx="9">
                    <c:v>99.2%</c:v>
                  </c:pt>
                  <c:pt idx="10">
                    <c:v>99.1%</c:v>
                  </c:pt>
                  <c:pt idx="15">
                    <c:v>98.6%</c:v>
                  </c:pt>
                  <c:pt idx="52">
                    <c:v>94.9%</c:v>
                  </c:pt>
                  <c:pt idx="56">
                    <c:v>94.5%</c:v>
                  </c:pt>
                  <c:pt idx="61">
                    <c:v>94.0%</c:v>
                  </c:pt>
                  <c:pt idx="63">
                    <c:v>93.8%</c:v>
                  </c:pt>
                  <c:pt idx="65">
                    <c:v>93.6%</c:v>
                  </c:pt>
                  <c:pt idx="69">
                    <c:v>93.2%</c:v>
                  </c:pt>
                  <c:pt idx="77">
                    <c:v>92.4%</c:v>
                  </c:pt>
                  <c:pt idx="98">
                    <c:v>90.3%</c:v>
                  </c:pt>
                  <c:pt idx="143">
                    <c:v>85.8%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3EB-6A93-4429-BC5E-BC4E742DAEAA}"/>
            </c:ext>
          </c:extLst>
        </c:ser>
        <c:ser>
          <c:idx val="1"/>
          <c:order val="1"/>
          <c:tx>
            <c:v>random</c:v>
          </c:tx>
          <c:spPr>
            <a:ln w="15875">
              <a:solidFill>
                <a:schemeClr val="bg1">
                  <a:lumMod val="85000"/>
                </a:schemeClr>
              </a:solidFill>
              <a:prstDash val="sysDot"/>
            </a:ln>
          </c:spPr>
          <c:marker>
            <c:symbol val="none"/>
          </c:marker>
          <c:dLbls>
            <c:delete val="1"/>
          </c:dLbls>
          <c:xVal>
            <c:numRef>
              <c:f>'graph&amp;AUC'!$V$3:$V$4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'graph&amp;AUC'!$W$3:$W$4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BC4-6A93-4429-BC5E-BC4E742DAEAA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239692032"/>
        <c:axId val="239702400"/>
      </c:scatterChart>
      <c:valAx>
        <c:axId val="239692032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FPF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239702400"/>
        <c:crosses val="autoZero"/>
        <c:crossBetween val="midCat"/>
        <c:minorUnit val="5.000000000000001E-2"/>
      </c:valAx>
      <c:valAx>
        <c:axId val="239702400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TPF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239692032"/>
        <c:crosses val="autoZero"/>
        <c:crossBetween val="midCat"/>
        <c:majorUnit val="0.1"/>
        <c:minorUnit val="5.000000000000001E-2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'graph&amp;AUC'!$I$1:$J$1</c:f>
              <c:strCache>
                <c:ptCount val="1"/>
                <c:pt idx="0">
                  <c:v>gamma 5% global / 3 mm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82D4716-4B62-4E22-A00E-48959C4540C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EC-A71C-4CF0-BCF8-EF5486B8526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4E9D0F4-9213-4CE8-939E-443BEF6E547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D-A71C-4CF0-BCF8-EF5486B8526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1C8774-6207-416D-8F02-39357F6E47A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E-A71C-4CF0-BCF8-EF5486B8526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33B836C-1B28-4AED-9F9C-F320320243B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F-A71C-4CF0-BCF8-EF5486B8526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097A68D-AB59-4DFE-B667-803D2EB1526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F0-A71C-4CF0-BCF8-EF5486B8526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7B58315-A499-4C3B-BC61-735F47A74C9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1-A71C-4CF0-BCF8-EF5486B8526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2641EA9-A01F-455B-9EB3-F9DAD185A76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2-A71C-4CF0-BCF8-EF5486B8526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F10C146-424C-4C0A-B9C2-12A0980C8F6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F3-A71C-4CF0-BCF8-EF5486B8526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92B2C1F-D8F1-4338-A22D-3AE77149225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F4-A71C-4CF0-BCF8-EF5486B8526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8A626B0-3B0C-463D-8630-5714C1C9CDD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F5-A71C-4CF0-BCF8-EF5486B8526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3114280-2AF6-4484-B0C7-DA9D1C3545B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F6-A71C-4CF0-BCF8-EF5486B8526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DF2FAE2-7023-4142-889D-76CE418C8D8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F7-A71C-4CF0-BCF8-EF5486B8526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39608E1-B32D-4AB9-BBC7-9DFD48FC914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F8-A71C-4CF0-BCF8-EF5486B8526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A7AC9CC-0504-4AD9-AAC3-9EA4D7DBA4D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F9-A71C-4CF0-BCF8-EF5486B8526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D45A1D6-FD5C-4966-94C1-6321E35201B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A-A71C-4CF0-BCF8-EF5486B8526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1ACB1C3-FACF-422B-9FC0-6C6F2DFBEAF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FB-A71C-4CF0-BCF8-EF5486B8526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BB69342-868D-490D-BF26-76718DE1225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FC-A71C-4CF0-BCF8-EF5486B8526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7A275E3-A895-4529-AB24-D3D5214E352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FD-A71C-4CF0-BCF8-EF5486B8526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DDA5BAC-EC9B-43FB-98F7-B0DD0485AE5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FE-A71C-4CF0-BCF8-EF5486B8526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739E4FF-CD9D-4FA2-96BC-4537205F193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FF-A71C-4CF0-BCF8-EF5486B8526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2958603-0FFB-4457-8AB7-27E36A0D231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00-A71C-4CF0-BCF8-EF5486B8526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0D1E172-2B5A-49E1-9065-624F685E79B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1-A71C-4CF0-BCF8-EF5486B8526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F58F6E8-53D6-4923-A191-3C3B022D19E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02-A71C-4CF0-BCF8-EF5486B8526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3B3A119-2A7B-47F8-9BA6-0D61EC7F8C5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03-A71C-4CF0-BCF8-EF5486B8526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2BDCCF1-E48A-4371-9770-0256838669E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4-A71C-4CF0-BCF8-EF5486B8526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E00FE7F-A10E-4ED3-B624-41168967344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05-A71C-4CF0-BCF8-EF5486B8526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8254365-EB17-4B3B-8BBA-EF38C8A0552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06-A71C-4CF0-BCF8-EF5486B85265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DDE5BDB-2AD0-44BE-903A-7D29DBB959C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07-A71C-4CF0-BCF8-EF5486B85265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8552F3A2-643C-4DB9-88D5-B6E0A1B0644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08-A71C-4CF0-BCF8-EF5486B85265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114F82DB-62CF-4928-AD6D-E6E339A6166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09-A71C-4CF0-BCF8-EF5486B85265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8D339991-2F0B-403B-83B4-6481597DAB8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0A-A71C-4CF0-BCF8-EF5486B85265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29D35DD3-4A9B-455E-AD05-C562C049DEF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B-A71C-4CF0-BCF8-EF5486B8526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C4ADD15B-3B48-4DE1-97D7-56B42EEC2DD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C-A71C-4CF0-BCF8-EF5486B8526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E3A79F0E-0660-4D27-A1B9-27DCE8840FA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0D-A71C-4CF0-BCF8-EF5486B85265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AB1A3391-B9AA-4BFF-8BE3-14C6E72B46B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0E-A71C-4CF0-BCF8-EF5486B85265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74B9B16A-6900-4635-9D38-488CED8CDD8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0F-A71C-4CF0-BCF8-EF5486B85265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A11417E2-691A-466E-9C4C-FEAC1FEB80E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10-A71C-4CF0-BCF8-EF5486B85265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D31FEA01-9DAD-40BD-857E-358C369FC50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11-A71C-4CF0-BCF8-EF5486B85265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F77CF3CD-A7E0-44A9-A12E-C359E4DCDAF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2-A71C-4CF0-BCF8-EF5486B85265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759C591C-D5B8-40ED-9BAD-7CE9006EB0B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13-A71C-4CF0-BCF8-EF5486B85265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A41A8518-E904-4A60-A0B6-717089806FA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14-A71C-4CF0-BCF8-EF5486B85265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2B0C6541-0A49-472D-AEDE-E2A67A0F119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15-A71C-4CF0-BCF8-EF5486B85265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9E35C32A-B4DB-433B-BE4E-9B1D308EF97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16-A71C-4CF0-BCF8-EF5486B85265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026DB2C0-B14C-42C8-8968-2F7844BD030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17-A71C-4CF0-BCF8-EF5486B85265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B4E811DB-E63A-40A3-9C87-3F5EEE2EDA4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18-A71C-4CF0-BCF8-EF5486B85265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BAAF0577-9D0E-4E11-AE8E-1EF222115A3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19-A71C-4CF0-BCF8-EF5486B85265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503356C7-920F-43A0-9259-933DB1374D2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1A-A71C-4CF0-BCF8-EF5486B85265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C0BBC3B6-3C97-413C-A21D-A356EC395AB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B-A71C-4CF0-BCF8-EF5486B85265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61CB8356-3962-4A65-9DC2-E34F4587C18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1C-A71C-4CF0-BCF8-EF5486B85265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40C492C1-B07F-483B-B3CC-53773E03864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1D-A71C-4CF0-BCF8-EF5486B8526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CA438FAC-0418-4530-9F36-9FFC0B701E3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1E-A71C-4CF0-BCF8-EF5486B85265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9CBE9175-3163-483F-8BCF-8C15EB9265E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1F-A71C-4CF0-BCF8-EF5486B85265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A60C1474-208D-4ECC-BD1C-F5ADD3E4DAC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20-A71C-4CF0-BCF8-EF5486B8526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50123453-F911-49D0-9FA4-2B58285A531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21-A71C-4CF0-BCF8-EF5486B85265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729BCC5B-4D04-4F64-873A-097262496DB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22-A71C-4CF0-BCF8-EF5486B85265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5DEA6AD8-7FF3-420C-A05D-65B937D7C6B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23-A71C-4CF0-BCF8-EF5486B85265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6775FC4D-4ED7-4E33-B339-F75D96E02F6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24-A71C-4CF0-BCF8-EF5486B85265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AF1C90AE-775C-4EA7-8BB6-4DE8B9EF0D2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25-A71C-4CF0-BCF8-EF5486B85265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690244CF-3D34-4407-8C6E-7E84E072FFE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26-A71C-4CF0-BCF8-EF5486B85265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6816B742-9412-4106-B473-C37B70E0D57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27-A71C-4CF0-BCF8-EF5486B85265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BCD9BEA6-C19B-4FB6-B64B-FA73C259283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28-A71C-4CF0-BCF8-EF5486B85265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BCDC27BA-7F7D-42C5-8E09-8E1687E6879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29-A71C-4CF0-BCF8-EF5486B85265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AD8037F2-C7C4-4ED7-B78E-92D76FD9760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A-A71C-4CF0-BCF8-EF5486B85265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980527B0-0198-4E59-9224-274F08982E5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2B-A71C-4CF0-BCF8-EF5486B85265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A874E8FA-C50E-49A6-B119-E6A879B58CA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2C-A71C-4CF0-BCF8-EF5486B85265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9FB87BA6-ADDA-4C39-93F9-244160EC291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2D-A71C-4CF0-BCF8-EF5486B85265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90A27598-64CF-49C7-BAEA-75EA5445739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E-A71C-4CF0-BCF8-EF5486B85265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5B2D6BA6-927E-4EA6-876D-994DBC23C8A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2F-A71C-4CF0-BCF8-EF5486B85265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EF6AC25A-7AD8-4C86-9102-F84F8F575E9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30-A71C-4CF0-BCF8-EF5486B85265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CE0141F9-C89C-49C5-8C5F-BBAB3481553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31-A71C-4CF0-BCF8-EF5486B85265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C58243CF-6DA9-4A0B-8C7D-27EB5C878AD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32-A71C-4CF0-BCF8-EF5486B85265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1C5AFA19-1698-4EAA-802C-1C4CE9A8F72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33-A71C-4CF0-BCF8-EF5486B85265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FC4EEEB2-6FCC-478B-92A6-01CDCF76E1E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34-A71C-4CF0-BCF8-EF5486B85265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588AC225-B645-44AA-97F6-6D68E4159A4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35-A71C-4CF0-BCF8-EF5486B85265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82AEF1BE-E2BE-44AE-BD2F-CDEAF7F44E7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36-A71C-4CF0-BCF8-EF5486B85265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6694D990-B2FD-476D-9A93-BEC5BA84E7A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37-A71C-4CF0-BCF8-EF5486B85265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2103604D-5CEC-451A-82C7-290BFD85BCA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38-A71C-4CF0-BCF8-EF5486B85265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4BF7FED2-A4CE-4764-A927-9FEDBAA32AF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39-A71C-4CF0-BCF8-EF5486B85265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DB84E2FE-CBFD-4A04-9145-89055E9BE9E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3A-A71C-4CF0-BCF8-EF5486B85265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44CE595E-2350-4DD9-9090-9BBAE5DEF9E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3B-A71C-4CF0-BCF8-EF5486B85265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649238D0-574E-4CA2-97DB-CAE9B734072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3C-A71C-4CF0-BCF8-EF5486B85265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8DA5A391-D7FE-4B89-8692-D8F4FADEDF1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D-A71C-4CF0-BCF8-EF5486B85265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CF1B9EA6-4BBD-4FF9-B942-808AE2ACC9C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3E-A71C-4CF0-BCF8-EF5486B85265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2C550D53-C6B3-4A0E-B479-CB5CDB7A8CC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3F-A71C-4CF0-BCF8-EF5486B85265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B86ECAEC-8F39-4CC6-BB37-DDB0FECB49A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40-A71C-4CF0-BCF8-EF5486B85265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F28A8E6F-F6AF-4D72-8A6F-6830EC0E02F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41-A71C-4CF0-BCF8-EF5486B85265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DC6F6214-302B-4958-9D0F-D0280A9A685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42-A71C-4CF0-BCF8-EF5486B85265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A9A7E3F8-8710-4A3C-8A7F-A1C0EDFC96D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43-A71C-4CF0-BCF8-EF5486B85265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003F4AC8-A630-4867-B284-7C190EDEEF8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44-A71C-4CF0-BCF8-EF5486B85265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8338E982-C583-42D6-BC31-9C3797FE1C7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45-A71C-4CF0-BCF8-EF5486B85265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C50D0637-3A2C-4E86-AC97-66CB2D1714E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46-A71C-4CF0-BCF8-EF5486B85265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F2A93C95-5DE8-4BA2-A4D6-E12703496BB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47-A71C-4CF0-BCF8-EF5486B85265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F1CE03C4-35DB-4D18-8973-236A0A0D781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48-A71C-4CF0-BCF8-EF5486B85265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794983E2-DA11-4D57-A910-1DF605CA3C9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49-A71C-4CF0-BCF8-EF5486B85265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7B5A1FCD-9FF9-4D9A-96C7-9F193B590A5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4A-A71C-4CF0-BCF8-EF5486B85265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4C7EB061-6057-4378-975C-B2D7505A2F7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4B-A71C-4CF0-BCF8-EF5486B85265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4B223EA3-FECC-4BF2-8695-98D2B371FA4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4C-A71C-4CF0-BCF8-EF5486B85265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B59FCAF5-59FF-4960-99A9-39E15D1A798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4D-A71C-4CF0-BCF8-EF5486B85265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36532C88-A555-4A0F-990E-495101CCFED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4E-A71C-4CF0-BCF8-EF5486B85265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88558A13-9CA4-45D3-A5F3-7025711FCD3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4F-A71C-4CF0-BCF8-EF5486B85265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C34B1991-267C-4CBC-A7B9-D2DF1BD2925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50-A71C-4CF0-BCF8-EF5486B85265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19804DF4-16D4-45F3-8139-1C6B91407BB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1-A71C-4CF0-BCF8-EF5486B85265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3636D9B5-D1D4-4814-98A4-CF2A85311BA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52-A71C-4CF0-BCF8-EF5486B85265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52227A8E-B9BB-4B19-BECD-CAAD12F9A4E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53-A71C-4CF0-BCF8-EF5486B85265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59EA7EE3-6278-4960-993B-94505FDC1FA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54-A71C-4CF0-BCF8-EF5486B85265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54CB35BC-10E1-48B2-BF17-7B39015D362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55-A71C-4CF0-BCF8-EF5486B85265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7ED0194A-381F-479E-B8DF-B6F181AF364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56-A71C-4CF0-BCF8-EF5486B85265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0936B1BE-CF2C-4177-9752-9757778A100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57-A71C-4CF0-BCF8-EF5486B85265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90CFD953-6DC1-47AB-94B3-5ED7B25C341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58-A71C-4CF0-BCF8-EF5486B85265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E559872B-3C54-46A7-BBE3-D7CF796349E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59-A71C-4CF0-BCF8-EF5486B85265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1764B518-7107-49FE-956E-008AD0E0341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5A-A71C-4CF0-BCF8-EF5486B85265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33A3161D-4153-466F-9EFD-6C70F225FF6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5B-A71C-4CF0-BCF8-EF5486B85265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C72B34AC-681D-4962-AD42-A246F653C8F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5C-A71C-4CF0-BCF8-EF5486B85265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6F9FCCA7-B1DD-404D-BE9C-D3E79C0AEEA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5D-A71C-4CF0-BCF8-EF5486B85265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774BB125-6A9A-4E12-9E24-6305ABC0754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5E-A71C-4CF0-BCF8-EF5486B85265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DA5EECA1-8ECC-479B-A179-239A1449DD3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5F-A71C-4CF0-BCF8-EF5486B85265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516B8AEA-764A-4BAE-BA2D-76D9E0A19A7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60-A71C-4CF0-BCF8-EF5486B85265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D0CC26EE-EBDC-491D-98FE-80504773683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61-A71C-4CF0-BCF8-EF5486B85265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09306F15-B94D-4DF8-8E45-B5C4015CBBC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62-A71C-4CF0-BCF8-EF5486B85265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98B651A7-0983-4F0A-82BD-26A11ECABC7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63-A71C-4CF0-BCF8-EF5486B85265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7AE7B801-52C7-497E-B6F6-C803F56F4B0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64-A71C-4CF0-BCF8-EF5486B85265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23E8348A-AE2C-4076-B556-27188A9E9D3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65-A71C-4CF0-BCF8-EF5486B85265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E0365366-1ACE-43A0-96D1-EB4CFEF0F7F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66-A71C-4CF0-BCF8-EF5486B85265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D456F862-9F09-4C0E-A4C9-64140C3CBA8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67-A71C-4CF0-BCF8-EF5486B85265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05017F37-E199-4A2B-AC0B-FB091BB391F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68-A71C-4CF0-BCF8-EF5486B85265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5E828B56-AFC8-4462-9BF1-C58C8E06D4C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69-A71C-4CF0-BCF8-EF5486B85265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82C95213-AE46-40D8-A1DA-1202ECB69F7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6A-A71C-4CF0-BCF8-EF5486B85265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E39D9B10-6441-4159-9099-BBBAA692A2A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6B-A71C-4CF0-BCF8-EF5486B85265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175981DB-31F1-41D0-9D9A-91AFAC4742F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6C-A71C-4CF0-BCF8-EF5486B85265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1EEC9FAB-61B9-47FD-AA31-9F3DA2211CF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6D-A71C-4CF0-BCF8-EF5486B85265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96A75DF2-A1BC-46CB-8A3A-95E333BFC3D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6E-A71C-4CF0-BCF8-EF5486B85265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022907CA-FB38-4996-8937-5C20F09ED01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6F-A71C-4CF0-BCF8-EF5486B85265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0F8F0992-51FC-433B-A549-F92440A4658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70-A71C-4CF0-BCF8-EF5486B85265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A13B8501-AD54-4017-980A-90F66D66C40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71-A71C-4CF0-BCF8-EF5486B85265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3D1BE03A-29F8-402A-A190-BCE96974EE9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72-A71C-4CF0-BCF8-EF5486B85265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818786B0-C70F-4A0E-B3D6-3C9356C98E5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73-A71C-4CF0-BCF8-EF5486B85265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B665A650-649E-430B-B029-7B37590DA33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74-A71C-4CF0-BCF8-EF5486B85265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2EAA791E-F283-481F-AFB0-E7130DD1BB0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75-A71C-4CF0-BCF8-EF5486B85265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ABBBA125-ACAB-4EBA-A2A6-FD8DC31EAB3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6-A71C-4CF0-BCF8-EF5486B85265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DD878C0C-C2A0-42DC-8E34-9974C4D1409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77-A71C-4CF0-BCF8-EF5486B85265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CD56BEC2-D7F6-4645-A694-5BAAD6B5F6F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78-A71C-4CF0-BCF8-EF5486B85265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A97CEAD9-A0AF-4E8A-B025-5FCD90B2003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79-A71C-4CF0-BCF8-EF5486B85265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9C1BD496-D4BA-4EC2-B011-F16C1DDAE76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7A-A71C-4CF0-BCF8-EF5486B85265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3EAA0FAE-1208-4057-B9DA-FC705773309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7B-A71C-4CF0-BCF8-EF5486B85265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F7BBD17A-F939-48E5-8AF9-50F6A5776B5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7C-A71C-4CF0-BCF8-EF5486B85265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CFA14043-98CC-48B8-88F3-5C15264F504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7D-A71C-4CF0-BCF8-EF5486B85265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D2578CA1-D0D8-4989-B4B4-675B5618A1B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7E-A71C-4CF0-BCF8-EF5486B85265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E9098924-ABDF-4C07-8648-CC03C74FF5C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7F-A71C-4CF0-BCF8-EF5486B85265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EAF4A91A-1B39-40A8-8237-59BAD23B1D3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80-A71C-4CF0-BCF8-EF5486B85265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7EB93F63-6D18-4F4F-9124-A526BCCE272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81-A71C-4CF0-BCF8-EF5486B85265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0AAE88D3-9B13-4140-9279-230D5942BF1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82-A71C-4CF0-BCF8-EF5486B85265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FFDBE4F7-AF60-450A-ADB1-929525E92AC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83-A71C-4CF0-BCF8-EF5486B85265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9FE8331E-6BE3-4052-8F8C-8A5DC772679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84-A71C-4CF0-BCF8-EF5486B85265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9C1A84AD-328A-49ED-A8F4-36A49779217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85-A71C-4CF0-BCF8-EF5486B85265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80D3D4C2-3FE1-4FD3-A314-6030092B733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86-A71C-4CF0-BCF8-EF5486B85265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20670A7B-1E85-4032-ADF3-7B222C533E9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87-A71C-4CF0-BCF8-EF5486B85265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D60BCB8B-9B20-4905-8F3F-3F3F846563A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88-A71C-4CF0-BCF8-EF5486B85265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05F0B616-D503-4802-8442-A8E446E7064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89-A71C-4CF0-BCF8-EF5486B85265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13CF93DC-B5E4-4D8C-8F3D-890C229A1C8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8A-A71C-4CF0-BCF8-EF5486B85265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fld id="{2D272ED2-AD58-4EE4-BAB8-5372F6F87B5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8B-A71C-4CF0-BCF8-EF5486B85265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E494DA83-B77E-4FCF-8B6A-7DF44332F68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8C-A71C-4CF0-BCF8-EF5486B85265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5D32A7D5-ABDE-402D-A058-C186026EFF0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8D-A71C-4CF0-BCF8-EF5486B85265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990E8340-1B14-4ABB-81BB-40EE193CC80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8E-A71C-4CF0-BCF8-EF5486B85265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EB0A2946-44BA-4357-BAA6-EC4A875831C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8F-A71C-4CF0-BCF8-EF5486B85265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A6C13A5A-23D5-481E-B70B-9FBE5051446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90-A71C-4CF0-BCF8-EF5486B85265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fld id="{D6977214-650D-4E1F-9FD9-C6115EB3828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91-A71C-4CF0-BCF8-EF5486B85265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BB269E50-072B-48EA-A677-DE806469E67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92-A71C-4CF0-BCF8-EF5486B85265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D17D4260-B05E-4673-9B54-8A4CFB6A3DD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93-A71C-4CF0-BCF8-EF5486B85265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D443A9DC-7C92-4E4B-B870-C6DC9147812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94-A71C-4CF0-BCF8-EF5486B85265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fld id="{6BB46192-B369-4B35-8D32-7FF8C23B7D0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95-A71C-4CF0-BCF8-EF5486B85265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D0A60CB0-2FBF-4A55-A9C4-299EF30779B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96-A71C-4CF0-BCF8-EF5486B85265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fld id="{FD5A337C-FAB9-4875-994D-E99F5716624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97-A71C-4CF0-BCF8-EF5486B85265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fld id="{5FCE70DB-1E9C-4277-8DC9-26154B7B907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98-A71C-4CF0-BCF8-EF5486B85265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fld id="{1DEA9A47-8CA0-4585-83F1-0240D21F760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99-A71C-4CF0-BCF8-EF5486B85265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fld id="{D4CB0151-792C-4CA8-B55B-5A023EB79C0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9A-A71C-4CF0-BCF8-EF5486B85265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3D848BCA-F1EF-4ABD-B2D4-5B79F239895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9B-A71C-4CF0-BCF8-EF5486B85265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C0E3A035-E980-4589-8975-D97C961C374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9C-A71C-4CF0-BCF8-EF5486B85265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D3F655F9-0F54-471B-9084-24F0E368140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9D-A71C-4CF0-BCF8-EF5486B85265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fld id="{CF19CB93-76B2-442B-9AA8-FF623F8740E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9E-A71C-4CF0-BCF8-EF5486B85265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fld id="{212E5800-3C97-4526-AFAA-CF5C476F1CA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9F-A71C-4CF0-BCF8-EF5486B85265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08F2D3B3-00F1-47F5-BBA8-E47925E8CE0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A0-A71C-4CF0-BCF8-EF5486B85265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fld id="{7D909987-88E9-4604-950D-9D7AB53150A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A1-A71C-4CF0-BCF8-EF5486B85265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fld id="{B4302509-BF2C-4498-ADF1-1AD02AB3EF9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A2-A71C-4CF0-BCF8-EF5486B85265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fld id="{99335E51-2718-433C-AF21-35A7D3DA9F4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A3-A71C-4CF0-BCF8-EF5486B85265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fld id="{6949F0FF-D779-4CED-BEDF-22B81383D3C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A4-A71C-4CF0-BCF8-EF5486B85265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fld id="{F3AA1298-7558-4385-B08A-0F472A587B1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A5-A71C-4CF0-BCF8-EF5486B85265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fld id="{4688E110-BB74-43BC-81F5-291024C7B5C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A6-A71C-4CF0-BCF8-EF5486B85265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fld id="{6DDAE9C5-C556-4E05-B57F-C22EF4DC250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A7-A71C-4CF0-BCF8-EF5486B85265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fld id="{E48B870F-E56C-47CA-931E-CAEC025104D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A8-A71C-4CF0-BCF8-EF5486B85265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fld id="{A322E028-5B83-400E-A4AB-316C79875F7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A9-A71C-4CF0-BCF8-EF5486B85265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fld id="{CF965ED2-56A2-4323-B33C-9AEE8CB95C3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AA-A71C-4CF0-BCF8-EF5486B85265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fld id="{822BDE15-3B54-41A2-A53C-EB4FECE0718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AB-A71C-4CF0-BCF8-EF5486B85265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fld id="{D0426876-AADC-4205-8C90-B25D997C6F2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AC-A71C-4CF0-BCF8-EF5486B85265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fld id="{DB5705AE-1376-4FE3-9C84-26E15468AC7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AD-A71C-4CF0-BCF8-EF5486B85265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fld id="{DF20F916-00AF-455F-B551-49B1620E816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AE-A71C-4CF0-BCF8-EF5486B85265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fld id="{8C55B185-90E5-4ADB-B0AE-B813A71271C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AF-A71C-4CF0-BCF8-EF5486B85265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fld id="{E006B24C-951E-4AD0-99B1-7FA3B3326A2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B0-A71C-4CF0-BCF8-EF5486B85265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fld id="{CA42BC77-F9B6-482D-9797-AFCA2471BCC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B1-A71C-4CF0-BCF8-EF5486B85265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fld id="{C9D6EF58-C87F-4A1F-B36B-0CDF0B598C8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B2-A71C-4CF0-BCF8-EF5486B85265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fld id="{6901CC12-9A09-4D25-A3CF-1AC0A11D803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B3-A71C-4CF0-BCF8-EF5486B85265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fld id="{44551BC9-6D48-44A2-874F-2BBFD2477F3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B4-A71C-4CF0-BCF8-EF5486B85265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fld id="{07C889E3-2D8B-43BC-9D8C-CB006CEA0BC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B5-A71C-4CF0-BCF8-EF5486B85265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fld id="{9CF1F400-B446-4E1D-9240-51C18CA34A9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B6-A71C-4CF0-BCF8-EF5486B85265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fld id="{C1CEFDD7-DBEA-40F5-B0F0-3064E516B3A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B7-A71C-4CF0-BCF8-EF5486B85265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fld id="{D454C7AF-F073-455A-A282-03C0C705DD3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B8-A71C-4CF0-BCF8-EF5486B85265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fld id="{806D3CE0-289C-4CA9-9FBA-B3D7067ED34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B9-A71C-4CF0-BCF8-EF5486B85265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fld id="{29ED194B-C813-412D-A563-9670E3319CD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BA-A71C-4CF0-BCF8-EF5486B85265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fld id="{7EA079B3-14DB-40F3-839D-30EAD5A83DE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BB-A71C-4CF0-BCF8-EF5486B85265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fld id="{EA885A2D-B9FB-499C-BDE4-36877A3E360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BC-A71C-4CF0-BCF8-EF5486B85265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fld id="{DC573524-17C1-4694-A1C8-347A6994C07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BD-A71C-4CF0-BCF8-EF5486B85265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fld id="{8C8088CA-DDB0-4B1E-A94B-34CB2740CAF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BE-A71C-4CF0-BCF8-EF5486B85265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fld id="{05703B8B-C775-4C59-AA1C-5E5C867867B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BF-A71C-4CF0-BCF8-EF5486B85265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fld id="{01556797-D798-4F8E-904D-EA44DF405AE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C0-A71C-4CF0-BCF8-EF5486B85265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fld id="{A295F9D9-D62A-44A0-8129-799EB299502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C1-A71C-4CF0-BCF8-EF5486B85265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fld id="{7DF15300-F21B-4529-95B9-C3282C2BE7D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C2-A71C-4CF0-BCF8-EF5486B85265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fld id="{D8F01F41-E985-459F-A126-C71A4ACCAAA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C3-A71C-4CF0-BCF8-EF5486B85265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fld id="{A6CF0E78-E932-4B60-BEA7-C781F17DD6F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C4-A71C-4CF0-BCF8-EF5486B85265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fld id="{4F530B3E-D211-4359-8077-D1C46EE72EB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C5-A71C-4CF0-BCF8-EF5486B85265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fld id="{1AC5336F-A2A3-4565-AA70-91BFA774AE9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C6-A71C-4CF0-BCF8-EF5486B85265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fld id="{DAC37EFC-83FF-4D75-81E4-ED231252836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C7-A71C-4CF0-BCF8-EF5486B85265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fld id="{5C72288D-2DF0-44AD-ACCD-3EC53FC5916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C8-A71C-4CF0-BCF8-EF5486B85265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fld id="{E2CC415D-C886-4258-AB3C-DC0B7255159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C9-A71C-4CF0-BCF8-EF5486B85265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fld id="{A32881E1-B7DF-477E-B279-03A10B2762D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CA-A71C-4CF0-BCF8-EF5486B85265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fld id="{EEA683CD-074F-4517-A238-6FFA0CE2C28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CB-A71C-4CF0-BCF8-EF5486B85265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fld id="{FD4E4340-9735-4A69-9BD7-C6C894805C5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CC-A71C-4CF0-BCF8-EF5486B85265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fld id="{9A207E1E-E14B-4D01-9EC0-A378B650631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CD-A71C-4CF0-BCF8-EF5486B85265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fld id="{2E8BF242-E9BD-4383-9FF0-0BE77F762A1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CE-A71C-4CF0-BCF8-EF5486B85265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fld id="{03FB1159-0B29-42A2-9456-D710487FFFC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CF-A71C-4CF0-BCF8-EF5486B85265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fld id="{D02DEBFE-D011-486E-AA84-9E3D524F30D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D0-A71C-4CF0-BCF8-EF5486B85265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fld id="{6E02C4F5-651D-4277-B8D6-2268E388054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D1-A71C-4CF0-BCF8-EF5486B85265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fld id="{3D978F34-FB5D-4918-B2F2-F78CA2FEB06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D2-A71C-4CF0-BCF8-EF5486B85265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fld id="{7F083032-1594-40EF-AB9F-0F9F65509E4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D3-A71C-4CF0-BCF8-EF5486B85265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fld id="{F257F3E2-4890-4E24-A341-B762DC68E89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D4-A71C-4CF0-BCF8-EF5486B85265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fld id="{BEC811AF-151A-425D-997E-0154F7E0CB8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D5-A71C-4CF0-BCF8-EF5486B85265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fld id="{F29FC50F-F842-4590-8A26-A500919FC02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D6-A71C-4CF0-BCF8-EF5486B85265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fld id="{433FFF9D-60B5-434F-8D9F-AFBA2609051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D7-A71C-4CF0-BCF8-EF5486B85265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fld id="{A664CE50-49BA-41B4-8ADF-050DDA2EB52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D8-A71C-4CF0-BCF8-EF5486B85265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fld id="{D0670877-88AC-4772-88C2-5ED74B5D413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D9-A71C-4CF0-BCF8-EF5486B85265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fld id="{39D15574-2B72-425B-B8D6-0A6A068F1CF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DA-A71C-4CF0-BCF8-EF5486B85265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fld id="{78998CE4-DFD2-4E03-9B48-89BFE95DCF4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DB-A71C-4CF0-BCF8-EF5486B85265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fld id="{E9A56479-D8B7-47FB-8D3D-623D6ECA669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DC-A71C-4CF0-BCF8-EF5486B85265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fld id="{541A5389-E8B5-4A8F-B087-5E69F0444A9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DD-A71C-4CF0-BCF8-EF5486B85265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fld id="{9ECEAA30-6F0D-4D07-8448-27EAEDB0964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DE-A71C-4CF0-BCF8-EF5486B85265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fld id="{E15CF415-89F9-46EF-A548-8E19A24D8E8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DF-A71C-4CF0-BCF8-EF5486B85265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fld id="{D08DFDEC-544D-464D-92A9-219DB1932DF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E0-A71C-4CF0-BCF8-EF5486B85265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fld id="{51E33510-C984-4144-BBB6-594DBA33D0E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E1-A71C-4CF0-BCF8-EF5486B85265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fld id="{89B45353-6F02-4D97-A332-5E7E985CC93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E2-A71C-4CF0-BCF8-EF5486B85265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fld id="{02B4E0C8-9856-4459-95DB-77C4BE586E4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E3-A71C-4CF0-BCF8-EF5486B85265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fld id="{D09FB7E0-2401-4E1C-8FCB-A212F3BF3D5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E4-A71C-4CF0-BCF8-EF5486B85265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fld id="{960D4259-49D1-4217-9302-D60C58BC977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E5-A71C-4CF0-BCF8-EF5486B85265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fld id="{ADCE6DD3-136E-4516-B69A-2E2EC0DDC65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E6-A71C-4CF0-BCF8-EF5486B85265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fld id="{06897EC5-02E7-4E3B-AFA6-4204C797DC5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7-A71C-4CF0-BCF8-EF5486B85265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fld id="{07261D1E-3C27-447F-805A-8D438B9FCA5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E8-A71C-4CF0-BCF8-EF5486B85265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fld id="{AD33D01C-7C90-4458-A632-F925F77837D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E9-A71C-4CF0-BCF8-EF5486B85265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fld id="{EAC40B57-ED91-4F45-A34B-0A99AB00A90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EA-A71C-4CF0-BCF8-EF5486B85265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fld id="{81E27764-00CF-432B-9F2B-99E25E40C3F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EB-A71C-4CF0-BCF8-EF5486B85265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fld id="{F7B7736A-CC94-4A48-BF12-774E6BCD054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EC-A71C-4CF0-BCF8-EF5486B85265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fld id="{6DFC481C-0853-428A-8271-ABECFD99271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ED-A71C-4CF0-BCF8-EF5486B85265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fld id="{4833C4B7-14CD-4270-8E48-8DE85852D73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EE-A71C-4CF0-BCF8-EF5486B85265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fld id="{B1FF93E8-9E81-43DE-BFE0-4C5E90F4EF3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F-A71C-4CF0-BCF8-EF5486B85265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fld id="{0DF82D80-1A6B-465A-8A8C-2E066DE8D25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F0-A71C-4CF0-BCF8-EF5486B85265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fld id="{24A8ABEA-4A45-453C-A83F-A840B56ADF4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F1-A71C-4CF0-BCF8-EF5486B85265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fld id="{9C4E0040-A3A1-454B-A43C-591F10223C5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F2-A71C-4CF0-BCF8-EF5486B85265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fld id="{78C1AA79-6D31-46BD-8C63-07843C6485D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F3-A71C-4CF0-BCF8-EF5486B85265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fld id="{5617D996-771B-4E1B-B950-A0215E74C33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4-A71C-4CF0-BCF8-EF5486B85265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fld id="{033326B8-C1EF-4045-97EC-427D89AA8DF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F5-A71C-4CF0-BCF8-EF5486B85265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fld id="{A2FB8095-ADFF-49AE-BC09-348CC2B964E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F6-A71C-4CF0-BCF8-EF5486B85265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fld id="{FCA0C2DF-DD94-420F-9377-23CE63ABEEB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F7-A71C-4CF0-BCF8-EF5486B85265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fld id="{0D48CFC7-49DC-40F6-83CB-01195466AF2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F8-A71C-4CF0-BCF8-EF5486B85265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fld id="{102FCF17-783C-478C-8F71-22A0F4101B0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F9-A71C-4CF0-BCF8-EF5486B85265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fld id="{FD29D966-9DA5-48DB-B2B2-3BB5CBB1ABA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FA-A71C-4CF0-BCF8-EF5486B85265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fld id="{BFA876DA-B64C-4553-B0DC-C86AA7FA01C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FB-A71C-4CF0-BCF8-EF5486B85265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fld id="{1E44FE28-A2AA-4A74-AC91-B4911B2A3BD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FC-A71C-4CF0-BCF8-EF5486B85265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fld id="{790F8B74-97DF-42AE-AB13-7C448B49E72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FD-A71C-4CF0-BCF8-EF5486B85265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fld id="{4B12A2D6-84D0-4056-B979-924128C14D5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E-A71C-4CF0-BCF8-EF5486B85265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fld id="{36C702F3-9304-42DE-99D5-EF78E08D011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4FF-A71C-4CF0-BCF8-EF5486B85265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fld id="{A63BB929-C45B-462A-A834-70863943627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00-A71C-4CF0-BCF8-EF5486B85265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fld id="{7F152ECA-F049-45B9-8ECA-6FBB6FBBDDA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01-A71C-4CF0-BCF8-EF5486B85265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fld id="{DDF3B82E-1764-41F2-B614-23EC820AA25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02-A71C-4CF0-BCF8-EF5486B85265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fld id="{2F7DBBEA-66D2-4D9C-98A1-7C265735DC3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03-A71C-4CF0-BCF8-EF5486B85265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fld id="{1CBA9F2E-1865-477F-9E1A-3BFBB0B1A9C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04-A71C-4CF0-BCF8-EF5486B85265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fld id="{B1BCE7B0-5EB8-41C0-B3F3-1C35D0DA7E6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05-A71C-4CF0-BCF8-EF5486B85265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fld id="{9C06CF2F-C777-4CBB-BE76-5C0C351CFDF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06-A71C-4CF0-BCF8-EF5486B85265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fld id="{DC41CE84-C970-4CA9-9AEE-D7E19D6BC9B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7-A71C-4CF0-BCF8-EF5486B85265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fld id="{7CE5A9B9-6DCF-4F61-8A5B-AC363A938A1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8-A71C-4CF0-BCF8-EF5486B85265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fld id="{36A75910-6466-4554-9B66-B3DC71B3EE1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09-A71C-4CF0-BCF8-EF5486B85265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fld id="{81DF328D-63D1-4314-8026-B1C6946D1D1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0A-A71C-4CF0-BCF8-EF5486B85265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fld id="{8926CDA7-81EE-4CA6-9367-49D9DF870CC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0B-A71C-4CF0-BCF8-EF5486B85265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fld id="{21259DBF-8D2F-4C39-A3E6-A57B30D9A9C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0C-A71C-4CF0-BCF8-EF5486B85265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fld id="{703A1EE9-BABE-48EB-8851-8D783208299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0D-A71C-4CF0-BCF8-EF5486B85265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fld id="{497E7014-0268-46BB-9DA1-D7DB5F89640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0E-A71C-4CF0-BCF8-EF5486B85265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fld id="{1CA813DC-1FB6-4687-859D-461AC08DAFE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0F-A71C-4CF0-BCF8-EF5486B85265}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fld id="{0CFDC95C-6B74-47FE-96C5-AC80F50C8C0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10-A71C-4CF0-BCF8-EF5486B85265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fld id="{CBA0D53C-8C87-4B04-A567-E544982FAC3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11-A71C-4CF0-BCF8-EF5486B85265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fld id="{81D89928-D87B-4287-8A78-6FBCA0B68BD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12-A71C-4CF0-BCF8-EF5486B85265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fld id="{E24A485D-A558-42E4-A2F6-57810ADA250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13-A71C-4CF0-BCF8-EF5486B85265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fld id="{A4E0DD16-982A-4653-9719-83265D9E70B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4-A71C-4CF0-BCF8-EF5486B85265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fld id="{6144B444-CC1D-4EB3-A90F-5D209B1F22E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15-A71C-4CF0-BCF8-EF5486B85265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fld id="{AB323DB8-40CD-4155-B661-C8AE74F3F78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16-A71C-4CF0-BCF8-EF5486B85265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fld id="{5B1D8236-10EC-4C16-B88F-F4EC25A727C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17-A71C-4CF0-BCF8-EF5486B85265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fld id="{8DAEBEED-D9C4-40CA-BBE0-3F2C8D86BF1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18-A71C-4CF0-BCF8-EF5486B85265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fld id="{25E193AC-969E-427C-9F0F-6441D337D71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19-A71C-4CF0-BCF8-EF5486B85265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fld id="{8AA6BD42-A167-4079-BBA7-3AB69FFC5DF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1A-A71C-4CF0-BCF8-EF5486B85265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fld id="{529C8205-E2CA-4661-AF1E-B4F406A1164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1B-A71C-4CF0-BCF8-EF5486B85265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fld id="{3C9CC40D-D3C0-4010-BBB2-AAED21F6FCF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1C-A71C-4CF0-BCF8-EF5486B85265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fld id="{151301F4-FACB-4D7D-B68C-C472A266739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1D-A71C-4CF0-BCF8-EF5486B85265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fld id="{B47A4135-455C-4B0F-9FC1-A6FD29A69C1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1E-A71C-4CF0-BCF8-EF5486B85265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fld id="{6CEA9989-5AE2-44C5-83E2-773F91C421B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1F-A71C-4CF0-BCF8-EF5486B85265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fld id="{0D527758-B3F3-46F9-9CD5-A093102A45C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20-A71C-4CF0-BCF8-EF5486B85265}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fld id="{9BADD8EA-693A-4645-B9A8-6A7E68DECC1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21-A71C-4CF0-BCF8-EF5486B85265}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fld id="{6465F621-E577-4390-823A-4C2BD69B486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22-A71C-4CF0-BCF8-EF5486B85265}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fld id="{74C3949A-780E-47DF-A8E2-F5D5CFC272E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23-A71C-4CF0-BCF8-EF5486B85265}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fld id="{19661E79-F710-4C23-85DB-990ACE3CF65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24-A71C-4CF0-BCF8-EF5486B85265}"/>
                </c:ext>
              </c:extLst>
            </c:dLbl>
            <c:dLbl>
              <c:idx val="313"/>
              <c:tx>
                <c:rich>
                  <a:bodyPr/>
                  <a:lstStyle/>
                  <a:p>
                    <a:fld id="{918FC52C-7F57-448F-90E2-1D8BC3AC302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25-A71C-4CF0-BCF8-EF5486B85265}"/>
                </c:ext>
              </c:extLst>
            </c:dLbl>
            <c:dLbl>
              <c:idx val="314"/>
              <c:tx>
                <c:rich>
                  <a:bodyPr/>
                  <a:lstStyle/>
                  <a:p>
                    <a:fld id="{A76B94FC-B857-4682-8F79-2F82EF91624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26-A71C-4CF0-BCF8-EF5486B85265}"/>
                </c:ext>
              </c:extLst>
            </c:dLbl>
            <c:dLbl>
              <c:idx val="315"/>
              <c:tx>
                <c:rich>
                  <a:bodyPr/>
                  <a:lstStyle/>
                  <a:p>
                    <a:fld id="{A7AE421A-5874-4692-9DFE-222CAE2D857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27-A71C-4CF0-BCF8-EF5486B85265}"/>
                </c:ext>
              </c:extLst>
            </c:dLbl>
            <c:dLbl>
              <c:idx val="316"/>
              <c:tx>
                <c:rich>
                  <a:bodyPr/>
                  <a:lstStyle/>
                  <a:p>
                    <a:fld id="{383C6C1C-6E46-4EF6-83F7-80C16B92512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28-A71C-4CF0-BCF8-EF5486B85265}"/>
                </c:ext>
              </c:extLst>
            </c:dLbl>
            <c:dLbl>
              <c:idx val="317"/>
              <c:tx>
                <c:rich>
                  <a:bodyPr/>
                  <a:lstStyle/>
                  <a:p>
                    <a:fld id="{60DBE2F7-898B-4817-8A64-D7AF677BA6E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29-A71C-4CF0-BCF8-EF5486B85265}"/>
                </c:ext>
              </c:extLst>
            </c:dLbl>
            <c:dLbl>
              <c:idx val="318"/>
              <c:tx>
                <c:rich>
                  <a:bodyPr/>
                  <a:lstStyle/>
                  <a:p>
                    <a:fld id="{06C06D43-E4AC-45E0-BC25-7D6DD314AD3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2A-A71C-4CF0-BCF8-EF5486B85265}"/>
                </c:ext>
              </c:extLst>
            </c:dLbl>
            <c:dLbl>
              <c:idx val="319"/>
              <c:tx>
                <c:rich>
                  <a:bodyPr/>
                  <a:lstStyle/>
                  <a:p>
                    <a:fld id="{1918DAB6-D358-43D1-9DA5-0EBE2400A9F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2B-A71C-4CF0-BCF8-EF5486B85265}"/>
                </c:ext>
              </c:extLst>
            </c:dLbl>
            <c:dLbl>
              <c:idx val="320"/>
              <c:tx>
                <c:rich>
                  <a:bodyPr/>
                  <a:lstStyle/>
                  <a:p>
                    <a:fld id="{DCEB0B67-EB33-4E40-BAEA-FAA5A5CEF32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2C-A71C-4CF0-BCF8-EF5486B85265}"/>
                </c:ext>
              </c:extLst>
            </c:dLbl>
            <c:dLbl>
              <c:idx val="321"/>
              <c:tx>
                <c:rich>
                  <a:bodyPr/>
                  <a:lstStyle/>
                  <a:p>
                    <a:fld id="{5577CBFF-6E31-4734-9BFE-1A52624A182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2D-A71C-4CF0-BCF8-EF5486B85265}"/>
                </c:ext>
              </c:extLst>
            </c:dLbl>
            <c:dLbl>
              <c:idx val="322"/>
              <c:tx>
                <c:rich>
                  <a:bodyPr/>
                  <a:lstStyle/>
                  <a:p>
                    <a:fld id="{DB79BD35-1441-4CE1-8073-53B01F40513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2E-A71C-4CF0-BCF8-EF5486B85265}"/>
                </c:ext>
              </c:extLst>
            </c:dLbl>
            <c:dLbl>
              <c:idx val="323"/>
              <c:tx>
                <c:rich>
                  <a:bodyPr/>
                  <a:lstStyle/>
                  <a:p>
                    <a:fld id="{9B5521A8-7065-4624-AD06-E5B3EB8EEBB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2F-A71C-4CF0-BCF8-EF5486B85265}"/>
                </c:ext>
              </c:extLst>
            </c:dLbl>
            <c:dLbl>
              <c:idx val="324"/>
              <c:tx>
                <c:rich>
                  <a:bodyPr/>
                  <a:lstStyle/>
                  <a:p>
                    <a:fld id="{CAB1A1A6-761C-4FB5-A718-A076C5EB201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30-A71C-4CF0-BCF8-EF5486B85265}"/>
                </c:ext>
              </c:extLst>
            </c:dLbl>
            <c:dLbl>
              <c:idx val="325"/>
              <c:tx>
                <c:rich>
                  <a:bodyPr/>
                  <a:lstStyle/>
                  <a:p>
                    <a:fld id="{C02816B1-863C-4F05-B6F4-872CDB602ED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1-A71C-4CF0-BCF8-EF5486B85265}"/>
                </c:ext>
              </c:extLst>
            </c:dLbl>
            <c:dLbl>
              <c:idx val="326"/>
              <c:tx>
                <c:rich>
                  <a:bodyPr/>
                  <a:lstStyle/>
                  <a:p>
                    <a:fld id="{17BF283A-FC3F-4F7A-9018-B8FE6D8FBD9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32-A71C-4CF0-BCF8-EF5486B85265}"/>
                </c:ext>
              </c:extLst>
            </c:dLbl>
            <c:dLbl>
              <c:idx val="327"/>
              <c:tx>
                <c:rich>
                  <a:bodyPr/>
                  <a:lstStyle/>
                  <a:p>
                    <a:fld id="{A81378CC-A333-4B28-B83E-4DDB9280567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33-A71C-4CF0-BCF8-EF5486B85265}"/>
                </c:ext>
              </c:extLst>
            </c:dLbl>
            <c:dLbl>
              <c:idx val="328"/>
              <c:tx>
                <c:rich>
                  <a:bodyPr/>
                  <a:lstStyle/>
                  <a:p>
                    <a:fld id="{E5669810-7A83-4720-9B72-5C5B70C2ACC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34-A71C-4CF0-BCF8-EF5486B85265}"/>
                </c:ext>
              </c:extLst>
            </c:dLbl>
            <c:dLbl>
              <c:idx val="329"/>
              <c:tx>
                <c:rich>
                  <a:bodyPr/>
                  <a:lstStyle/>
                  <a:p>
                    <a:fld id="{999EC4C3-7289-45CA-B25E-6CC3443E43B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35-A71C-4CF0-BCF8-EF5486B85265}"/>
                </c:ext>
              </c:extLst>
            </c:dLbl>
            <c:dLbl>
              <c:idx val="330"/>
              <c:tx>
                <c:rich>
                  <a:bodyPr/>
                  <a:lstStyle/>
                  <a:p>
                    <a:fld id="{4016A142-151F-4631-85E2-20AC6832290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36-A71C-4CF0-BCF8-EF5486B85265}"/>
                </c:ext>
              </c:extLst>
            </c:dLbl>
            <c:dLbl>
              <c:idx val="331"/>
              <c:tx>
                <c:rich>
                  <a:bodyPr/>
                  <a:lstStyle/>
                  <a:p>
                    <a:fld id="{3D760C90-B25F-479C-AE8D-180D1D80B50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37-A71C-4CF0-BCF8-EF5486B85265}"/>
                </c:ext>
              </c:extLst>
            </c:dLbl>
            <c:dLbl>
              <c:idx val="332"/>
              <c:tx>
                <c:rich>
                  <a:bodyPr/>
                  <a:lstStyle/>
                  <a:p>
                    <a:fld id="{B423AEA7-5CAF-487B-A263-E033EC0040B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38-A71C-4CF0-BCF8-EF5486B85265}"/>
                </c:ext>
              </c:extLst>
            </c:dLbl>
            <c:dLbl>
              <c:idx val="333"/>
              <c:tx>
                <c:rich>
                  <a:bodyPr/>
                  <a:lstStyle/>
                  <a:p>
                    <a:fld id="{5D4014AC-DD57-4959-8813-8AB685E1618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39-A71C-4CF0-BCF8-EF5486B85265}"/>
                </c:ext>
              </c:extLst>
            </c:dLbl>
            <c:dLbl>
              <c:idx val="334"/>
              <c:tx>
                <c:rich>
                  <a:bodyPr/>
                  <a:lstStyle/>
                  <a:p>
                    <a:fld id="{64D96586-8347-40DF-9EA2-E5F82FA1BBB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3A-A71C-4CF0-BCF8-EF5486B85265}"/>
                </c:ext>
              </c:extLst>
            </c:dLbl>
            <c:dLbl>
              <c:idx val="335"/>
              <c:tx>
                <c:rich>
                  <a:bodyPr/>
                  <a:lstStyle/>
                  <a:p>
                    <a:fld id="{8FDA3CAD-708F-445D-A0EB-74A0C8D9109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3B-A71C-4CF0-BCF8-EF5486B85265}"/>
                </c:ext>
              </c:extLst>
            </c:dLbl>
            <c:dLbl>
              <c:idx val="336"/>
              <c:tx>
                <c:rich>
                  <a:bodyPr/>
                  <a:lstStyle/>
                  <a:p>
                    <a:fld id="{EDF81B61-7CCD-4F4A-BCC3-FA45CE02B43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3C-A71C-4CF0-BCF8-EF5486B85265}"/>
                </c:ext>
              </c:extLst>
            </c:dLbl>
            <c:dLbl>
              <c:idx val="337"/>
              <c:tx>
                <c:rich>
                  <a:bodyPr/>
                  <a:lstStyle/>
                  <a:p>
                    <a:fld id="{FFBA5A16-BAEA-4F16-9E7D-BE7A86B09D2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3D-A71C-4CF0-BCF8-EF5486B85265}"/>
                </c:ext>
              </c:extLst>
            </c:dLbl>
            <c:dLbl>
              <c:idx val="338"/>
              <c:tx>
                <c:rich>
                  <a:bodyPr/>
                  <a:lstStyle/>
                  <a:p>
                    <a:fld id="{D75417B4-A0F9-4839-8607-6E41E379983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3E-A71C-4CF0-BCF8-EF5486B85265}"/>
                </c:ext>
              </c:extLst>
            </c:dLbl>
            <c:dLbl>
              <c:idx val="339"/>
              <c:tx>
                <c:rich>
                  <a:bodyPr/>
                  <a:lstStyle/>
                  <a:p>
                    <a:fld id="{5924884E-D445-4B21-BCCB-DEE8340DF09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3F-A71C-4CF0-BCF8-EF5486B85265}"/>
                </c:ext>
              </c:extLst>
            </c:dLbl>
            <c:dLbl>
              <c:idx val="340"/>
              <c:tx>
                <c:rich>
                  <a:bodyPr/>
                  <a:lstStyle/>
                  <a:p>
                    <a:fld id="{103A805F-D7CF-402B-A5E0-C12C6CA983D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40-A71C-4CF0-BCF8-EF5486B85265}"/>
                </c:ext>
              </c:extLst>
            </c:dLbl>
            <c:dLbl>
              <c:idx val="341"/>
              <c:tx>
                <c:rich>
                  <a:bodyPr/>
                  <a:lstStyle/>
                  <a:p>
                    <a:fld id="{8C892C4F-AE7F-4164-BE12-D44397DEEC2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41-A71C-4CF0-BCF8-EF5486B85265}"/>
                </c:ext>
              </c:extLst>
            </c:dLbl>
            <c:dLbl>
              <c:idx val="342"/>
              <c:tx>
                <c:rich>
                  <a:bodyPr/>
                  <a:lstStyle/>
                  <a:p>
                    <a:fld id="{45EE1A71-505D-4D12-893C-BAF57C5E072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42-A71C-4CF0-BCF8-EF5486B85265}"/>
                </c:ext>
              </c:extLst>
            </c:dLbl>
            <c:dLbl>
              <c:idx val="343"/>
              <c:tx>
                <c:rich>
                  <a:bodyPr/>
                  <a:lstStyle/>
                  <a:p>
                    <a:fld id="{A26E7F73-60DD-47CD-A17A-96DBEBBC291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43-A71C-4CF0-BCF8-EF5486B85265}"/>
                </c:ext>
              </c:extLst>
            </c:dLbl>
            <c:dLbl>
              <c:idx val="344"/>
              <c:tx>
                <c:rich>
                  <a:bodyPr/>
                  <a:lstStyle/>
                  <a:p>
                    <a:fld id="{3D423E55-1C4D-4EBB-8282-F3B918B392E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4-A71C-4CF0-BCF8-EF5486B85265}"/>
                </c:ext>
              </c:extLst>
            </c:dLbl>
            <c:dLbl>
              <c:idx val="345"/>
              <c:tx>
                <c:rich>
                  <a:bodyPr/>
                  <a:lstStyle/>
                  <a:p>
                    <a:fld id="{6AC054C8-6B83-4FF4-95E4-D1FFD1DA5D4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45-A71C-4CF0-BCF8-EF5486B85265}"/>
                </c:ext>
              </c:extLst>
            </c:dLbl>
            <c:dLbl>
              <c:idx val="346"/>
              <c:tx>
                <c:rich>
                  <a:bodyPr/>
                  <a:lstStyle/>
                  <a:p>
                    <a:fld id="{2C2B0023-3905-4178-8FDA-3DEC8FA1D1B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46-A71C-4CF0-BCF8-EF5486B85265}"/>
                </c:ext>
              </c:extLst>
            </c:dLbl>
            <c:dLbl>
              <c:idx val="347"/>
              <c:tx>
                <c:rich>
                  <a:bodyPr/>
                  <a:lstStyle/>
                  <a:p>
                    <a:fld id="{CC7AC20A-8047-459B-8089-063C5393348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47-A71C-4CF0-BCF8-EF5486B85265}"/>
                </c:ext>
              </c:extLst>
            </c:dLbl>
            <c:dLbl>
              <c:idx val="348"/>
              <c:tx>
                <c:rich>
                  <a:bodyPr/>
                  <a:lstStyle/>
                  <a:p>
                    <a:fld id="{FC4FE9CE-9162-443B-A170-371CC12AD76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48-A71C-4CF0-BCF8-EF5486B85265}"/>
                </c:ext>
              </c:extLst>
            </c:dLbl>
            <c:dLbl>
              <c:idx val="349"/>
              <c:tx>
                <c:rich>
                  <a:bodyPr/>
                  <a:lstStyle/>
                  <a:p>
                    <a:fld id="{7409AA27-DCBD-400A-A677-55F91B7A5D6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49-A71C-4CF0-BCF8-EF5486B85265}"/>
                </c:ext>
              </c:extLst>
            </c:dLbl>
            <c:dLbl>
              <c:idx val="350"/>
              <c:tx>
                <c:rich>
                  <a:bodyPr/>
                  <a:lstStyle/>
                  <a:p>
                    <a:fld id="{BB3172EA-2663-4D8C-BE84-0AAD34B4CA4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4A-A71C-4CF0-BCF8-EF5486B85265}"/>
                </c:ext>
              </c:extLst>
            </c:dLbl>
            <c:dLbl>
              <c:idx val="351"/>
              <c:tx>
                <c:rich>
                  <a:bodyPr/>
                  <a:lstStyle/>
                  <a:p>
                    <a:fld id="{9072194A-CC56-4357-B4B9-B6BD4703589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4B-A71C-4CF0-BCF8-EF5486B85265}"/>
                </c:ext>
              </c:extLst>
            </c:dLbl>
            <c:dLbl>
              <c:idx val="352"/>
              <c:tx>
                <c:rich>
                  <a:bodyPr/>
                  <a:lstStyle/>
                  <a:p>
                    <a:fld id="{AAB3DD02-C65F-4D72-B137-730EDE7D4E2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4C-A71C-4CF0-BCF8-EF5486B85265}"/>
                </c:ext>
              </c:extLst>
            </c:dLbl>
            <c:dLbl>
              <c:idx val="353"/>
              <c:tx>
                <c:rich>
                  <a:bodyPr/>
                  <a:lstStyle/>
                  <a:p>
                    <a:fld id="{07B50BFD-853B-48C4-965D-83376BCF998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4D-A71C-4CF0-BCF8-EF5486B85265}"/>
                </c:ext>
              </c:extLst>
            </c:dLbl>
            <c:dLbl>
              <c:idx val="354"/>
              <c:tx>
                <c:rich>
                  <a:bodyPr/>
                  <a:lstStyle/>
                  <a:p>
                    <a:fld id="{28E1FAC1-DDB7-421D-8822-D9CF6A1C31A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4E-A71C-4CF0-BCF8-EF5486B85265}"/>
                </c:ext>
              </c:extLst>
            </c:dLbl>
            <c:dLbl>
              <c:idx val="355"/>
              <c:tx>
                <c:rich>
                  <a:bodyPr/>
                  <a:lstStyle/>
                  <a:p>
                    <a:fld id="{5C4D91C1-267F-4012-AB5C-9E1CF2F4797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4F-A71C-4CF0-BCF8-EF5486B85265}"/>
                </c:ext>
              </c:extLst>
            </c:dLbl>
            <c:dLbl>
              <c:idx val="356"/>
              <c:tx>
                <c:rich>
                  <a:bodyPr/>
                  <a:lstStyle/>
                  <a:p>
                    <a:fld id="{833E3BF4-475C-464C-88E4-46A3BA86A81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50-A71C-4CF0-BCF8-EF5486B85265}"/>
                </c:ext>
              </c:extLst>
            </c:dLbl>
            <c:dLbl>
              <c:idx val="357"/>
              <c:tx>
                <c:rich>
                  <a:bodyPr/>
                  <a:lstStyle/>
                  <a:p>
                    <a:fld id="{16D14477-05D9-44DA-891E-B0FF0BF77C0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51-A71C-4CF0-BCF8-EF5486B85265}"/>
                </c:ext>
              </c:extLst>
            </c:dLbl>
            <c:dLbl>
              <c:idx val="358"/>
              <c:tx>
                <c:rich>
                  <a:bodyPr/>
                  <a:lstStyle/>
                  <a:p>
                    <a:fld id="{7988142F-5588-470C-B44D-8300E109DE1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52-A71C-4CF0-BCF8-EF5486B85265}"/>
                </c:ext>
              </c:extLst>
            </c:dLbl>
            <c:dLbl>
              <c:idx val="359"/>
              <c:tx>
                <c:rich>
                  <a:bodyPr/>
                  <a:lstStyle/>
                  <a:p>
                    <a:fld id="{048E26D7-102E-4B4E-BBF4-F8AEBBF7659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53-A71C-4CF0-BCF8-EF5486B85265}"/>
                </c:ext>
              </c:extLst>
            </c:dLbl>
            <c:dLbl>
              <c:idx val="360"/>
              <c:tx>
                <c:rich>
                  <a:bodyPr/>
                  <a:lstStyle/>
                  <a:p>
                    <a:fld id="{2D81ECB0-75D6-4463-ABE3-4DE94114405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54-A71C-4CF0-BCF8-EF5486B85265}"/>
                </c:ext>
              </c:extLst>
            </c:dLbl>
            <c:dLbl>
              <c:idx val="361"/>
              <c:tx>
                <c:rich>
                  <a:bodyPr/>
                  <a:lstStyle/>
                  <a:p>
                    <a:fld id="{F20FBE55-9C8B-42C9-B4F3-9260700293E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55-A71C-4CF0-BCF8-EF5486B85265}"/>
                </c:ext>
              </c:extLst>
            </c:dLbl>
            <c:dLbl>
              <c:idx val="362"/>
              <c:tx>
                <c:rich>
                  <a:bodyPr/>
                  <a:lstStyle/>
                  <a:p>
                    <a:fld id="{45F79FC9-2B68-4381-B3F2-AA05744DF39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56-A71C-4CF0-BCF8-EF5486B85265}"/>
                </c:ext>
              </c:extLst>
            </c:dLbl>
            <c:dLbl>
              <c:idx val="363"/>
              <c:tx>
                <c:rich>
                  <a:bodyPr/>
                  <a:lstStyle/>
                  <a:p>
                    <a:fld id="{4627FCB4-6626-4A4C-94C6-B7A68F9E863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57-A71C-4CF0-BCF8-EF5486B85265}"/>
                </c:ext>
              </c:extLst>
            </c:dLbl>
            <c:dLbl>
              <c:idx val="364"/>
              <c:tx>
                <c:rich>
                  <a:bodyPr/>
                  <a:lstStyle/>
                  <a:p>
                    <a:fld id="{BB7AA93D-0104-4E46-9E25-F03D6094E88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58-A71C-4CF0-BCF8-EF5486B85265}"/>
                </c:ext>
              </c:extLst>
            </c:dLbl>
            <c:dLbl>
              <c:idx val="365"/>
              <c:tx>
                <c:rich>
                  <a:bodyPr/>
                  <a:lstStyle/>
                  <a:p>
                    <a:fld id="{1045BA88-06AE-4DF5-AE25-AFF9F3FDB68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59-A71C-4CF0-BCF8-EF5486B85265}"/>
                </c:ext>
              </c:extLst>
            </c:dLbl>
            <c:dLbl>
              <c:idx val="366"/>
              <c:tx>
                <c:rich>
                  <a:bodyPr/>
                  <a:lstStyle/>
                  <a:p>
                    <a:fld id="{FD067FCC-3164-4521-AEA4-522F81D5EE1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5A-A71C-4CF0-BCF8-EF5486B85265}"/>
                </c:ext>
              </c:extLst>
            </c:dLbl>
            <c:dLbl>
              <c:idx val="367"/>
              <c:tx>
                <c:rich>
                  <a:bodyPr/>
                  <a:lstStyle/>
                  <a:p>
                    <a:fld id="{A3A0ADB7-B270-4895-A828-57EA81E9E2D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5B-A71C-4CF0-BCF8-EF5486B85265}"/>
                </c:ext>
              </c:extLst>
            </c:dLbl>
            <c:dLbl>
              <c:idx val="368"/>
              <c:tx>
                <c:rich>
                  <a:bodyPr/>
                  <a:lstStyle/>
                  <a:p>
                    <a:fld id="{A92E57D3-431C-4D57-8D5D-933138834EB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5C-A71C-4CF0-BCF8-EF5486B85265}"/>
                </c:ext>
              </c:extLst>
            </c:dLbl>
            <c:dLbl>
              <c:idx val="369"/>
              <c:tx>
                <c:rich>
                  <a:bodyPr/>
                  <a:lstStyle/>
                  <a:p>
                    <a:fld id="{43E8A8D1-F0BC-4505-B215-6EB2AA13C25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5D-A71C-4CF0-BCF8-EF5486B85265}"/>
                </c:ext>
              </c:extLst>
            </c:dLbl>
            <c:dLbl>
              <c:idx val="370"/>
              <c:tx>
                <c:rich>
                  <a:bodyPr/>
                  <a:lstStyle/>
                  <a:p>
                    <a:fld id="{A1B48F55-0F99-4E2B-A8D9-73DC1CE4D03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5E-A71C-4CF0-BCF8-EF5486B85265}"/>
                </c:ext>
              </c:extLst>
            </c:dLbl>
            <c:dLbl>
              <c:idx val="371"/>
              <c:tx>
                <c:rich>
                  <a:bodyPr/>
                  <a:lstStyle/>
                  <a:p>
                    <a:fld id="{629AF8D8-2A69-494B-86CF-4190031F422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5F-A71C-4CF0-BCF8-EF5486B85265}"/>
                </c:ext>
              </c:extLst>
            </c:dLbl>
            <c:dLbl>
              <c:idx val="372"/>
              <c:tx>
                <c:rich>
                  <a:bodyPr/>
                  <a:lstStyle/>
                  <a:p>
                    <a:fld id="{ACF8279A-8928-4B28-B562-256EC184370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60-A71C-4CF0-BCF8-EF5486B85265}"/>
                </c:ext>
              </c:extLst>
            </c:dLbl>
            <c:dLbl>
              <c:idx val="373"/>
              <c:tx>
                <c:rich>
                  <a:bodyPr/>
                  <a:lstStyle/>
                  <a:p>
                    <a:fld id="{26F9D48D-71B6-4BD0-94D2-32F1DC5B4B2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61-A71C-4CF0-BCF8-EF5486B85265}"/>
                </c:ext>
              </c:extLst>
            </c:dLbl>
            <c:dLbl>
              <c:idx val="374"/>
              <c:tx>
                <c:rich>
                  <a:bodyPr/>
                  <a:lstStyle/>
                  <a:p>
                    <a:fld id="{19391A82-BDC7-4F37-BD29-D6134A090E9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62-A71C-4CF0-BCF8-EF5486B85265}"/>
                </c:ext>
              </c:extLst>
            </c:dLbl>
            <c:dLbl>
              <c:idx val="375"/>
              <c:tx>
                <c:rich>
                  <a:bodyPr/>
                  <a:lstStyle/>
                  <a:p>
                    <a:fld id="{A9BBAE59-0C2E-470E-AA1C-0A3D7D171A8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63-A71C-4CF0-BCF8-EF5486B85265}"/>
                </c:ext>
              </c:extLst>
            </c:dLbl>
            <c:dLbl>
              <c:idx val="376"/>
              <c:tx>
                <c:rich>
                  <a:bodyPr/>
                  <a:lstStyle/>
                  <a:p>
                    <a:fld id="{D8364A2A-021A-4D31-8160-A2407EB34EE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64-A71C-4CF0-BCF8-EF5486B85265}"/>
                </c:ext>
              </c:extLst>
            </c:dLbl>
            <c:dLbl>
              <c:idx val="377"/>
              <c:tx>
                <c:rich>
                  <a:bodyPr/>
                  <a:lstStyle/>
                  <a:p>
                    <a:fld id="{1E36C5C7-A645-45B0-9883-16DC972CE6C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65-A71C-4CF0-BCF8-EF5486B85265}"/>
                </c:ext>
              </c:extLst>
            </c:dLbl>
            <c:dLbl>
              <c:idx val="378"/>
              <c:tx>
                <c:rich>
                  <a:bodyPr/>
                  <a:lstStyle/>
                  <a:p>
                    <a:fld id="{C12D96E9-6F0F-43C8-8C3A-1237E5F7E36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66-A71C-4CF0-BCF8-EF5486B85265}"/>
                </c:ext>
              </c:extLst>
            </c:dLbl>
            <c:dLbl>
              <c:idx val="379"/>
              <c:tx>
                <c:rich>
                  <a:bodyPr/>
                  <a:lstStyle/>
                  <a:p>
                    <a:fld id="{4B904063-EF98-455A-B750-ADD5C067188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67-A71C-4CF0-BCF8-EF5486B85265}"/>
                </c:ext>
              </c:extLst>
            </c:dLbl>
            <c:dLbl>
              <c:idx val="380"/>
              <c:tx>
                <c:rich>
                  <a:bodyPr/>
                  <a:lstStyle/>
                  <a:p>
                    <a:fld id="{ABF5937C-3EFC-4C2E-8A10-9D035674DDB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68-A71C-4CF0-BCF8-EF5486B85265}"/>
                </c:ext>
              </c:extLst>
            </c:dLbl>
            <c:dLbl>
              <c:idx val="381"/>
              <c:tx>
                <c:rich>
                  <a:bodyPr/>
                  <a:lstStyle/>
                  <a:p>
                    <a:fld id="{4007FA3F-6FDF-4020-BCD1-C1B680CA2CA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69-A71C-4CF0-BCF8-EF5486B85265}"/>
                </c:ext>
              </c:extLst>
            </c:dLbl>
            <c:dLbl>
              <c:idx val="382"/>
              <c:tx>
                <c:rich>
                  <a:bodyPr/>
                  <a:lstStyle/>
                  <a:p>
                    <a:fld id="{4376D056-5997-437E-A9FD-77064EFE21B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6A-A71C-4CF0-BCF8-EF5486B85265}"/>
                </c:ext>
              </c:extLst>
            </c:dLbl>
            <c:dLbl>
              <c:idx val="383"/>
              <c:tx>
                <c:rich>
                  <a:bodyPr/>
                  <a:lstStyle/>
                  <a:p>
                    <a:fld id="{DFF13D16-5506-4D9F-9038-179B8406E69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6B-A71C-4CF0-BCF8-EF5486B85265}"/>
                </c:ext>
              </c:extLst>
            </c:dLbl>
            <c:dLbl>
              <c:idx val="384"/>
              <c:tx>
                <c:rich>
                  <a:bodyPr/>
                  <a:lstStyle/>
                  <a:p>
                    <a:fld id="{985D9DA7-3924-4AC6-8E31-A28933F9017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6C-A71C-4CF0-BCF8-EF5486B85265}"/>
                </c:ext>
              </c:extLst>
            </c:dLbl>
            <c:dLbl>
              <c:idx val="385"/>
              <c:tx>
                <c:rich>
                  <a:bodyPr/>
                  <a:lstStyle/>
                  <a:p>
                    <a:fld id="{0AAFB529-B2D5-434C-9490-8FB43EBD1CC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6D-A71C-4CF0-BCF8-EF5486B85265}"/>
                </c:ext>
              </c:extLst>
            </c:dLbl>
            <c:dLbl>
              <c:idx val="386"/>
              <c:tx>
                <c:rich>
                  <a:bodyPr/>
                  <a:lstStyle/>
                  <a:p>
                    <a:fld id="{CE6F4627-9021-4C3D-A79E-D4927A8C64A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6E-A71C-4CF0-BCF8-EF5486B85265}"/>
                </c:ext>
              </c:extLst>
            </c:dLbl>
            <c:dLbl>
              <c:idx val="387"/>
              <c:tx>
                <c:rich>
                  <a:bodyPr/>
                  <a:lstStyle/>
                  <a:p>
                    <a:fld id="{27D46290-D179-48BB-B892-399ECEB6712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6F-A71C-4CF0-BCF8-EF5486B85265}"/>
                </c:ext>
              </c:extLst>
            </c:dLbl>
            <c:dLbl>
              <c:idx val="388"/>
              <c:tx>
                <c:rich>
                  <a:bodyPr/>
                  <a:lstStyle/>
                  <a:p>
                    <a:fld id="{21A9D59B-D11C-4DFF-945A-DB22E192AE7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70-A71C-4CF0-BCF8-EF5486B85265}"/>
                </c:ext>
              </c:extLst>
            </c:dLbl>
            <c:dLbl>
              <c:idx val="389"/>
              <c:tx>
                <c:rich>
                  <a:bodyPr/>
                  <a:lstStyle/>
                  <a:p>
                    <a:fld id="{8D063289-A5E3-482F-B460-53007DE871A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1-A71C-4CF0-BCF8-EF5486B85265}"/>
                </c:ext>
              </c:extLst>
            </c:dLbl>
            <c:dLbl>
              <c:idx val="390"/>
              <c:tx>
                <c:rich>
                  <a:bodyPr/>
                  <a:lstStyle/>
                  <a:p>
                    <a:fld id="{EC785081-1A4C-487C-8839-984666E80CA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72-A71C-4CF0-BCF8-EF5486B85265}"/>
                </c:ext>
              </c:extLst>
            </c:dLbl>
            <c:dLbl>
              <c:idx val="391"/>
              <c:tx>
                <c:rich>
                  <a:bodyPr/>
                  <a:lstStyle/>
                  <a:p>
                    <a:fld id="{1C217B9E-71AD-421F-BE33-873E6B57C22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73-A71C-4CF0-BCF8-EF5486B85265}"/>
                </c:ext>
              </c:extLst>
            </c:dLbl>
            <c:dLbl>
              <c:idx val="392"/>
              <c:tx>
                <c:rich>
                  <a:bodyPr/>
                  <a:lstStyle/>
                  <a:p>
                    <a:fld id="{60EAE86B-5179-4DD2-8B3F-009E9D4A679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74-A71C-4CF0-BCF8-EF5486B85265}"/>
                </c:ext>
              </c:extLst>
            </c:dLbl>
            <c:dLbl>
              <c:idx val="393"/>
              <c:tx>
                <c:rich>
                  <a:bodyPr/>
                  <a:lstStyle/>
                  <a:p>
                    <a:fld id="{2065D87E-D43E-457A-B9C2-DA8F7346135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75-A71C-4CF0-BCF8-EF5486B85265}"/>
                </c:ext>
              </c:extLst>
            </c:dLbl>
            <c:dLbl>
              <c:idx val="394"/>
              <c:tx>
                <c:rich>
                  <a:bodyPr/>
                  <a:lstStyle/>
                  <a:p>
                    <a:fld id="{445D6494-5146-4FEF-9D6F-20486075C71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76-A71C-4CF0-BCF8-EF5486B85265}"/>
                </c:ext>
              </c:extLst>
            </c:dLbl>
            <c:dLbl>
              <c:idx val="395"/>
              <c:tx>
                <c:rich>
                  <a:bodyPr/>
                  <a:lstStyle/>
                  <a:p>
                    <a:fld id="{9694F137-CEA4-4E08-A470-2B060E93609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77-A71C-4CF0-BCF8-EF5486B85265}"/>
                </c:ext>
              </c:extLst>
            </c:dLbl>
            <c:dLbl>
              <c:idx val="396"/>
              <c:tx>
                <c:rich>
                  <a:bodyPr/>
                  <a:lstStyle/>
                  <a:p>
                    <a:fld id="{9E6B2FA7-4C48-41B1-B1AD-48DAB1BFF48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78-A71C-4CF0-BCF8-EF5486B85265}"/>
                </c:ext>
              </c:extLst>
            </c:dLbl>
            <c:dLbl>
              <c:idx val="397"/>
              <c:tx>
                <c:rich>
                  <a:bodyPr/>
                  <a:lstStyle/>
                  <a:p>
                    <a:fld id="{F8932879-8F06-43FA-B87D-6CBFB710B76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79-A71C-4CF0-BCF8-EF5486B85265}"/>
                </c:ext>
              </c:extLst>
            </c:dLbl>
            <c:dLbl>
              <c:idx val="398"/>
              <c:tx>
                <c:rich>
                  <a:bodyPr/>
                  <a:lstStyle/>
                  <a:p>
                    <a:fld id="{C4C88A48-7F60-4EBB-A27E-557FC931099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7A-A71C-4CF0-BCF8-EF5486B85265}"/>
                </c:ext>
              </c:extLst>
            </c:dLbl>
            <c:dLbl>
              <c:idx val="399"/>
              <c:tx>
                <c:rich>
                  <a:bodyPr/>
                  <a:lstStyle/>
                  <a:p>
                    <a:fld id="{8B0D7B5A-C05E-446C-81E2-E1819A17E6F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7B-A71C-4CF0-BCF8-EF5486B85265}"/>
                </c:ext>
              </c:extLst>
            </c:dLbl>
            <c:dLbl>
              <c:idx val="400"/>
              <c:tx>
                <c:rich>
                  <a:bodyPr/>
                  <a:lstStyle/>
                  <a:p>
                    <a:fld id="{B0084EFE-4F1F-4F76-B62C-4A13299C2AE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7C-A71C-4CF0-BCF8-EF5486B85265}"/>
                </c:ext>
              </c:extLst>
            </c:dLbl>
            <c:dLbl>
              <c:idx val="401"/>
              <c:tx>
                <c:rich>
                  <a:bodyPr/>
                  <a:lstStyle/>
                  <a:p>
                    <a:fld id="{469CBE25-D306-407D-87FA-C35DDB16822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7D-A71C-4CF0-BCF8-EF5486B85265}"/>
                </c:ext>
              </c:extLst>
            </c:dLbl>
            <c:dLbl>
              <c:idx val="402"/>
              <c:tx>
                <c:rich>
                  <a:bodyPr/>
                  <a:lstStyle/>
                  <a:p>
                    <a:fld id="{ABB11538-0387-4158-9207-3A8131AD20B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7E-A71C-4CF0-BCF8-EF5486B85265}"/>
                </c:ext>
              </c:extLst>
            </c:dLbl>
            <c:dLbl>
              <c:idx val="403"/>
              <c:tx>
                <c:rich>
                  <a:bodyPr/>
                  <a:lstStyle/>
                  <a:p>
                    <a:fld id="{71E40107-245A-467C-8E02-6303FD2CCD8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7F-A71C-4CF0-BCF8-EF5486B85265}"/>
                </c:ext>
              </c:extLst>
            </c:dLbl>
            <c:dLbl>
              <c:idx val="404"/>
              <c:tx>
                <c:rich>
                  <a:bodyPr/>
                  <a:lstStyle/>
                  <a:p>
                    <a:fld id="{56115EA3-5DC5-49BA-959D-2D04785F66E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80-A71C-4CF0-BCF8-EF5486B85265}"/>
                </c:ext>
              </c:extLst>
            </c:dLbl>
            <c:dLbl>
              <c:idx val="405"/>
              <c:tx>
                <c:rich>
                  <a:bodyPr/>
                  <a:lstStyle/>
                  <a:p>
                    <a:fld id="{62B5AF29-3B3B-437E-9722-32D22ECFFC2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81-A71C-4CF0-BCF8-EF5486B85265}"/>
                </c:ext>
              </c:extLst>
            </c:dLbl>
            <c:dLbl>
              <c:idx val="406"/>
              <c:tx>
                <c:rich>
                  <a:bodyPr/>
                  <a:lstStyle/>
                  <a:p>
                    <a:fld id="{24D91E8E-DEE6-46C2-AAB8-2A478278D81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82-A71C-4CF0-BCF8-EF5486B85265}"/>
                </c:ext>
              </c:extLst>
            </c:dLbl>
            <c:dLbl>
              <c:idx val="407"/>
              <c:tx>
                <c:rich>
                  <a:bodyPr/>
                  <a:lstStyle/>
                  <a:p>
                    <a:fld id="{78DD746B-E989-4433-9F8F-4823B0B8B8F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83-A71C-4CF0-BCF8-EF5486B85265}"/>
                </c:ext>
              </c:extLst>
            </c:dLbl>
            <c:dLbl>
              <c:idx val="408"/>
              <c:tx>
                <c:rich>
                  <a:bodyPr/>
                  <a:lstStyle/>
                  <a:p>
                    <a:fld id="{48FAF910-3A31-4FE3-82FC-98E63F7609D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84-A71C-4CF0-BCF8-EF5486B85265}"/>
                </c:ext>
              </c:extLst>
            </c:dLbl>
            <c:dLbl>
              <c:idx val="409"/>
              <c:tx>
                <c:rich>
                  <a:bodyPr/>
                  <a:lstStyle/>
                  <a:p>
                    <a:fld id="{4304972B-D00E-4B9E-AF02-2D316D4E625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85-A71C-4CF0-BCF8-EF5486B85265}"/>
                </c:ext>
              </c:extLst>
            </c:dLbl>
            <c:dLbl>
              <c:idx val="410"/>
              <c:tx>
                <c:rich>
                  <a:bodyPr/>
                  <a:lstStyle/>
                  <a:p>
                    <a:fld id="{56387ADB-F63A-4091-A0D3-C8F2CD1690B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86-A71C-4CF0-BCF8-EF5486B85265}"/>
                </c:ext>
              </c:extLst>
            </c:dLbl>
            <c:dLbl>
              <c:idx val="411"/>
              <c:tx>
                <c:rich>
                  <a:bodyPr/>
                  <a:lstStyle/>
                  <a:p>
                    <a:fld id="{247ECA0A-715A-469D-972C-9A5FFF913F2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87-A71C-4CF0-BCF8-EF5486B85265}"/>
                </c:ext>
              </c:extLst>
            </c:dLbl>
            <c:dLbl>
              <c:idx val="412"/>
              <c:tx>
                <c:rich>
                  <a:bodyPr/>
                  <a:lstStyle/>
                  <a:p>
                    <a:fld id="{065B5096-ADF9-477C-8130-A381CAFC266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88-A71C-4CF0-BCF8-EF5486B85265}"/>
                </c:ext>
              </c:extLst>
            </c:dLbl>
            <c:dLbl>
              <c:idx val="413"/>
              <c:tx>
                <c:rich>
                  <a:bodyPr/>
                  <a:lstStyle/>
                  <a:p>
                    <a:fld id="{C89EC9F5-C455-4896-A7C1-0AD3EC200F9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89-A71C-4CF0-BCF8-EF5486B85265}"/>
                </c:ext>
              </c:extLst>
            </c:dLbl>
            <c:dLbl>
              <c:idx val="414"/>
              <c:tx>
                <c:rich>
                  <a:bodyPr/>
                  <a:lstStyle/>
                  <a:p>
                    <a:fld id="{D915D7A5-4278-4483-8406-A1751C82665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8A-A71C-4CF0-BCF8-EF5486B85265}"/>
                </c:ext>
              </c:extLst>
            </c:dLbl>
            <c:dLbl>
              <c:idx val="415"/>
              <c:tx>
                <c:rich>
                  <a:bodyPr/>
                  <a:lstStyle/>
                  <a:p>
                    <a:fld id="{6DEB2F45-18A2-4E8D-A654-B0919399F03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8B-A71C-4CF0-BCF8-EF5486B85265}"/>
                </c:ext>
              </c:extLst>
            </c:dLbl>
            <c:dLbl>
              <c:idx val="416"/>
              <c:tx>
                <c:rich>
                  <a:bodyPr/>
                  <a:lstStyle/>
                  <a:p>
                    <a:fld id="{12221BAD-CA45-49D2-9D8E-46A0266C045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8C-A71C-4CF0-BCF8-EF5486B85265}"/>
                </c:ext>
              </c:extLst>
            </c:dLbl>
            <c:dLbl>
              <c:idx val="417"/>
              <c:tx>
                <c:rich>
                  <a:bodyPr/>
                  <a:lstStyle/>
                  <a:p>
                    <a:fld id="{E860085B-2FAD-4E82-B73D-888F5C72D0A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8D-A71C-4CF0-BCF8-EF5486B85265}"/>
                </c:ext>
              </c:extLst>
            </c:dLbl>
            <c:dLbl>
              <c:idx val="418"/>
              <c:tx>
                <c:rich>
                  <a:bodyPr/>
                  <a:lstStyle/>
                  <a:p>
                    <a:fld id="{5A27261D-234A-4B08-BEEC-0AAA2C89F95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8E-A71C-4CF0-BCF8-EF5486B85265}"/>
                </c:ext>
              </c:extLst>
            </c:dLbl>
            <c:dLbl>
              <c:idx val="419"/>
              <c:tx>
                <c:rich>
                  <a:bodyPr/>
                  <a:lstStyle/>
                  <a:p>
                    <a:fld id="{A4A1B664-11DB-4D4F-A18A-80B4ECC39C0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8F-A71C-4CF0-BCF8-EF5486B85265}"/>
                </c:ext>
              </c:extLst>
            </c:dLbl>
            <c:dLbl>
              <c:idx val="420"/>
              <c:tx>
                <c:rich>
                  <a:bodyPr/>
                  <a:lstStyle/>
                  <a:p>
                    <a:fld id="{FA4E1736-84FA-4DAC-AF45-B31126FF414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90-A71C-4CF0-BCF8-EF5486B85265}"/>
                </c:ext>
              </c:extLst>
            </c:dLbl>
            <c:dLbl>
              <c:idx val="421"/>
              <c:tx>
                <c:rich>
                  <a:bodyPr/>
                  <a:lstStyle/>
                  <a:p>
                    <a:fld id="{44AED0F6-C33E-419F-993B-4D569EFCD9E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91-A71C-4CF0-BCF8-EF5486B85265}"/>
                </c:ext>
              </c:extLst>
            </c:dLbl>
            <c:dLbl>
              <c:idx val="422"/>
              <c:tx>
                <c:rich>
                  <a:bodyPr/>
                  <a:lstStyle/>
                  <a:p>
                    <a:fld id="{EA53484A-76E6-47AC-9959-79951E63642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92-A71C-4CF0-BCF8-EF5486B85265}"/>
                </c:ext>
              </c:extLst>
            </c:dLbl>
            <c:dLbl>
              <c:idx val="423"/>
              <c:tx>
                <c:rich>
                  <a:bodyPr/>
                  <a:lstStyle/>
                  <a:p>
                    <a:fld id="{B69C8BCE-52FD-4E15-8F0E-ABC8DEADDB1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93-A71C-4CF0-BCF8-EF5486B85265}"/>
                </c:ext>
              </c:extLst>
            </c:dLbl>
            <c:dLbl>
              <c:idx val="424"/>
              <c:tx>
                <c:rich>
                  <a:bodyPr/>
                  <a:lstStyle/>
                  <a:p>
                    <a:fld id="{DDC313BC-8D02-4072-83C9-A533E594046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94-A71C-4CF0-BCF8-EF5486B85265}"/>
                </c:ext>
              </c:extLst>
            </c:dLbl>
            <c:dLbl>
              <c:idx val="425"/>
              <c:tx>
                <c:rich>
                  <a:bodyPr/>
                  <a:lstStyle/>
                  <a:p>
                    <a:fld id="{ACAE5749-A355-4374-802A-A2C17227B67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95-A71C-4CF0-BCF8-EF5486B85265}"/>
                </c:ext>
              </c:extLst>
            </c:dLbl>
            <c:dLbl>
              <c:idx val="426"/>
              <c:tx>
                <c:rich>
                  <a:bodyPr/>
                  <a:lstStyle/>
                  <a:p>
                    <a:fld id="{5BC349E5-5C0F-4631-AB07-68B0F177623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96-A71C-4CF0-BCF8-EF5486B85265}"/>
                </c:ext>
              </c:extLst>
            </c:dLbl>
            <c:dLbl>
              <c:idx val="427"/>
              <c:tx>
                <c:rich>
                  <a:bodyPr/>
                  <a:lstStyle/>
                  <a:p>
                    <a:fld id="{0B77E628-E1B4-4DA6-AEF5-C76BE0D524A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97-A71C-4CF0-BCF8-EF5486B85265}"/>
                </c:ext>
              </c:extLst>
            </c:dLbl>
            <c:dLbl>
              <c:idx val="428"/>
              <c:tx>
                <c:rich>
                  <a:bodyPr/>
                  <a:lstStyle/>
                  <a:p>
                    <a:fld id="{9EE37679-64F5-4F6D-B859-9DBC14AFD37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98-A71C-4CF0-BCF8-EF5486B85265}"/>
                </c:ext>
              </c:extLst>
            </c:dLbl>
            <c:dLbl>
              <c:idx val="429"/>
              <c:tx>
                <c:rich>
                  <a:bodyPr/>
                  <a:lstStyle/>
                  <a:p>
                    <a:fld id="{985F91E7-6B3A-4E03-ADB5-B63FDB20FC9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99-A71C-4CF0-BCF8-EF5486B85265}"/>
                </c:ext>
              </c:extLst>
            </c:dLbl>
            <c:dLbl>
              <c:idx val="430"/>
              <c:tx>
                <c:rich>
                  <a:bodyPr/>
                  <a:lstStyle/>
                  <a:p>
                    <a:fld id="{A0029D4C-41E9-4D82-91E7-6007F0610BF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9A-A71C-4CF0-BCF8-EF5486B85265}"/>
                </c:ext>
              </c:extLst>
            </c:dLbl>
            <c:dLbl>
              <c:idx val="431"/>
              <c:tx>
                <c:rich>
                  <a:bodyPr/>
                  <a:lstStyle/>
                  <a:p>
                    <a:fld id="{7ABE0AC6-958D-44C7-9021-71F133261EC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9B-A71C-4CF0-BCF8-EF5486B85265}"/>
                </c:ext>
              </c:extLst>
            </c:dLbl>
            <c:dLbl>
              <c:idx val="432"/>
              <c:tx>
                <c:rich>
                  <a:bodyPr/>
                  <a:lstStyle/>
                  <a:p>
                    <a:fld id="{3DC58AEE-A2FA-4A50-88A0-7F5539A8B94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9C-A71C-4CF0-BCF8-EF5486B85265}"/>
                </c:ext>
              </c:extLst>
            </c:dLbl>
            <c:dLbl>
              <c:idx val="433"/>
              <c:tx>
                <c:rich>
                  <a:bodyPr/>
                  <a:lstStyle/>
                  <a:p>
                    <a:fld id="{5F3734C3-66C0-4284-926F-BE3C56F50F2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9D-A71C-4CF0-BCF8-EF5486B85265}"/>
                </c:ext>
              </c:extLst>
            </c:dLbl>
            <c:dLbl>
              <c:idx val="434"/>
              <c:tx>
                <c:rich>
                  <a:bodyPr/>
                  <a:lstStyle/>
                  <a:p>
                    <a:fld id="{49A65F18-79BB-458A-AF75-11EA48C0CE9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9E-A71C-4CF0-BCF8-EF5486B85265}"/>
                </c:ext>
              </c:extLst>
            </c:dLbl>
            <c:dLbl>
              <c:idx val="435"/>
              <c:tx>
                <c:rich>
                  <a:bodyPr/>
                  <a:lstStyle/>
                  <a:p>
                    <a:fld id="{FE63A1D6-C265-45BD-8772-E6DC4A29F2A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9F-A71C-4CF0-BCF8-EF5486B85265}"/>
                </c:ext>
              </c:extLst>
            </c:dLbl>
            <c:dLbl>
              <c:idx val="436"/>
              <c:tx>
                <c:rich>
                  <a:bodyPr/>
                  <a:lstStyle/>
                  <a:p>
                    <a:fld id="{3384C062-7F0D-452C-807C-54FECD8DA32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A0-A71C-4CF0-BCF8-EF5486B85265}"/>
                </c:ext>
              </c:extLst>
            </c:dLbl>
            <c:dLbl>
              <c:idx val="437"/>
              <c:tx>
                <c:rich>
                  <a:bodyPr/>
                  <a:lstStyle/>
                  <a:p>
                    <a:fld id="{DE2EA712-9E8D-43B2-B468-6EDAA8AA031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A1-A71C-4CF0-BCF8-EF5486B85265}"/>
                </c:ext>
              </c:extLst>
            </c:dLbl>
            <c:dLbl>
              <c:idx val="438"/>
              <c:tx>
                <c:rich>
                  <a:bodyPr/>
                  <a:lstStyle/>
                  <a:p>
                    <a:fld id="{54BE5DCA-F40A-4739-A971-2352F0F19CD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A2-A71C-4CF0-BCF8-EF5486B85265}"/>
                </c:ext>
              </c:extLst>
            </c:dLbl>
            <c:dLbl>
              <c:idx val="439"/>
              <c:tx>
                <c:rich>
                  <a:bodyPr/>
                  <a:lstStyle/>
                  <a:p>
                    <a:fld id="{8C12427A-A1A2-406E-A3C9-8A350C2B962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A3-A71C-4CF0-BCF8-EF5486B85265}"/>
                </c:ext>
              </c:extLst>
            </c:dLbl>
            <c:dLbl>
              <c:idx val="440"/>
              <c:tx>
                <c:rich>
                  <a:bodyPr/>
                  <a:lstStyle/>
                  <a:p>
                    <a:fld id="{A17A2616-799A-4BA7-A1F5-1C7340134B9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A4-A71C-4CF0-BCF8-EF5486B85265}"/>
                </c:ext>
              </c:extLst>
            </c:dLbl>
            <c:dLbl>
              <c:idx val="441"/>
              <c:tx>
                <c:rich>
                  <a:bodyPr/>
                  <a:lstStyle/>
                  <a:p>
                    <a:fld id="{6B6925FE-F952-490B-BC63-1558A7A1CC2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A5-A71C-4CF0-BCF8-EF5486B85265}"/>
                </c:ext>
              </c:extLst>
            </c:dLbl>
            <c:dLbl>
              <c:idx val="442"/>
              <c:tx>
                <c:rich>
                  <a:bodyPr/>
                  <a:lstStyle/>
                  <a:p>
                    <a:fld id="{6FB31DAD-57E9-417F-9526-C07CE6D5C12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A6-A71C-4CF0-BCF8-EF5486B85265}"/>
                </c:ext>
              </c:extLst>
            </c:dLbl>
            <c:dLbl>
              <c:idx val="443"/>
              <c:tx>
                <c:rich>
                  <a:bodyPr/>
                  <a:lstStyle/>
                  <a:p>
                    <a:fld id="{94D0EB25-D584-4C70-883B-5DCFE6E6915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A7-A71C-4CF0-BCF8-EF5486B85265}"/>
                </c:ext>
              </c:extLst>
            </c:dLbl>
            <c:dLbl>
              <c:idx val="444"/>
              <c:tx>
                <c:rich>
                  <a:bodyPr/>
                  <a:lstStyle/>
                  <a:p>
                    <a:fld id="{5D0792C6-113A-47CA-8C73-073143762EE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A8-A71C-4CF0-BCF8-EF5486B85265}"/>
                </c:ext>
              </c:extLst>
            </c:dLbl>
            <c:dLbl>
              <c:idx val="445"/>
              <c:tx>
                <c:rich>
                  <a:bodyPr/>
                  <a:lstStyle/>
                  <a:p>
                    <a:fld id="{9AAD7AFC-B275-44C5-90A9-A56A5B6B340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A9-A71C-4CF0-BCF8-EF5486B85265}"/>
                </c:ext>
              </c:extLst>
            </c:dLbl>
            <c:dLbl>
              <c:idx val="446"/>
              <c:tx>
                <c:rich>
                  <a:bodyPr/>
                  <a:lstStyle/>
                  <a:p>
                    <a:fld id="{9B2E0F38-93DE-4B6B-8341-414D5ECC738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AA-A71C-4CF0-BCF8-EF5486B85265}"/>
                </c:ext>
              </c:extLst>
            </c:dLbl>
            <c:dLbl>
              <c:idx val="447"/>
              <c:tx>
                <c:rich>
                  <a:bodyPr/>
                  <a:lstStyle/>
                  <a:p>
                    <a:fld id="{76CBC9A9-10FD-4F88-B90B-86A6299C1FF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AB-A71C-4CF0-BCF8-EF5486B85265}"/>
                </c:ext>
              </c:extLst>
            </c:dLbl>
            <c:dLbl>
              <c:idx val="448"/>
              <c:tx>
                <c:rich>
                  <a:bodyPr/>
                  <a:lstStyle/>
                  <a:p>
                    <a:fld id="{02E61428-124E-4EAD-ADB6-CE58F51E39B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AC-A71C-4CF0-BCF8-EF5486B85265}"/>
                </c:ext>
              </c:extLst>
            </c:dLbl>
            <c:dLbl>
              <c:idx val="449"/>
              <c:tx>
                <c:rich>
                  <a:bodyPr/>
                  <a:lstStyle/>
                  <a:p>
                    <a:fld id="{E53BDABE-EC1F-4910-B9FA-79CAE73CA97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AD-A71C-4CF0-BCF8-EF5486B85265}"/>
                </c:ext>
              </c:extLst>
            </c:dLbl>
            <c:dLbl>
              <c:idx val="450"/>
              <c:tx>
                <c:rich>
                  <a:bodyPr/>
                  <a:lstStyle/>
                  <a:p>
                    <a:fld id="{BCDE71FC-F906-4960-BB9C-2D1F5A9FAE1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AE-A71C-4CF0-BCF8-EF5486B85265}"/>
                </c:ext>
              </c:extLst>
            </c:dLbl>
            <c:dLbl>
              <c:idx val="451"/>
              <c:tx>
                <c:rich>
                  <a:bodyPr/>
                  <a:lstStyle/>
                  <a:p>
                    <a:fld id="{F1B3D1B7-DA21-46DA-8C34-B92900E34F0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AF-A71C-4CF0-BCF8-EF5486B85265}"/>
                </c:ext>
              </c:extLst>
            </c:dLbl>
            <c:dLbl>
              <c:idx val="452"/>
              <c:tx>
                <c:rich>
                  <a:bodyPr/>
                  <a:lstStyle/>
                  <a:p>
                    <a:fld id="{3A860B71-7949-43E2-B1E3-38CACA157AB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B0-A71C-4CF0-BCF8-EF5486B85265}"/>
                </c:ext>
              </c:extLst>
            </c:dLbl>
            <c:dLbl>
              <c:idx val="453"/>
              <c:tx>
                <c:rich>
                  <a:bodyPr/>
                  <a:lstStyle/>
                  <a:p>
                    <a:fld id="{2E9BAD05-4941-4F00-9F8B-DD5385961D5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B1-A71C-4CF0-BCF8-EF5486B85265}"/>
                </c:ext>
              </c:extLst>
            </c:dLbl>
            <c:dLbl>
              <c:idx val="454"/>
              <c:tx>
                <c:rich>
                  <a:bodyPr/>
                  <a:lstStyle/>
                  <a:p>
                    <a:fld id="{3DEF8F58-E788-45F8-89D5-33D0E45DE37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B2-A71C-4CF0-BCF8-EF5486B85265}"/>
                </c:ext>
              </c:extLst>
            </c:dLbl>
            <c:dLbl>
              <c:idx val="455"/>
              <c:tx>
                <c:rich>
                  <a:bodyPr/>
                  <a:lstStyle/>
                  <a:p>
                    <a:fld id="{98C3FA72-6CCF-4F06-AA4C-691FAF3FCA3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B3-A71C-4CF0-BCF8-EF5486B85265}"/>
                </c:ext>
              </c:extLst>
            </c:dLbl>
            <c:dLbl>
              <c:idx val="456"/>
              <c:tx>
                <c:rich>
                  <a:bodyPr/>
                  <a:lstStyle/>
                  <a:p>
                    <a:fld id="{5152E804-E436-49E2-BEC7-0A57EFB1FB8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B4-A71C-4CF0-BCF8-EF5486B85265}"/>
                </c:ext>
              </c:extLst>
            </c:dLbl>
            <c:dLbl>
              <c:idx val="457"/>
              <c:tx>
                <c:rich>
                  <a:bodyPr/>
                  <a:lstStyle/>
                  <a:p>
                    <a:fld id="{F815B8E8-0832-483C-8253-B615F7CC17B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B5-A71C-4CF0-BCF8-EF5486B85265}"/>
                </c:ext>
              </c:extLst>
            </c:dLbl>
            <c:dLbl>
              <c:idx val="458"/>
              <c:tx>
                <c:rich>
                  <a:bodyPr/>
                  <a:lstStyle/>
                  <a:p>
                    <a:fld id="{2C5E5FEB-ADD6-4194-BEE6-92A7346C960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B6-A71C-4CF0-BCF8-EF5486B85265}"/>
                </c:ext>
              </c:extLst>
            </c:dLbl>
            <c:dLbl>
              <c:idx val="459"/>
              <c:tx>
                <c:rich>
                  <a:bodyPr/>
                  <a:lstStyle/>
                  <a:p>
                    <a:fld id="{35E77479-95AF-4D15-ABF6-B7EFB7951D5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B7-A71C-4CF0-BCF8-EF5486B85265}"/>
                </c:ext>
              </c:extLst>
            </c:dLbl>
            <c:dLbl>
              <c:idx val="460"/>
              <c:tx>
                <c:rich>
                  <a:bodyPr/>
                  <a:lstStyle/>
                  <a:p>
                    <a:fld id="{3D9D9ABD-A255-4B99-BA76-6FBE69ADBB8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B8-A71C-4CF0-BCF8-EF5486B85265}"/>
                </c:ext>
              </c:extLst>
            </c:dLbl>
            <c:dLbl>
              <c:idx val="461"/>
              <c:tx>
                <c:rich>
                  <a:bodyPr/>
                  <a:lstStyle/>
                  <a:p>
                    <a:fld id="{B9652C18-FBC1-4441-BCC5-BD6956CB2E5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B9-A71C-4CF0-BCF8-EF5486B85265}"/>
                </c:ext>
              </c:extLst>
            </c:dLbl>
            <c:dLbl>
              <c:idx val="462"/>
              <c:tx>
                <c:rich>
                  <a:bodyPr/>
                  <a:lstStyle/>
                  <a:p>
                    <a:fld id="{D2922639-6F7F-4796-9208-4536D885C97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BA-A71C-4CF0-BCF8-EF5486B85265}"/>
                </c:ext>
              </c:extLst>
            </c:dLbl>
            <c:dLbl>
              <c:idx val="463"/>
              <c:tx>
                <c:rich>
                  <a:bodyPr/>
                  <a:lstStyle/>
                  <a:p>
                    <a:fld id="{04A319CD-BC69-4F49-8934-9F3F35C6CB3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BB-A71C-4CF0-BCF8-EF5486B85265}"/>
                </c:ext>
              </c:extLst>
            </c:dLbl>
            <c:dLbl>
              <c:idx val="464"/>
              <c:tx>
                <c:rich>
                  <a:bodyPr/>
                  <a:lstStyle/>
                  <a:p>
                    <a:fld id="{BB37BB5A-01F7-4515-A227-A3636CF8152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BC-A71C-4CF0-BCF8-EF5486B85265}"/>
                </c:ext>
              </c:extLst>
            </c:dLbl>
            <c:dLbl>
              <c:idx val="465"/>
              <c:tx>
                <c:rich>
                  <a:bodyPr/>
                  <a:lstStyle/>
                  <a:p>
                    <a:fld id="{7DF2B575-7481-4BFF-93D5-D45F5BDB62D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BD-A71C-4CF0-BCF8-EF5486B85265}"/>
                </c:ext>
              </c:extLst>
            </c:dLbl>
            <c:dLbl>
              <c:idx val="466"/>
              <c:tx>
                <c:rich>
                  <a:bodyPr/>
                  <a:lstStyle/>
                  <a:p>
                    <a:fld id="{84FDC856-6866-4743-A36A-19AC52F8069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BE-A71C-4CF0-BCF8-EF5486B85265}"/>
                </c:ext>
              </c:extLst>
            </c:dLbl>
            <c:dLbl>
              <c:idx val="467"/>
              <c:tx>
                <c:rich>
                  <a:bodyPr/>
                  <a:lstStyle/>
                  <a:p>
                    <a:fld id="{2D5E03EA-B231-4F00-B04D-E52C434E533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BF-A71C-4CF0-BCF8-EF5486B85265}"/>
                </c:ext>
              </c:extLst>
            </c:dLbl>
            <c:dLbl>
              <c:idx val="468"/>
              <c:tx>
                <c:rich>
                  <a:bodyPr/>
                  <a:lstStyle/>
                  <a:p>
                    <a:fld id="{DEAE1728-45D3-4668-AA9A-AD0F17EA43B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C0-A71C-4CF0-BCF8-EF5486B85265}"/>
                </c:ext>
              </c:extLst>
            </c:dLbl>
            <c:dLbl>
              <c:idx val="469"/>
              <c:tx>
                <c:rich>
                  <a:bodyPr/>
                  <a:lstStyle/>
                  <a:p>
                    <a:fld id="{8E032939-27A1-4515-8684-340C53427B9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C1-A71C-4CF0-BCF8-EF5486B85265}"/>
                </c:ext>
              </c:extLst>
            </c:dLbl>
            <c:dLbl>
              <c:idx val="470"/>
              <c:tx>
                <c:rich>
                  <a:bodyPr/>
                  <a:lstStyle/>
                  <a:p>
                    <a:fld id="{0BD61A04-F8EB-4E9A-A462-C68301A688D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C2-A71C-4CF0-BCF8-EF5486B85265}"/>
                </c:ext>
              </c:extLst>
            </c:dLbl>
            <c:dLbl>
              <c:idx val="471"/>
              <c:tx>
                <c:rich>
                  <a:bodyPr/>
                  <a:lstStyle/>
                  <a:p>
                    <a:fld id="{3AE759FC-8D11-4EB8-9524-186CBB4B737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C3-A71C-4CF0-BCF8-EF5486B85265}"/>
                </c:ext>
              </c:extLst>
            </c:dLbl>
            <c:dLbl>
              <c:idx val="472"/>
              <c:tx>
                <c:rich>
                  <a:bodyPr/>
                  <a:lstStyle/>
                  <a:p>
                    <a:fld id="{66E3FDFD-A955-4459-9C0F-3F7AD8EC8A5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C4-A71C-4CF0-BCF8-EF5486B85265}"/>
                </c:ext>
              </c:extLst>
            </c:dLbl>
            <c:dLbl>
              <c:idx val="473"/>
              <c:tx>
                <c:rich>
                  <a:bodyPr/>
                  <a:lstStyle/>
                  <a:p>
                    <a:fld id="{3DCE3999-DE1F-4AB2-9A7C-508608DC647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C5-A71C-4CF0-BCF8-EF5486B85265}"/>
                </c:ext>
              </c:extLst>
            </c:dLbl>
            <c:dLbl>
              <c:idx val="474"/>
              <c:tx>
                <c:rich>
                  <a:bodyPr/>
                  <a:lstStyle/>
                  <a:p>
                    <a:fld id="{212E0A4D-97CB-4A60-BD7F-F8429EB293D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C6-A71C-4CF0-BCF8-EF5486B85265}"/>
                </c:ext>
              </c:extLst>
            </c:dLbl>
            <c:dLbl>
              <c:idx val="475"/>
              <c:tx>
                <c:rich>
                  <a:bodyPr/>
                  <a:lstStyle/>
                  <a:p>
                    <a:fld id="{5959E667-AE2B-4669-9B10-668FDB41DF4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C7-A71C-4CF0-BCF8-EF5486B85265}"/>
                </c:ext>
              </c:extLst>
            </c:dLbl>
            <c:dLbl>
              <c:idx val="476"/>
              <c:tx>
                <c:rich>
                  <a:bodyPr/>
                  <a:lstStyle/>
                  <a:p>
                    <a:fld id="{DF185760-6E90-4217-B174-5FB64C39794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C8-A71C-4CF0-BCF8-EF5486B85265}"/>
                </c:ext>
              </c:extLst>
            </c:dLbl>
            <c:dLbl>
              <c:idx val="477"/>
              <c:tx>
                <c:rich>
                  <a:bodyPr/>
                  <a:lstStyle/>
                  <a:p>
                    <a:fld id="{347AD284-DCA1-4836-9283-AC58F5327C1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C9-A71C-4CF0-BCF8-EF5486B85265}"/>
                </c:ext>
              </c:extLst>
            </c:dLbl>
            <c:dLbl>
              <c:idx val="478"/>
              <c:tx>
                <c:rich>
                  <a:bodyPr/>
                  <a:lstStyle/>
                  <a:p>
                    <a:fld id="{A247E329-B0A6-41A1-B6E5-D0D11AF470E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CA-A71C-4CF0-BCF8-EF5486B85265}"/>
                </c:ext>
              </c:extLst>
            </c:dLbl>
            <c:dLbl>
              <c:idx val="479"/>
              <c:tx>
                <c:rich>
                  <a:bodyPr/>
                  <a:lstStyle/>
                  <a:p>
                    <a:fld id="{B68BE3A3-9A36-439A-BDEF-2480D4DF5F5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CB-A71C-4CF0-BCF8-EF5486B85265}"/>
                </c:ext>
              </c:extLst>
            </c:dLbl>
            <c:dLbl>
              <c:idx val="480"/>
              <c:tx>
                <c:rich>
                  <a:bodyPr/>
                  <a:lstStyle/>
                  <a:p>
                    <a:fld id="{B45AA8AC-46E3-405D-9AE6-44E2668B076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CC-A71C-4CF0-BCF8-EF5486B85265}"/>
                </c:ext>
              </c:extLst>
            </c:dLbl>
            <c:dLbl>
              <c:idx val="481"/>
              <c:tx>
                <c:rich>
                  <a:bodyPr/>
                  <a:lstStyle/>
                  <a:p>
                    <a:fld id="{93F3421E-CF2C-41F2-91B1-264CF7C2999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CD-A71C-4CF0-BCF8-EF5486B85265}"/>
                </c:ext>
              </c:extLst>
            </c:dLbl>
            <c:dLbl>
              <c:idx val="482"/>
              <c:tx>
                <c:rich>
                  <a:bodyPr/>
                  <a:lstStyle/>
                  <a:p>
                    <a:fld id="{7093AE04-94C2-4631-8BD3-FCDE3F6FAFD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CE-A71C-4CF0-BCF8-EF5486B85265}"/>
                </c:ext>
              </c:extLst>
            </c:dLbl>
            <c:dLbl>
              <c:idx val="483"/>
              <c:tx>
                <c:rich>
                  <a:bodyPr/>
                  <a:lstStyle/>
                  <a:p>
                    <a:fld id="{14244CDF-0088-4098-BB06-944DDE4A030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CF-A71C-4CF0-BCF8-EF5486B85265}"/>
                </c:ext>
              </c:extLst>
            </c:dLbl>
            <c:dLbl>
              <c:idx val="484"/>
              <c:tx>
                <c:rich>
                  <a:bodyPr/>
                  <a:lstStyle/>
                  <a:p>
                    <a:fld id="{F1F99D60-76D8-4BC5-BDAA-304E73C9F1C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D0-A71C-4CF0-BCF8-EF5486B85265}"/>
                </c:ext>
              </c:extLst>
            </c:dLbl>
            <c:dLbl>
              <c:idx val="485"/>
              <c:tx>
                <c:rich>
                  <a:bodyPr/>
                  <a:lstStyle/>
                  <a:p>
                    <a:fld id="{127C5B16-5745-46B7-B49B-3460852D617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D1-A71C-4CF0-BCF8-EF5486B85265}"/>
                </c:ext>
              </c:extLst>
            </c:dLbl>
            <c:dLbl>
              <c:idx val="486"/>
              <c:tx>
                <c:rich>
                  <a:bodyPr/>
                  <a:lstStyle/>
                  <a:p>
                    <a:fld id="{A9CCE60C-6296-41F7-8415-2F1537ED819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D2-A71C-4CF0-BCF8-EF5486B85265}"/>
                </c:ext>
              </c:extLst>
            </c:dLbl>
            <c:dLbl>
              <c:idx val="487"/>
              <c:tx>
                <c:rich>
                  <a:bodyPr/>
                  <a:lstStyle/>
                  <a:p>
                    <a:fld id="{7E6EA931-A951-4CD2-8898-951343DD2AF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D3-A71C-4CF0-BCF8-EF5486B85265}"/>
                </c:ext>
              </c:extLst>
            </c:dLbl>
            <c:dLbl>
              <c:idx val="488"/>
              <c:tx>
                <c:rich>
                  <a:bodyPr/>
                  <a:lstStyle/>
                  <a:p>
                    <a:fld id="{FE851523-39FC-4185-A372-377ABD1CBDA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D4-A71C-4CF0-BCF8-EF5486B85265}"/>
                </c:ext>
              </c:extLst>
            </c:dLbl>
            <c:dLbl>
              <c:idx val="489"/>
              <c:tx>
                <c:rich>
                  <a:bodyPr/>
                  <a:lstStyle/>
                  <a:p>
                    <a:fld id="{A8D4F93E-8FFF-4CE0-AFA4-97AF1F6529E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D5-A71C-4CF0-BCF8-EF5486B85265}"/>
                </c:ext>
              </c:extLst>
            </c:dLbl>
            <c:dLbl>
              <c:idx val="490"/>
              <c:tx>
                <c:rich>
                  <a:bodyPr/>
                  <a:lstStyle/>
                  <a:p>
                    <a:fld id="{0994E910-1195-40CD-AEA0-E26C6B44AD6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D6-A71C-4CF0-BCF8-EF5486B85265}"/>
                </c:ext>
              </c:extLst>
            </c:dLbl>
            <c:dLbl>
              <c:idx val="491"/>
              <c:tx>
                <c:rich>
                  <a:bodyPr/>
                  <a:lstStyle/>
                  <a:p>
                    <a:fld id="{CCFD3930-1DDC-4774-84A5-D14527184E5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D7-A71C-4CF0-BCF8-EF5486B85265}"/>
                </c:ext>
              </c:extLst>
            </c:dLbl>
            <c:dLbl>
              <c:idx val="492"/>
              <c:tx>
                <c:rich>
                  <a:bodyPr/>
                  <a:lstStyle/>
                  <a:p>
                    <a:fld id="{1DB7E96D-0319-4329-AE16-FF5C153AE81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D8-A71C-4CF0-BCF8-EF5486B85265}"/>
                </c:ext>
              </c:extLst>
            </c:dLbl>
            <c:dLbl>
              <c:idx val="493"/>
              <c:tx>
                <c:rich>
                  <a:bodyPr/>
                  <a:lstStyle/>
                  <a:p>
                    <a:fld id="{7BC71999-A22A-4061-A8E4-9A15A59692A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D9-A71C-4CF0-BCF8-EF5486B85265}"/>
                </c:ext>
              </c:extLst>
            </c:dLbl>
            <c:dLbl>
              <c:idx val="494"/>
              <c:tx>
                <c:rich>
                  <a:bodyPr/>
                  <a:lstStyle/>
                  <a:p>
                    <a:fld id="{8D4652EA-D723-4C9D-AF33-D1F48E148C2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DA-A71C-4CF0-BCF8-EF5486B85265}"/>
                </c:ext>
              </c:extLst>
            </c:dLbl>
            <c:dLbl>
              <c:idx val="495"/>
              <c:tx>
                <c:rich>
                  <a:bodyPr/>
                  <a:lstStyle/>
                  <a:p>
                    <a:fld id="{F3B984B7-3393-4119-BECA-B26DDA5E541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DB-A71C-4CF0-BCF8-EF5486B85265}"/>
                </c:ext>
              </c:extLst>
            </c:dLbl>
            <c:dLbl>
              <c:idx val="496"/>
              <c:tx>
                <c:rich>
                  <a:bodyPr/>
                  <a:lstStyle/>
                  <a:p>
                    <a:fld id="{A1ACF3EF-1AE1-40F9-A91E-83E1DD2FA7B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DC-A71C-4CF0-BCF8-EF5486B85265}"/>
                </c:ext>
              </c:extLst>
            </c:dLbl>
            <c:dLbl>
              <c:idx val="497"/>
              <c:tx>
                <c:rich>
                  <a:bodyPr/>
                  <a:lstStyle/>
                  <a:p>
                    <a:fld id="{C2DFFED9-E55D-464F-B652-F74F0BC961B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DD-A71C-4CF0-BCF8-EF5486B85265}"/>
                </c:ext>
              </c:extLst>
            </c:dLbl>
            <c:dLbl>
              <c:idx val="498"/>
              <c:tx>
                <c:rich>
                  <a:bodyPr/>
                  <a:lstStyle/>
                  <a:p>
                    <a:fld id="{A49EDBDE-F58E-49ED-B2E4-DBFFDFBFD91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DE-A71C-4CF0-BCF8-EF5486B85265}"/>
                </c:ext>
              </c:extLst>
            </c:dLbl>
            <c:dLbl>
              <c:idx val="499"/>
              <c:tx>
                <c:rich>
                  <a:bodyPr/>
                  <a:lstStyle/>
                  <a:p>
                    <a:fld id="{C50490CE-1AD0-46B9-B50E-5118633C335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DF-A71C-4CF0-BCF8-EF5486B85265}"/>
                </c:ext>
              </c:extLst>
            </c:dLbl>
            <c:dLbl>
              <c:idx val="500"/>
              <c:tx>
                <c:rich>
                  <a:bodyPr/>
                  <a:lstStyle/>
                  <a:p>
                    <a:fld id="{3078E404-D4F4-48E3-A650-F869AEF3C8B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E0-A71C-4CF0-BCF8-EF5486B85265}"/>
                </c:ext>
              </c:extLst>
            </c:dLbl>
            <c:dLbl>
              <c:idx val="501"/>
              <c:tx>
                <c:rich>
                  <a:bodyPr/>
                  <a:lstStyle/>
                  <a:p>
                    <a:fld id="{D14AC51A-81E6-4204-869D-4E55441108B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E1-A71C-4CF0-BCF8-EF5486B85265}"/>
                </c:ext>
              </c:extLst>
            </c:dLbl>
            <c:dLbl>
              <c:idx val="502"/>
              <c:tx>
                <c:rich>
                  <a:bodyPr/>
                  <a:lstStyle/>
                  <a:p>
                    <a:fld id="{85E9BC8C-50A8-4375-B4CA-FBC12836144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E2-A71C-4CF0-BCF8-EF5486B85265}"/>
                </c:ext>
              </c:extLst>
            </c:dLbl>
            <c:dLbl>
              <c:idx val="503"/>
              <c:tx>
                <c:rich>
                  <a:bodyPr/>
                  <a:lstStyle/>
                  <a:p>
                    <a:fld id="{EB4D5EDC-C05B-4118-B716-609512CC9D8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E3-A71C-4CF0-BCF8-EF5486B85265}"/>
                </c:ext>
              </c:extLst>
            </c:dLbl>
            <c:dLbl>
              <c:idx val="504"/>
              <c:tx>
                <c:rich>
                  <a:bodyPr/>
                  <a:lstStyle/>
                  <a:p>
                    <a:fld id="{C15E6533-12C6-40D5-9C21-BD659E94229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E4-A71C-4CF0-BCF8-EF5486B85265}"/>
                </c:ext>
              </c:extLst>
            </c:dLbl>
            <c:dLbl>
              <c:idx val="505"/>
              <c:tx>
                <c:rich>
                  <a:bodyPr/>
                  <a:lstStyle/>
                  <a:p>
                    <a:fld id="{F6A7F5E4-339F-4209-A171-8DE9FFA096A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E5-A71C-4CF0-BCF8-EF5486B85265}"/>
                </c:ext>
              </c:extLst>
            </c:dLbl>
            <c:dLbl>
              <c:idx val="506"/>
              <c:tx>
                <c:rich>
                  <a:bodyPr/>
                  <a:lstStyle/>
                  <a:p>
                    <a:fld id="{42D1B11D-7B3F-4578-9958-3F5B0F9FB7A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E6-A71C-4CF0-BCF8-EF5486B85265}"/>
                </c:ext>
              </c:extLst>
            </c:dLbl>
            <c:dLbl>
              <c:idx val="507"/>
              <c:tx>
                <c:rich>
                  <a:bodyPr/>
                  <a:lstStyle/>
                  <a:p>
                    <a:fld id="{EF35B20A-B68E-42ED-893B-E0937707DD8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E7-A71C-4CF0-BCF8-EF5486B85265}"/>
                </c:ext>
              </c:extLst>
            </c:dLbl>
            <c:dLbl>
              <c:idx val="508"/>
              <c:tx>
                <c:rich>
                  <a:bodyPr/>
                  <a:lstStyle/>
                  <a:p>
                    <a:fld id="{2A294C40-7DFB-43B8-8D9B-A06FF1D2F1B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E8-A71C-4CF0-BCF8-EF5486B85265}"/>
                </c:ext>
              </c:extLst>
            </c:dLbl>
            <c:dLbl>
              <c:idx val="509"/>
              <c:tx>
                <c:rich>
                  <a:bodyPr/>
                  <a:lstStyle/>
                  <a:p>
                    <a:fld id="{A97997A2-A566-4E78-80D4-AEC441C8F1A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E9-A71C-4CF0-BCF8-EF5486B85265}"/>
                </c:ext>
              </c:extLst>
            </c:dLbl>
            <c:dLbl>
              <c:idx val="510"/>
              <c:tx>
                <c:rich>
                  <a:bodyPr/>
                  <a:lstStyle/>
                  <a:p>
                    <a:fld id="{E74E9AE3-BE9D-4016-AB6F-643F45F93EA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EA-A71C-4CF0-BCF8-EF5486B85265}"/>
                </c:ext>
              </c:extLst>
            </c:dLbl>
            <c:dLbl>
              <c:idx val="511"/>
              <c:tx>
                <c:rich>
                  <a:bodyPr/>
                  <a:lstStyle/>
                  <a:p>
                    <a:fld id="{35FAAD5E-2EB0-4B29-A44D-A34E7FC2D4D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EB-A71C-4CF0-BCF8-EF5486B85265}"/>
                </c:ext>
              </c:extLst>
            </c:dLbl>
            <c:dLbl>
              <c:idx val="512"/>
              <c:tx>
                <c:rich>
                  <a:bodyPr/>
                  <a:lstStyle/>
                  <a:p>
                    <a:fld id="{F8CA7801-6289-4D55-90A4-9A379AB7A91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EC-A71C-4CF0-BCF8-EF5486B85265}"/>
                </c:ext>
              </c:extLst>
            </c:dLbl>
            <c:dLbl>
              <c:idx val="513"/>
              <c:tx>
                <c:rich>
                  <a:bodyPr/>
                  <a:lstStyle/>
                  <a:p>
                    <a:fld id="{3C4F6677-B59F-4BFF-82C8-2BE107B282E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ED-A71C-4CF0-BCF8-EF5486B85265}"/>
                </c:ext>
              </c:extLst>
            </c:dLbl>
            <c:dLbl>
              <c:idx val="514"/>
              <c:tx>
                <c:rich>
                  <a:bodyPr/>
                  <a:lstStyle/>
                  <a:p>
                    <a:fld id="{1F6297AC-6A4F-4815-A9A1-6DB2815BBC2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EE-A71C-4CF0-BCF8-EF5486B85265}"/>
                </c:ext>
              </c:extLst>
            </c:dLbl>
            <c:dLbl>
              <c:idx val="515"/>
              <c:tx>
                <c:rich>
                  <a:bodyPr/>
                  <a:lstStyle/>
                  <a:p>
                    <a:fld id="{21235645-F4E9-433E-8068-BEF993722F2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EF-A71C-4CF0-BCF8-EF5486B85265}"/>
                </c:ext>
              </c:extLst>
            </c:dLbl>
            <c:dLbl>
              <c:idx val="516"/>
              <c:tx>
                <c:rich>
                  <a:bodyPr/>
                  <a:lstStyle/>
                  <a:p>
                    <a:fld id="{F4023FE3-461A-4929-B7E6-BAE90258D3C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F0-A71C-4CF0-BCF8-EF5486B85265}"/>
                </c:ext>
              </c:extLst>
            </c:dLbl>
            <c:dLbl>
              <c:idx val="517"/>
              <c:tx>
                <c:rich>
                  <a:bodyPr/>
                  <a:lstStyle/>
                  <a:p>
                    <a:fld id="{72402C5F-E6F8-467D-BEDC-E054D673F68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F1-A71C-4CF0-BCF8-EF5486B85265}"/>
                </c:ext>
              </c:extLst>
            </c:dLbl>
            <c:dLbl>
              <c:idx val="518"/>
              <c:tx>
                <c:rich>
                  <a:bodyPr/>
                  <a:lstStyle/>
                  <a:p>
                    <a:fld id="{842B35F1-E511-40AA-92AE-4AB290B21CE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F2-A71C-4CF0-BCF8-EF5486B85265}"/>
                </c:ext>
              </c:extLst>
            </c:dLbl>
            <c:dLbl>
              <c:idx val="519"/>
              <c:tx>
                <c:rich>
                  <a:bodyPr/>
                  <a:lstStyle/>
                  <a:p>
                    <a:fld id="{2A2CBBDD-DB15-4FED-81D5-48E85D8CFF2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F3-A71C-4CF0-BCF8-EF5486B85265}"/>
                </c:ext>
              </c:extLst>
            </c:dLbl>
            <c:dLbl>
              <c:idx val="520"/>
              <c:tx>
                <c:rich>
                  <a:bodyPr/>
                  <a:lstStyle/>
                  <a:p>
                    <a:fld id="{7203E4B1-7498-42B0-B901-0ACC5383D5A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F4-A71C-4CF0-BCF8-EF5486B85265}"/>
                </c:ext>
              </c:extLst>
            </c:dLbl>
            <c:dLbl>
              <c:idx val="521"/>
              <c:tx>
                <c:rich>
                  <a:bodyPr/>
                  <a:lstStyle/>
                  <a:p>
                    <a:fld id="{45F33881-7757-4E57-8B23-E7CC6A471BD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F5-A71C-4CF0-BCF8-EF5486B85265}"/>
                </c:ext>
              </c:extLst>
            </c:dLbl>
            <c:dLbl>
              <c:idx val="522"/>
              <c:tx>
                <c:rich>
                  <a:bodyPr/>
                  <a:lstStyle/>
                  <a:p>
                    <a:fld id="{7FBF3B3E-DE33-4A72-9B17-FB5C0012257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F6-A71C-4CF0-BCF8-EF5486B85265}"/>
                </c:ext>
              </c:extLst>
            </c:dLbl>
            <c:dLbl>
              <c:idx val="523"/>
              <c:tx>
                <c:rich>
                  <a:bodyPr/>
                  <a:lstStyle/>
                  <a:p>
                    <a:fld id="{9F13BD0D-CDA7-4DF8-85E5-942A106459A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F7-A71C-4CF0-BCF8-EF5486B85265}"/>
                </c:ext>
              </c:extLst>
            </c:dLbl>
            <c:dLbl>
              <c:idx val="524"/>
              <c:tx>
                <c:rich>
                  <a:bodyPr/>
                  <a:lstStyle/>
                  <a:p>
                    <a:fld id="{F0A19F2E-1F05-4858-BEB3-B3E80CE5139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F8-A71C-4CF0-BCF8-EF5486B85265}"/>
                </c:ext>
              </c:extLst>
            </c:dLbl>
            <c:dLbl>
              <c:idx val="525"/>
              <c:tx>
                <c:rich>
                  <a:bodyPr/>
                  <a:lstStyle/>
                  <a:p>
                    <a:fld id="{1DC236E7-6944-4E76-831D-54C6398D242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F9-A71C-4CF0-BCF8-EF5486B85265}"/>
                </c:ext>
              </c:extLst>
            </c:dLbl>
            <c:dLbl>
              <c:idx val="526"/>
              <c:tx>
                <c:rich>
                  <a:bodyPr/>
                  <a:lstStyle/>
                  <a:p>
                    <a:fld id="{47AD62E3-0722-4EA1-AA0B-F9F9E9C02E0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FA-A71C-4CF0-BCF8-EF5486B85265}"/>
                </c:ext>
              </c:extLst>
            </c:dLbl>
            <c:dLbl>
              <c:idx val="527"/>
              <c:tx>
                <c:rich>
                  <a:bodyPr/>
                  <a:lstStyle/>
                  <a:p>
                    <a:fld id="{B6A8156C-B527-4899-BB53-B434518107F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FB-A71C-4CF0-BCF8-EF5486B85265}"/>
                </c:ext>
              </c:extLst>
            </c:dLbl>
            <c:dLbl>
              <c:idx val="528"/>
              <c:tx>
                <c:rich>
                  <a:bodyPr/>
                  <a:lstStyle/>
                  <a:p>
                    <a:fld id="{56D6CCC7-13B9-4970-95CA-8DB38190C4E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FC-A71C-4CF0-BCF8-EF5486B85265}"/>
                </c:ext>
              </c:extLst>
            </c:dLbl>
            <c:dLbl>
              <c:idx val="529"/>
              <c:tx>
                <c:rich>
                  <a:bodyPr/>
                  <a:lstStyle/>
                  <a:p>
                    <a:fld id="{97374644-CD31-4A23-A41B-2921E654E65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FD-A71C-4CF0-BCF8-EF5486B85265}"/>
                </c:ext>
              </c:extLst>
            </c:dLbl>
            <c:dLbl>
              <c:idx val="530"/>
              <c:tx>
                <c:rich>
                  <a:bodyPr/>
                  <a:lstStyle/>
                  <a:p>
                    <a:fld id="{19DE9CA5-89FC-4958-A543-CA995AC92DA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FE-A71C-4CF0-BCF8-EF5486B85265}"/>
                </c:ext>
              </c:extLst>
            </c:dLbl>
            <c:dLbl>
              <c:idx val="531"/>
              <c:tx>
                <c:rich>
                  <a:bodyPr/>
                  <a:lstStyle/>
                  <a:p>
                    <a:fld id="{D6EA5A09-DCF7-4EA4-8833-6FA1B9CE51C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5FF-A71C-4CF0-BCF8-EF5486B85265}"/>
                </c:ext>
              </c:extLst>
            </c:dLbl>
            <c:dLbl>
              <c:idx val="532"/>
              <c:tx>
                <c:rich>
                  <a:bodyPr/>
                  <a:lstStyle/>
                  <a:p>
                    <a:fld id="{881BFD36-5E4B-47A5-9869-CB2D12B6902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00-A71C-4CF0-BCF8-EF5486B85265}"/>
                </c:ext>
              </c:extLst>
            </c:dLbl>
            <c:dLbl>
              <c:idx val="533"/>
              <c:tx>
                <c:rich>
                  <a:bodyPr/>
                  <a:lstStyle/>
                  <a:p>
                    <a:fld id="{7486067C-EEBA-4A84-8E9F-BB6EDB6EB75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01-A71C-4CF0-BCF8-EF5486B85265}"/>
                </c:ext>
              </c:extLst>
            </c:dLbl>
            <c:dLbl>
              <c:idx val="534"/>
              <c:tx>
                <c:rich>
                  <a:bodyPr/>
                  <a:lstStyle/>
                  <a:p>
                    <a:fld id="{95D348CD-9DC2-4686-92C8-9FC2EC656F3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02-A71C-4CF0-BCF8-EF5486B85265}"/>
                </c:ext>
              </c:extLst>
            </c:dLbl>
            <c:dLbl>
              <c:idx val="535"/>
              <c:tx>
                <c:rich>
                  <a:bodyPr/>
                  <a:lstStyle/>
                  <a:p>
                    <a:fld id="{E47F4D5D-95C9-4F36-9757-D450DC5B2BA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03-A71C-4CF0-BCF8-EF5486B85265}"/>
                </c:ext>
              </c:extLst>
            </c:dLbl>
            <c:dLbl>
              <c:idx val="536"/>
              <c:tx>
                <c:rich>
                  <a:bodyPr/>
                  <a:lstStyle/>
                  <a:p>
                    <a:fld id="{67E0D725-1E7B-499C-8FAB-47A14C260E6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04-A71C-4CF0-BCF8-EF5486B85265}"/>
                </c:ext>
              </c:extLst>
            </c:dLbl>
            <c:dLbl>
              <c:idx val="537"/>
              <c:tx>
                <c:rich>
                  <a:bodyPr/>
                  <a:lstStyle/>
                  <a:p>
                    <a:fld id="{2EDC666A-22A9-4173-8DBD-16FE9A6D948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05-A71C-4CF0-BCF8-EF5486B85265}"/>
                </c:ext>
              </c:extLst>
            </c:dLbl>
            <c:dLbl>
              <c:idx val="538"/>
              <c:tx>
                <c:rich>
                  <a:bodyPr/>
                  <a:lstStyle/>
                  <a:p>
                    <a:fld id="{3F53BBEA-1E47-4274-8523-298647746A6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06-A71C-4CF0-BCF8-EF5486B85265}"/>
                </c:ext>
              </c:extLst>
            </c:dLbl>
            <c:dLbl>
              <c:idx val="539"/>
              <c:tx>
                <c:rich>
                  <a:bodyPr/>
                  <a:lstStyle/>
                  <a:p>
                    <a:fld id="{517DED28-0C73-4453-8E46-B79D440B333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07-A71C-4CF0-BCF8-EF5486B85265}"/>
                </c:ext>
              </c:extLst>
            </c:dLbl>
            <c:dLbl>
              <c:idx val="540"/>
              <c:tx>
                <c:rich>
                  <a:bodyPr/>
                  <a:lstStyle/>
                  <a:p>
                    <a:fld id="{CBF7110C-C7FA-4B6B-9D8D-B889E3973ED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08-A71C-4CF0-BCF8-EF5486B85265}"/>
                </c:ext>
              </c:extLst>
            </c:dLbl>
            <c:dLbl>
              <c:idx val="541"/>
              <c:tx>
                <c:rich>
                  <a:bodyPr/>
                  <a:lstStyle/>
                  <a:p>
                    <a:fld id="{18388CD5-B384-43D3-9C84-08558DEB0F0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09-A71C-4CF0-BCF8-EF5486B85265}"/>
                </c:ext>
              </c:extLst>
            </c:dLbl>
            <c:dLbl>
              <c:idx val="542"/>
              <c:tx>
                <c:rich>
                  <a:bodyPr/>
                  <a:lstStyle/>
                  <a:p>
                    <a:fld id="{DD76E5AE-670C-4144-810D-F70FB032977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0A-A71C-4CF0-BCF8-EF5486B85265}"/>
                </c:ext>
              </c:extLst>
            </c:dLbl>
            <c:dLbl>
              <c:idx val="543"/>
              <c:tx>
                <c:rich>
                  <a:bodyPr/>
                  <a:lstStyle/>
                  <a:p>
                    <a:fld id="{68CA4BD3-38CD-48B6-8C61-F08893047C4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0B-A71C-4CF0-BCF8-EF5486B85265}"/>
                </c:ext>
              </c:extLst>
            </c:dLbl>
            <c:dLbl>
              <c:idx val="544"/>
              <c:tx>
                <c:rich>
                  <a:bodyPr/>
                  <a:lstStyle/>
                  <a:p>
                    <a:fld id="{1C2382CC-12B0-4C63-BCC2-4C72EF5B8E1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0C-A71C-4CF0-BCF8-EF5486B85265}"/>
                </c:ext>
              </c:extLst>
            </c:dLbl>
            <c:dLbl>
              <c:idx val="545"/>
              <c:tx>
                <c:rich>
                  <a:bodyPr/>
                  <a:lstStyle/>
                  <a:p>
                    <a:fld id="{B9A90FF0-42B1-41A6-B2A9-8D49A7BF39A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0D-A71C-4CF0-BCF8-EF5486B85265}"/>
                </c:ext>
              </c:extLst>
            </c:dLbl>
            <c:dLbl>
              <c:idx val="546"/>
              <c:tx>
                <c:rich>
                  <a:bodyPr/>
                  <a:lstStyle/>
                  <a:p>
                    <a:fld id="{EF80ABF3-901D-4440-939F-1DAACFBAC05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0E-A71C-4CF0-BCF8-EF5486B85265}"/>
                </c:ext>
              </c:extLst>
            </c:dLbl>
            <c:dLbl>
              <c:idx val="547"/>
              <c:tx>
                <c:rich>
                  <a:bodyPr/>
                  <a:lstStyle/>
                  <a:p>
                    <a:fld id="{D2DA317B-8622-4A60-84A9-22E573BA72B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0F-A71C-4CF0-BCF8-EF5486B85265}"/>
                </c:ext>
              </c:extLst>
            </c:dLbl>
            <c:dLbl>
              <c:idx val="548"/>
              <c:tx>
                <c:rich>
                  <a:bodyPr/>
                  <a:lstStyle/>
                  <a:p>
                    <a:fld id="{EBD2552C-FEDB-405C-99BF-1ED04B412A7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10-A71C-4CF0-BCF8-EF5486B85265}"/>
                </c:ext>
              </c:extLst>
            </c:dLbl>
            <c:dLbl>
              <c:idx val="549"/>
              <c:tx>
                <c:rich>
                  <a:bodyPr/>
                  <a:lstStyle/>
                  <a:p>
                    <a:fld id="{390475B7-E376-430E-B294-03E499B20B3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11-A71C-4CF0-BCF8-EF5486B85265}"/>
                </c:ext>
              </c:extLst>
            </c:dLbl>
            <c:dLbl>
              <c:idx val="550"/>
              <c:tx>
                <c:rich>
                  <a:bodyPr/>
                  <a:lstStyle/>
                  <a:p>
                    <a:fld id="{7CF24D35-319D-430B-ABD8-4F7B8D8B90F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12-A71C-4CF0-BCF8-EF5486B85265}"/>
                </c:ext>
              </c:extLst>
            </c:dLbl>
            <c:dLbl>
              <c:idx val="551"/>
              <c:tx>
                <c:rich>
                  <a:bodyPr/>
                  <a:lstStyle/>
                  <a:p>
                    <a:fld id="{10852365-81A1-457B-AC2D-F2F09B9ED81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13-A71C-4CF0-BCF8-EF5486B85265}"/>
                </c:ext>
              </c:extLst>
            </c:dLbl>
            <c:dLbl>
              <c:idx val="552"/>
              <c:tx>
                <c:rich>
                  <a:bodyPr/>
                  <a:lstStyle/>
                  <a:p>
                    <a:fld id="{1F5705BD-69E3-4BBA-B610-DCA379F2068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14-A71C-4CF0-BCF8-EF5486B85265}"/>
                </c:ext>
              </c:extLst>
            </c:dLbl>
            <c:dLbl>
              <c:idx val="553"/>
              <c:tx>
                <c:rich>
                  <a:bodyPr/>
                  <a:lstStyle/>
                  <a:p>
                    <a:fld id="{47671B5D-EBF7-491A-B651-CED1B6B64A6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15-A71C-4CF0-BCF8-EF5486B85265}"/>
                </c:ext>
              </c:extLst>
            </c:dLbl>
            <c:dLbl>
              <c:idx val="554"/>
              <c:tx>
                <c:rich>
                  <a:bodyPr/>
                  <a:lstStyle/>
                  <a:p>
                    <a:fld id="{2758BDB7-F6CE-471C-92FE-2D233CFDCDB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16-A71C-4CF0-BCF8-EF5486B85265}"/>
                </c:ext>
              </c:extLst>
            </c:dLbl>
            <c:dLbl>
              <c:idx val="555"/>
              <c:tx>
                <c:rich>
                  <a:bodyPr/>
                  <a:lstStyle/>
                  <a:p>
                    <a:fld id="{FACC5F2C-C4AA-4899-9593-99076A04EC4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17-A71C-4CF0-BCF8-EF5486B85265}"/>
                </c:ext>
              </c:extLst>
            </c:dLbl>
            <c:dLbl>
              <c:idx val="556"/>
              <c:tx>
                <c:rich>
                  <a:bodyPr/>
                  <a:lstStyle/>
                  <a:p>
                    <a:fld id="{AD954949-9873-4392-A070-4064CC6B90C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18-A71C-4CF0-BCF8-EF5486B85265}"/>
                </c:ext>
              </c:extLst>
            </c:dLbl>
            <c:dLbl>
              <c:idx val="557"/>
              <c:tx>
                <c:rich>
                  <a:bodyPr/>
                  <a:lstStyle/>
                  <a:p>
                    <a:fld id="{25A0D697-A9B6-40C2-B494-248FAE49B4F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19-A71C-4CF0-BCF8-EF5486B85265}"/>
                </c:ext>
              </c:extLst>
            </c:dLbl>
            <c:dLbl>
              <c:idx val="558"/>
              <c:tx>
                <c:rich>
                  <a:bodyPr/>
                  <a:lstStyle/>
                  <a:p>
                    <a:fld id="{0D538DEB-D19C-4DDF-BFF1-99F54BFC530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1A-A71C-4CF0-BCF8-EF5486B85265}"/>
                </c:ext>
              </c:extLst>
            </c:dLbl>
            <c:dLbl>
              <c:idx val="559"/>
              <c:tx>
                <c:rich>
                  <a:bodyPr/>
                  <a:lstStyle/>
                  <a:p>
                    <a:fld id="{C6CEDEF2-76CA-4E4D-ABB8-7B03B77DD30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1B-A71C-4CF0-BCF8-EF5486B85265}"/>
                </c:ext>
              </c:extLst>
            </c:dLbl>
            <c:dLbl>
              <c:idx val="560"/>
              <c:tx>
                <c:rich>
                  <a:bodyPr/>
                  <a:lstStyle/>
                  <a:p>
                    <a:fld id="{5EF95F35-9AA7-450C-A0D1-30CD5F34D50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1C-A71C-4CF0-BCF8-EF5486B85265}"/>
                </c:ext>
              </c:extLst>
            </c:dLbl>
            <c:dLbl>
              <c:idx val="561"/>
              <c:tx>
                <c:rich>
                  <a:bodyPr/>
                  <a:lstStyle/>
                  <a:p>
                    <a:fld id="{4B291779-7BA9-4CDB-A207-5587B6C408C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1D-A71C-4CF0-BCF8-EF5486B85265}"/>
                </c:ext>
              </c:extLst>
            </c:dLbl>
            <c:dLbl>
              <c:idx val="562"/>
              <c:tx>
                <c:rich>
                  <a:bodyPr/>
                  <a:lstStyle/>
                  <a:p>
                    <a:fld id="{2CF9E2D8-DDF3-4F7E-A2A9-A59C44C9269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1E-A71C-4CF0-BCF8-EF5486B85265}"/>
                </c:ext>
              </c:extLst>
            </c:dLbl>
            <c:dLbl>
              <c:idx val="563"/>
              <c:tx>
                <c:rich>
                  <a:bodyPr/>
                  <a:lstStyle/>
                  <a:p>
                    <a:fld id="{6B329EF2-776B-49FF-8F1A-9860E5ED6E3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1F-A71C-4CF0-BCF8-EF5486B85265}"/>
                </c:ext>
              </c:extLst>
            </c:dLbl>
            <c:dLbl>
              <c:idx val="564"/>
              <c:tx>
                <c:rich>
                  <a:bodyPr/>
                  <a:lstStyle/>
                  <a:p>
                    <a:fld id="{07294F03-A6E1-4BD7-AF94-CAAD7E65DB5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20-A71C-4CF0-BCF8-EF5486B85265}"/>
                </c:ext>
              </c:extLst>
            </c:dLbl>
            <c:dLbl>
              <c:idx val="565"/>
              <c:tx>
                <c:rich>
                  <a:bodyPr/>
                  <a:lstStyle/>
                  <a:p>
                    <a:fld id="{47F4CF46-3305-4A64-B82C-EE0891E7C32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21-A71C-4CF0-BCF8-EF5486B85265}"/>
                </c:ext>
              </c:extLst>
            </c:dLbl>
            <c:dLbl>
              <c:idx val="566"/>
              <c:tx>
                <c:rich>
                  <a:bodyPr/>
                  <a:lstStyle/>
                  <a:p>
                    <a:fld id="{85487118-DC42-455A-95C9-F4C1D8D730F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22-A71C-4CF0-BCF8-EF5486B85265}"/>
                </c:ext>
              </c:extLst>
            </c:dLbl>
            <c:dLbl>
              <c:idx val="567"/>
              <c:tx>
                <c:rich>
                  <a:bodyPr/>
                  <a:lstStyle/>
                  <a:p>
                    <a:fld id="{DB890667-69DD-42E5-B766-B5EBD75F152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23-A71C-4CF0-BCF8-EF5486B85265}"/>
                </c:ext>
              </c:extLst>
            </c:dLbl>
            <c:dLbl>
              <c:idx val="568"/>
              <c:tx>
                <c:rich>
                  <a:bodyPr/>
                  <a:lstStyle/>
                  <a:p>
                    <a:fld id="{B59C1853-AA5D-4F1A-A75E-755FB992670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24-A71C-4CF0-BCF8-EF5486B85265}"/>
                </c:ext>
              </c:extLst>
            </c:dLbl>
            <c:dLbl>
              <c:idx val="569"/>
              <c:tx>
                <c:rich>
                  <a:bodyPr/>
                  <a:lstStyle/>
                  <a:p>
                    <a:fld id="{2AA803E2-330E-4CEE-9F71-BA4B8BDC8E0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25-A71C-4CF0-BCF8-EF5486B85265}"/>
                </c:ext>
              </c:extLst>
            </c:dLbl>
            <c:dLbl>
              <c:idx val="570"/>
              <c:tx>
                <c:rich>
                  <a:bodyPr/>
                  <a:lstStyle/>
                  <a:p>
                    <a:fld id="{5CC0F7EA-EAF7-48CF-B18D-531E1D8932D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26-A71C-4CF0-BCF8-EF5486B85265}"/>
                </c:ext>
              </c:extLst>
            </c:dLbl>
            <c:dLbl>
              <c:idx val="571"/>
              <c:tx>
                <c:rich>
                  <a:bodyPr/>
                  <a:lstStyle/>
                  <a:p>
                    <a:fld id="{688BBCDA-9278-40FB-950A-F0FCD39CD16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27-A71C-4CF0-BCF8-EF5486B85265}"/>
                </c:ext>
              </c:extLst>
            </c:dLbl>
            <c:dLbl>
              <c:idx val="572"/>
              <c:tx>
                <c:rich>
                  <a:bodyPr/>
                  <a:lstStyle/>
                  <a:p>
                    <a:fld id="{CDF7EDFD-24A7-4BB5-8D4A-532CA34C0FC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28-A71C-4CF0-BCF8-EF5486B85265}"/>
                </c:ext>
              </c:extLst>
            </c:dLbl>
            <c:dLbl>
              <c:idx val="573"/>
              <c:tx>
                <c:rich>
                  <a:bodyPr/>
                  <a:lstStyle/>
                  <a:p>
                    <a:fld id="{EAB221BE-A39B-4D88-ACB3-FC89934B718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29-A71C-4CF0-BCF8-EF5486B85265}"/>
                </c:ext>
              </c:extLst>
            </c:dLbl>
            <c:dLbl>
              <c:idx val="574"/>
              <c:tx>
                <c:rich>
                  <a:bodyPr/>
                  <a:lstStyle/>
                  <a:p>
                    <a:fld id="{78E87793-1E55-4070-9383-B2D08CDC201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2A-A71C-4CF0-BCF8-EF5486B85265}"/>
                </c:ext>
              </c:extLst>
            </c:dLbl>
            <c:dLbl>
              <c:idx val="575"/>
              <c:tx>
                <c:rich>
                  <a:bodyPr/>
                  <a:lstStyle/>
                  <a:p>
                    <a:fld id="{4F3217AC-36A6-4F5F-9ABC-5EA2514A0FE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2B-A71C-4CF0-BCF8-EF5486B85265}"/>
                </c:ext>
              </c:extLst>
            </c:dLbl>
            <c:dLbl>
              <c:idx val="576"/>
              <c:tx>
                <c:rich>
                  <a:bodyPr/>
                  <a:lstStyle/>
                  <a:p>
                    <a:fld id="{61411E1E-6345-41B4-AF6D-32C7C6C48E4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2C-A71C-4CF0-BCF8-EF5486B85265}"/>
                </c:ext>
              </c:extLst>
            </c:dLbl>
            <c:dLbl>
              <c:idx val="577"/>
              <c:tx>
                <c:rich>
                  <a:bodyPr/>
                  <a:lstStyle/>
                  <a:p>
                    <a:fld id="{796C7183-FB89-4B0D-9DB3-199C37C2413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2D-A71C-4CF0-BCF8-EF5486B85265}"/>
                </c:ext>
              </c:extLst>
            </c:dLbl>
            <c:dLbl>
              <c:idx val="578"/>
              <c:tx>
                <c:rich>
                  <a:bodyPr/>
                  <a:lstStyle/>
                  <a:p>
                    <a:fld id="{81809AE0-A47C-45A4-A16E-FC8D417BE9A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2E-A71C-4CF0-BCF8-EF5486B85265}"/>
                </c:ext>
              </c:extLst>
            </c:dLbl>
            <c:dLbl>
              <c:idx val="579"/>
              <c:tx>
                <c:rich>
                  <a:bodyPr/>
                  <a:lstStyle/>
                  <a:p>
                    <a:fld id="{719DB908-E5F8-4B79-8A49-B9807068363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2F-A71C-4CF0-BCF8-EF5486B85265}"/>
                </c:ext>
              </c:extLst>
            </c:dLbl>
            <c:dLbl>
              <c:idx val="580"/>
              <c:tx>
                <c:rich>
                  <a:bodyPr/>
                  <a:lstStyle/>
                  <a:p>
                    <a:fld id="{1D91CD5C-C601-435A-B221-1D29B7E8444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30-A71C-4CF0-BCF8-EF5486B85265}"/>
                </c:ext>
              </c:extLst>
            </c:dLbl>
            <c:dLbl>
              <c:idx val="581"/>
              <c:tx>
                <c:rich>
                  <a:bodyPr/>
                  <a:lstStyle/>
                  <a:p>
                    <a:fld id="{F2D393C7-F2A6-4D34-959F-828F95E72D8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31-A71C-4CF0-BCF8-EF5486B85265}"/>
                </c:ext>
              </c:extLst>
            </c:dLbl>
            <c:dLbl>
              <c:idx val="582"/>
              <c:tx>
                <c:rich>
                  <a:bodyPr/>
                  <a:lstStyle/>
                  <a:p>
                    <a:fld id="{FF5F13EF-A76B-4E9D-A51D-411A0646C48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32-A71C-4CF0-BCF8-EF5486B85265}"/>
                </c:ext>
              </c:extLst>
            </c:dLbl>
            <c:dLbl>
              <c:idx val="583"/>
              <c:tx>
                <c:rich>
                  <a:bodyPr/>
                  <a:lstStyle/>
                  <a:p>
                    <a:fld id="{A5F0A635-9B3D-496A-9E4A-3128195253E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33-A71C-4CF0-BCF8-EF5486B85265}"/>
                </c:ext>
              </c:extLst>
            </c:dLbl>
            <c:dLbl>
              <c:idx val="584"/>
              <c:tx>
                <c:rich>
                  <a:bodyPr/>
                  <a:lstStyle/>
                  <a:p>
                    <a:fld id="{F88D4966-CA22-4118-998C-6C0F0D65F21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34-A71C-4CF0-BCF8-EF5486B85265}"/>
                </c:ext>
              </c:extLst>
            </c:dLbl>
            <c:dLbl>
              <c:idx val="585"/>
              <c:tx>
                <c:rich>
                  <a:bodyPr/>
                  <a:lstStyle/>
                  <a:p>
                    <a:fld id="{A5BC355C-5994-49DB-9F0E-7819261BF11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35-A71C-4CF0-BCF8-EF5486B85265}"/>
                </c:ext>
              </c:extLst>
            </c:dLbl>
            <c:dLbl>
              <c:idx val="586"/>
              <c:tx>
                <c:rich>
                  <a:bodyPr/>
                  <a:lstStyle/>
                  <a:p>
                    <a:fld id="{AE89EAA6-704A-4CE2-A2D0-13FB7791DFB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36-A71C-4CF0-BCF8-EF5486B85265}"/>
                </c:ext>
              </c:extLst>
            </c:dLbl>
            <c:dLbl>
              <c:idx val="587"/>
              <c:tx>
                <c:rich>
                  <a:bodyPr/>
                  <a:lstStyle/>
                  <a:p>
                    <a:fld id="{67B794B3-06C6-4298-B92A-F93E2CD4316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37-A71C-4CF0-BCF8-EF5486B85265}"/>
                </c:ext>
              </c:extLst>
            </c:dLbl>
            <c:dLbl>
              <c:idx val="588"/>
              <c:tx>
                <c:rich>
                  <a:bodyPr/>
                  <a:lstStyle/>
                  <a:p>
                    <a:fld id="{7525E158-9FDB-4667-8B1F-D21887942EE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38-A71C-4CF0-BCF8-EF5486B85265}"/>
                </c:ext>
              </c:extLst>
            </c:dLbl>
            <c:dLbl>
              <c:idx val="589"/>
              <c:tx>
                <c:rich>
                  <a:bodyPr/>
                  <a:lstStyle/>
                  <a:p>
                    <a:fld id="{E654C53E-601F-4B89-B4D7-DBBDF2C60E7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39-A71C-4CF0-BCF8-EF5486B85265}"/>
                </c:ext>
              </c:extLst>
            </c:dLbl>
            <c:dLbl>
              <c:idx val="590"/>
              <c:tx>
                <c:rich>
                  <a:bodyPr/>
                  <a:lstStyle/>
                  <a:p>
                    <a:fld id="{F15361F8-55CC-4A2D-B3E3-C0EF24925E5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3A-A71C-4CF0-BCF8-EF5486B85265}"/>
                </c:ext>
              </c:extLst>
            </c:dLbl>
            <c:dLbl>
              <c:idx val="591"/>
              <c:tx>
                <c:rich>
                  <a:bodyPr/>
                  <a:lstStyle/>
                  <a:p>
                    <a:fld id="{55D96052-EDEE-4D05-A47F-08C36A06776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3B-A71C-4CF0-BCF8-EF5486B85265}"/>
                </c:ext>
              </c:extLst>
            </c:dLbl>
            <c:dLbl>
              <c:idx val="592"/>
              <c:tx>
                <c:rich>
                  <a:bodyPr/>
                  <a:lstStyle/>
                  <a:p>
                    <a:fld id="{EBFD6393-0C88-427E-8A38-8BACAB06C39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3C-A71C-4CF0-BCF8-EF5486B85265}"/>
                </c:ext>
              </c:extLst>
            </c:dLbl>
            <c:dLbl>
              <c:idx val="593"/>
              <c:tx>
                <c:rich>
                  <a:bodyPr/>
                  <a:lstStyle/>
                  <a:p>
                    <a:fld id="{944A35B6-721C-4969-8435-D5F72DF4A0C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3D-A71C-4CF0-BCF8-EF5486B85265}"/>
                </c:ext>
              </c:extLst>
            </c:dLbl>
            <c:dLbl>
              <c:idx val="594"/>
              <c:tx>
                <c:rich>
                  <a:bodyPr/>
                  <a:lstStyle/>
                  <a:p>
                    <a:fld id="{750CFDB0-CA03-4C2F-ABD6-5439C518F84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3E-A71C-4CF0-BCF8-EF5486B85265}"/>
                </c:ext>
              </c:extLst>
            </c:dLbl>
            <c:dLbl>
              <c:idx val="595"/>
              <c:tx>
                <c:rich>
                  <a:bodyPr/>
                  <a:lstStyle/>
                  <a:p>
                    <a:fld id="{9C8D07BB-D955-474A-9399-4E3D1D6171D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3F-A71C-4CF0-BCF8-EF5486B85265}"/>
                </c:ext>
              </c:extLst>
            </c:dLbl>
            <c:dLbl>
              <c:idx val="596"/>
              <c:tx>
                <c:rich>
                  <a:bodyPr/>
                  <a:lstStyle/>
                  <a:p>
                    <a:fld id="{3FD15175-412E-4779-B566-A5135F81234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40-A71C-4CF0-BCF8-EF5486B85265}"/>
                </c:ext>
              </c:extLst>
            </c:dLbl>
            <c:dLbl>
              <c:idx val="597"/>
              <c:tx>
                <c:rich>
                  <a:bodyPr/>
                  <a:lstStyle/>
                  <a:p>
                    <a:fld id="{9887352B-8191-42CD-9500-D32D738D4E1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41-A71C-4CF0-BCF8-EF5486B85265}"/>
                </c:ext>
              </c:extLst>
            </c:dLbl>
            <c:dLbl>
              <c:idx val="598"/>
              <c:tx>
                <c:rich>
                  <a:bodyPr/>
                  <a:lstStyle/>
                  <a:p>
                    <a:fld id="{6804ED65-69E8-4302-8BFA-965C0C6CC6F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42-A71C-4CF0-BCF8-EF5486B85265}"/>
                </c:ext>
              </c:extLst>
            </c:dLbl>
            <c:dLbl>
              <c:idx val="599"/>
              <c:tx>
                <c:rich>
                  <a:bodyPr/>
                  <a:lstStyle/>
                  <a:p>
                    <a:fld id="{49ADDDFF-A223-44A1-B9E5-CC636B7150E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43-A71C-4CF0-BCF8-EF5486B85265}"/>
                </c:ext>
              </c:extLst>
            </c:dLbl>
            <c:dLbl>
              <c:idx val="600"/>
              <c:tx>
                <c:rich>
                  <a:bodyPr/>
                  <a:lstStyle/>
                  <a:p>
                    <a:fld id="{AC25FB11-16AC-46E7-8492-5A5D040FB73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44-A71C-4CF0-BCF8-EF5486B85265}"/>
                </c:ext>
              </c:extLst>
            </c:dLbl>
            <c:dLbl>
              <c:idx val="601"/>
              <c:tx>
                <c:rich>
                  <a:bodyPr/>
                  <a:lstStyle/>
                  <a:p>
                    <a:fld id="{19FD9E4E-D30C-4E27-82BC-E125886AE00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45-A71C-4CF0-BCF8-EF5486B85265}"/>
                </c:ext>
              </c:extLst>
            </c:dLbl>
            <c:dLbl>
              <c:idx val="602"/>
              <c:tx>
                <c:rich>
                  <a:bodyPr/>
                  <a:lstStyle/>
                  <a:p>
                    <a:fld id="{23E02A5E-9644-4F4E-A04D-6542F960042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46-A71C-4CF0-BCF8-EF5486B85265}"/>
                </c:ext>
              </c:extLst>
            </c:dLbl>
            <c:dLbl>
              <c:idx val="603"/>
              <c:tx>
                <c:rich>
                  <a:bodyPr/>
                  <a:lstStyle/>
                  <a:p>
                    <a:fld id="{5BFABFC8-DA52-49FC-9836-5F9A5785E2E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47-A71C-4CF0-BCF8-EF5486B85265}"/>
                </c:ext>
              </c:extLst>
            </c:dLbl>
            <c:dLbl>
              <c:idx val="604"/>
              <c:tx>
                <c:rich>
                  <a:bodyPr/>
                  <a:lstStyle/>
                  <a:p>
                    <a:fld id="{D841CFFD-4609-4111-B8B6-C753B494031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48-A71C-4CF0-BCF8-EF5486B85265}"/>
                </c:ext>
              </c:extLst>
            </c:dLbl>
            <c:dLbl>
              <c:idx val="605"/>
              <c:tx>
                <c:rich>
                  <a:bodyPr/>
                  <a:lstStyle/>
                  <a:p>
                    <a:fld id="{BE50B55B-D547-401A-8B90-4F5DC3BB28B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49-A71C-4CF0-BCF8-EF5486B85265}"/>
                </c:ext>
              </c:extLst>
            </c:dLbl>
            <c:dLbl>
              <c:idx val="606"/>
              <c:tx>
                <c:rich>
                  <a:bodyPr/>
                  <a:lstStyle/>
                  <a:p>
                    <a:fld id="{7C7A489B-FF94-4E19-A055-E2A9525E864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4A-A71C-4CF0-BCF8-EF5486B85265}"/>
                </c:ext>
              </c:extLst>
            </c:dLbl>
            <c:dLbl>
              <c:idx val="607"/>
              <c:tx>
                <c:rich>
                  <a:bodyPr/>
                  <a:lstStyle/>
                  <a:p>
                    <a:fld id="{CAFAEC22-39CE-4DD2-923F-62B6F323739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4B-A71C-4CF0-BCF8-EF5486B85265}"/>
                </c:ext>
              </c:extLst>
            </c:dLbl>
            <c:dLbl>
              <c:idx val="608"/>
              <c:tx>
                <c:rich>
                  <a:bodyPr/>
                  <a:lstStyle/>
                  <a:p>
                    <a:fld id="{CE754A26-17A7-4942-B1DC-5C04B298E2E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4C-A71C-4CF0-BCF8-EF5486B85265}"/>
                </c:ext>
              </c:extLst>
            </c:dLbl>
            <c:dLbl>
              <c:idx val="609"/>
              <c:tx>
                <c:rich>
                  <a:bodyPr/>
                  <a:lstStyle/>
                  <a:p>
                    <a:fld id="{E24DEDEB-D64A-4C76-AC14-DC7F5E5F542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4D-A71C-4CF0-BCF8-EF5486B85265}"/>
                </c:ext>
              </c:extLst>
            </c:dLbl>
            <c:dLbl>
              <c:idx val="610"/>
              <c:tx>
                <c:rich>
                  <a:bodyPr/>
                  <a:lstStyle/>
                  <a:p>
                    <a:fld id="{B975B447-9E29-42F1-8FA4-805B7610362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4E-A71C-4CF0-BCF8-EF5486B85265}"/>
                </c:ext>
              </c:extLst>
            </c:dLbl>
            <c:dLbl>
              <c:idx val="611"/>
              <c:tx>
                <c:rich>
                  <a:bodyPr/>
                  <a:lstStyle/>
                  <a:p>
                    <a:fld id="{F69802DE-4AAF-4FE5-A2D5-37E3BEFD10C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4F-A71C-4CF0-BCF8-EF5486B85265}"/>
                </c:ext>
              </c:extLst>
            </c:dLbl>
            <c:dLbl>
              <c:idx val="612"/>
              <c:tx>
                <c:rich>
                  <a:bodyPr/>
                  <a:lstStyle/>
                  <a:p>
                    <a:fld id="{AFAF7DC2-6ED4-465A-A84A-80CC67DCC17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50-A71C-4CF0-BCF8-EF5486B85265}"/>
                </c:ext>
              </c:extLst>
            </c:dLbl>
            <c:dLbl>
              <c:idx val="613"/>
              <c:tx>
                <c:rich>
                  <a:bodyPr/>
                  <a:lstStyle/>
                  <a:p>
                    <a:fld id="{19F83533-7D47-4891-8F77-C78EB749931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51-A71C-4CF0-BCF8-EF5486B85265}"/>
                </c:ext>
              </c:extLst>
            </c:dLbl>
            <c:dLbl>
              <c:idx val="614"/>
              <c:tx>
                <c:rich>
                  <a:bodyPr/>
                  <a:lstStyle/>
                  <a:p>
                    <a:fld id="{302C1F27-A488-498E-ACCA-489FD3E1F83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52-A71C-4CF0-BCF8-EF5486B85265}"/>
                </c:ext>
              </c:extLst>
            </c:dLbl>
            <c:dLbl>
              <c:idx val="615"/>
              <c:tx>
                <c:rich>
                  <a:bodyPr/>
                  <a:lstStyle/>
                  <a:p>
                    <a:fld id="{35B6EAB2-B296-4AD3-A618-51CFA404BFB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53-A71C-4CF0-BCF8-EF5486B85265}"/>
                </c:ext>
              </c:extLst>
            </c:dLbl>
            <c:dLbl>
              <c:idx val="616"/>
              <c:tx>
                <c:rich>
                  <a:bodyPr/>
                  <a:lstStyle/>
                  <a:p>
                    <a:fld id="{EE5DFB86-5295-452B-8274-29FC5768F0F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54-A71C-4CF0-BCF8-EF5486B85265}"/>
                </c:ext>
              </c:extLst>
            </c:dLbl>
            <c:dLbl>
              <c:idx val="617"/>
              <c:tx>
                <c:rich>
                  <a:bodyPr/>
                  <a:lstStyle/>
                  <a:p>
                    <a:fld id="{9CE25233-C73B-43AE-9706-06557D7A444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55-A71C-4CF0-BCF8-EF5486B85265}"/>
                </c:ext>
              </c:extLst>
            </c:dLbl>
            <c:dLbl>
              <c:idx val="618"/>
              <c:tx>
                <c:rich>
                  <a:bodyPr/>
                  <a:lstStyle/>
                  <a:p>
                    <a:fld id="{5ABAA6D9-81E9-4A3F-BAF3-1487F145AF2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56-A71C-4CF0-BCF8-EF5486B85265}"/>
                </c:ext>
              </c:extLst>
            </c:dLbl>
            <c:dLbl>
              <c:idx val="619"/>
              <c:tx>
                <c:rich>
                  <a:bodyPr/>
                  <a:lstStyle/>
                  <a:p>
                    <a:fld id="{82AAC5CA-3B5B-461A-96F0-D78422089D3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57-A71C-4CF0-BCF8-EF5486B85265}"/>
                </c:ext>
              </c:extLst>
            </c:dLbl>
            <c:dLbl>
              <c:idx val="620"/>
              <c:tx>
                <c:rich>
                  <a:bodyPr/>
                  <a:lstStyle/>
                  <a:p>
                    <a:fld id="{185984C4-66EF-4FF5-9D3B-49DFF26FD5A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58-A71C-4CF0-BCF8-EF5486B85265}"/>
                </c:ext>
              </c:extLst>
            </c:dLbl>
            <c:dLbl>
              <c:idx val="621"/>
              <c:tx>
                <c:rich>
                  <a:bodyPr/>
                  <a:lstStyle/>
                  <a:p>
                    <a:fld id="{E7DF8087-45CD-4488-BC12-B238E283102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59-A71C-4CF0-BCF8-EF5486B85265}"/>
                </c:ext>
              </c:extLst>
            </c:dLbl>
            <c:dLbl>
              <c:idx val="622"/>
              <c:tx>
                <c:rich>
                  <a:bodyPr/>
                  <a:lstStyle/>
                  <a:p>
                    <a:fld id="{112D02EA-FAD2-463A-AD7C-57B1A754F60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5A-A71C-4CF0-BCF8-EF5486B85265}"/>
                </c:ext>
              </c:extLst>
            </c:dLbl>
            <c:dLbl>
              <c:idx val="623"/>
              <c:tx>
                <c:rich>
                  <a:bodyPr/>
                  <a:lstStyle/>
                  <a:p>
                    <a:fld id="{C8DE6CF5-9D91-4326-8983-DE03B102472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5B-A71C-4CF0-BCF8-EF5486B85265}"/>
                </c:ext>
              </c:extLst>
            </c:dLbl>
            <c:dLbl>
              <c:idx val="624"/>
              <c:tx>
                <c:rich>
                  <a:bodyPr/>
                  <a:lstStyle/>
                  <a:p>
                    <a:fld id="{73602E32-9AF5-4948-A050-4EB1707B0B7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5C-A71C-4CF0-BCF8-EF5486B85265}"/>
                </c:ext>
              </c:extLst>
            </c:dLbl>
            <c:dLbl>
              <c:idx val="625"/>
              <c:tx>
                <c:rich>
                  <a:bodyPr/>
                  <a:lstStyle/>
                  <a:p>
                    <a:fld id="{D65EB6B5-B25A-421E-AA73-BF28DE37CDC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5D-A71C-4CF0-BCF8-EF5486B85265}"/>
                </c:ext>
              </c:extLst>
            </c:dLbl>
            <c:dLbl>
              <c:idx val="626"/>
              <c:tx>
                <c:rich>
                  <a:bodyPr/>
                  <a:lstStyle/>
                  <a:p>
                    <a:fld id="{5FE19321-E9EE-4911-93A5-4F0FFFE47F8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5E-A71C-4CF0-BCF8-EF5486B85265}"/>
                </c:ext>
              </c:extLst>
            </c:dLbl>
            <c:dLbl>
              <c:idx val="627"/>
              <c:tx>
                <c:rich>
                  <a:bodyPr/>
                  <a:lstStyle/>
                  <a:p>
                    <a:fld id="{54BC21D3-0758-407A-B961-CB0AF24B9EE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5F-A71C-4CF0-BCF8-EF5486B85265}"/>
                </c:ext>
              </c:extLst>
            </c:dLbl>
            <c:dLbl>
              <c:idx val="628"/>
              <c:tx>
                <c:rich>
                  <a:bodyPr/>
                  <a:lstStyle/>
                  <a:p>
                    <a:fld id="{0D1D27AF-9D79-445D-9AAC-C8C96E34AD5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60-A71C-4CF0-BCF8-EF5486B85265}"/>
                </c:ext>
              </c:extLst>
            </c:dLbl>
            <c:dLbl>
              <c:idx val="629"/>
              <c:tx>
                <c:rich>
                  <a:bodyPr/>
                  <a:lstStyle/>
                  <a:p>
                    <a:fld id="{B17D9C16-BA1D-4AD1-BE0F-B37DADF3F5A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61-A71C-4CF0-BCF8-EF5486B85265}"/>
                </c:ext>
              </c:extLst>
            </c:dLbl>
            <c:dLbl>
              <c:idx val="630"/>
              <c:tx>
                <c:rich>
                  <a:bodyPr/>
                  <a:lstStyle/>
                  <a:p>
                    <a:fld id="{9654684D-2798-4F80-A245-986E7464AF9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62-A71C-4CF0-BCF8-EF5486B85265}"/>
                </c:ext>
              </c:extLst>
            </c:dLbl>
            <c:dLbl>
              <c:idx val="631"/>
              <c:tx>
                <c:rich>
                  <a:bodyPr/>
                  <a:lstStyle/>
                  <a:p>
                    <a:fld id="{54098D91-91F3-4FB5-BF88-8AF86552C51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63-A71C-4CF0-BCF8-EF5486B85265}"/>
                </c:ext>
              </c:extLst>
            </c:dLbl>
            <c:dLbl>
              <c:idx val="632"/>
              <c:tx>
                <c:rich>
                  <a:bodyPr/>
                  <a:lstStyle/>
                  <a:p>
                    <a:fld id="{9D0A1AD3-13C2-43DF-9814-92A62CAAEEC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64-A71C-4CF0-BCF8-EF5486B85265}"/>
                </c:ext>
              </c:extLst>
            </c:dLbl>
            <c:dLbl>
              <c:idx val="633"/>
              <c:tx>
                <c:rich>
                  <a:bodyPr/>
                  <a:lstStyle/>
                  <a:p>
                    <a:fld id="{4D6C2C41-9195-4685-94BB-4A357BD89B9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65-A71C-4CF0-BCF8-EF5486B85265}"/>
                </c:ext>
              </c:extLst>
            </c:dLbl>
            <c:dLbl>
              <c:idx val="634"/>
              <c:tx>
                <c:rich>
                  <a:bodyPr/>
                  <a:lstStyle/>
                  <a:p>
                    <a:fld id="{045AE932-8E99-4736-A6EA-8A0FBE7C8BC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66-A71C-4CF0-BCF8-EF5486B85265}"/>
                </c:ext>
              </c:extLst>
            </c:dLbl>
            <c:dLbl>
              <c:idx val="635"/>
              <c:tx>
                <c:rich>
                  <a:bodyPr/>
                  <a:lstStyle/>
                  <a:p>
                    <a:fld id="{86142BD4-85C6-48DF-A992-F067CF7F13A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67-A71C-4CF0-BCF8-EF5486B85265}"/>
                </c:ext>
              </c:extLst>
            </c:dLbl>
            <c:dLbl>
              <c:idx val="636"/>
              <c:tx>
                <c:rich>
                  <a:bodyPr/>
                  <a:lstStyle/>
                  <a:p>
                    <a:fld id="{E3D5CF4D-D933-47EC-BBD7-D85461A2818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68-A71C-4CF0-BCF8-EF5486B85265}"/>
                </c:ext>
              </c:extLst>
            </c:dLbl>
            <c:dLbl>
              <c:idx val="637"/>
              <c:tx>
                <c:rich>
                  <a:bodyPr/>
                  <a:lstStyle/>
                  <a:p>
                    <a:fld id="{DE3AD59E-4D04-4994-8F30-D4BEF3D73FF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69-A71C-4CF0-BCF8-EF5486B85265}"/>
                </c:ext>
              </c:extLst>
            </c:dLbl>
            <c:dLbl>
              <c:idx val="638"/>
              <c:tx>
                <c:rich>
                  <a:bodyPr/>
                  <a:lstStyle/>
                  <a:p>
                    <a:fld id="{4C006A41-300F-4593-AD98-05643A8CE64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6A-A71C-4CF0-BCF8-EF5486B85265}"/>
                </c:ext>
              </c:extLst>
            </c:dLbl>
            <c:dLbl>
              <c:idx val="639"/>
              <c:tx>
                <c:rich>
                  <a:bodyPr/>
                  <a:lstStyle/>
                  <a:p>
                    <a:fld id="{658BF5C2-58B3-45B8-9AB0-0A204898834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6B-A71C-4CF0-BCF8-EF5486B85265}"/>
                </c:ext>
              </c:extLst>
            </c:dLbl>
            <c:dLbl>
              <c:idx val="640"/>
              <c:tx>
                <c:rich>
                  <a:bodyPr/>
                  <a:lstStyle/>
                  <a:p>
                    <a:fld id="{FBB36BD9-42D0-434D-A8FC-4B00705737F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6C-A71C-4CF0-BCF8-EF5486B85265}"/>
                </c:ext>
              </c:extLst>
            </c:dLbl>
            <c:dLbl>
              <c:idx val="641"/>
              <c:tx>
                <c:rich>
                  <a:bodyPr/>
                  <a:lstStyle/>
                  <a:p>
                    <a:fld id="{7842D8DB-7DD0-44CB-8B48-EFE90646C60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6D-A71C-4CF0-BCF8-EF5486B85265}"/>
                </c:ext>
              </c:extLst>
            </c:dLbl>
            <c:dLbl>
              <c:idx val="642"/>
              <c:tx>
                <c:rich>
                  <a:bodyPr/>
                  <a:lstStyle/>
                  <a:p>
                    <a:fld id="{00A16330-7237-4EC1-8D9C-C9422DADAFA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6E-A71C-4CF0-BCF8-EF5486B85265}"/>
                </c:ext>
              </c:extLst>
            </c:dLbl>
            <c:dLbl>
              <c:idx val="643"/>
              <c:tx>
                <c:rich>
                  <a:bodyPr/>
                  <a:lstStyle/>
                  <a:p>
                    <a:fld id="{A9141C32-DA10-4454-B83C-9546C507DD4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6F-A71C-4CF0-BCF8-EF5486B85265}"/>
                </c:ext>
              </c:extLst>
            </c:dLbl>
            <c:dLbl>
              <c:idx val="644"/>
              <c:tx>
                <c:rich>
                  <a:bodyPr/>
                  <a:lstStyle/>
                  <a:p>
                    <a:fld id="{A50004A0-9560-4EE7-95FA-BD736BFFE33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70-A71C-4CF0-BCF8-EF5486B85265}"/>
                </c:ext>
              </c:extLst>
            </c:dLbl>
            <c:dLbl>
              <c:idx val="645"/>
              <c:tx>
                <c:rich>
                  <a:bodyPr/>
                  <a:lstStyle/>
                  <a:p>
                    <a:fld id="{23A87AFC-4D64-42E7-9B90-EF1F104B11D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71-A71C-4CF0-BCF8-EF5486B85265}"/>
                </c:ext>
              </c:extLst>
            </c:dLbl>
            <c:dLbl>
              <c:idx val="646"/>
              <c:tx>
                <c:rich>
                  <a:bodyPr/>
                  <a:lstStyle/>
                  <a:p>
                    <a:fld id="{485963AA-975C-4023-B138-7F9405EA3CD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72-A71C-4CF0-BCF8-EF5486B85265}"/>
                </c:ext>
              </c:extLst>
            </c:dLbl>
            <c:dLbl>
              <c:idx val="647"/>
              <c:tx>
                <c:rich>
                  <a:bodyPr/>
                  <a:lstStyle/>
                  <a:p>
                    <a:fld id="{D7716468-75E3-49F5-9BF2-E6D8248B3D3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73-A71C-4CF0-BCF8-EF5486B85265}"/>
                </c:ext>
              </c:extLst>
            </c:dLbl>
            <c:dLbl>
              <c:idx val="648"/>
              <c:tx>
                <c:rich>
                  <a:bodyPr/>
                  <a:lstStyle/>
                  <a:p>
                    <a:fld id="{2D5F77B2-403C-447E-9C36-98D60512ABB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74-A71C-4CF0-BCF8-EF5486B85265}"/>
                </c:ext>
              </c:extLst>
            </c:dLbl>
            <c:dLbl>
              <c:idx val="649"/>
              <c:tx>
                <c:rich>
                  <a:bodyPr/>
                  <a:lstStyle/>
                  <a:p>
                    <a:fld id="{471C29A9-7E6D-4115-B5CF-65D5F2C65C1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75-A71C-4CF0-BCF8-EF5486B85265}"/>
                </c:ext>
              </c:extLst>
            </c:dLbl>
            <c:dLbl>
              <c:idx val="650"/>
              <c:tx>
                <c:rich>
                  <a:bodyPr/>
                  <a:lstStyle/>
                  <a:p>
                    <a:fld id="{CE306F28-AE70-4D39-824F-6A5687B3718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76-A71C-4CF0-BCF8-EF5486B85265}"/>
                </c:ext>
              </c:extLst>
            </c:dLbl>
            <c:dLbl>
              <c:idx val="651"/>
              <c:tx>
                <c:rich>
                  <a:bodyPr/>
                  <a:lstStyle/>
                  <a:p>
                    <a:fld id="{1D3091C0-D327-42CE-8500-D7BA493DA77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77-A71C-4CF0-BCF8-EF5486B85265}"/>
                </c:ext>
              </c:extLst>
            </c:dLbl>
            <c:dLbl>
              <c:idx val="652"/>
              <c:tx>
                <c:rich>
                  <a:bodyPr/>
                  <a:lstStyle/>
                  <a:p>
                    <a:fld id="{A1215CDB-4151-4285-A622-06DB096F894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78-A71C-4CF0-BCF8-EF5486B85265}"/>
                </c:ext>
              </c:extLst>
            </c:dLbl>
            <c:dLbl>
              <c:idx val="653"/>
              <c:tx>
                <c:rich>
                  <a:bodyPr/>
                  <a:lstStyle/>
                  <a:p>
                    <a:fld id="{E4481F9B-CDDD-4175-ABAD-8DFED22F1D3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79-A71C-4CF0-BCF8-EF5486B85265}"/>
                </c:ext>
              </c:extLst>
            </c:dLbl>
            <c:dLbl>
              <c:idx val="654"/>
              <c:tx>
                <c:rich>
                  <a:bodyPr/>
                  <a:lstStyle/>
                  <a:p>
                    <a:fld id="{1DA4F99F-4170-4C5B-839D-1CCB62614B9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7A-A71C-4CF0-BCF8-EF5486B85265}"/>
                </c:ext>
              </c:extLst>
            </c:dLbl>
            <c:dLbl>
              <c:idx val="655"/>
              <c:tx>
                <c:rich>
                  <a:bodyPr/>
                  <a:lstStyle/>
                  <a:p>
                    <a:fld id="{F9223268-8C1A-4977-8DE4-ECF6DDE70ED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7B-A71C-4CF0-BCF8-EF5486B85265}"/>
                </c:ext>
              </c:extLst>
            </c:dLbl>
            <c:dLbl>
              <c:idx val="656"/>
              <c:tx>
                <c:rich>
                  <a:bodyPr/>
                  <a:lstStyle/>
                  <a:p>
                    <a:fld id="{548AB33D-ED61-46B7-9E24-C8246D03FB8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7C-A71C-4CF0-BCF8-EF5486B85265}"/>
                </c:ext>
              </c:extLst>
            </c:dLbl>
            <c:dLbl>
              <c:idx val="657"/>
              <c:tx>
                <c:rich>
                  <a:bodyPr/>
                  <a:lstStyle/>
                  <a:p>
                    <a:fld id="{7808B55E-1957-41D9-AE62-5CB4C215A9D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7D-A71C-4CF0-BCF8-EF5486B85265}"/>
                </c:ext>
              </c:extLst>
            </c:dLbl>
            <c:dLbl>
              <c:idx val="658"/>
              <c:tx>
                <c:rich>
                  <a:bodyPr/>
                  <a:lstStyle/>
                  <a:p>
                    <a:fld id="{27F65BAE-6175-4327-A6C0-19957112716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7E-A71C-4CF0-BCF8-EF5486B85265}"/>
                </c:ext>
              </c:extLst>
            </c:dLbl>
            <c:dLbl>
              <c:idx val="659"/>
              <c:tx>
                <c:rich>
                  <a:bodyPr/>
                  <a:lstStyle/>
                  <a:p>
                    <a:fld id="{CCC1E9C6-578C-4905-9813-928308BA211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7F-A71C-4CF0-BCF8-EF5486B85265}"/>
                </c:ext>
              </c:extLst>
            </c:dLbl>
            <c:dLbl>
              <c:idx val="660"/>
              <c:tx>
                <c:rich>
                  <a:bodyPr/>
                  <a:lstStyle/>
                  <a:p>
                    <a:fld id="{FCB1340F-E5D2-4B3F-BC31-74ACCED425A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80-A71C-4CF0-BCF8-EF5486B85265}"/>
                </c:ext>
              </c:extLst>
            </c:dLbl>
            <c:dLbl>
              <c:idx val="661"/>
              <c:tx>
                <c:rich>
                  <a:bodyPr/>
                  <a:lstStyle/>
                  <a:p>
                    <a:fld id="{B0C7E930-0AD9-4803-9765-84E372771E8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81-A71C-4CF0-BCF8-EF5486B85265}"/>
                </c:ext>
              </c:extLst>
            </c:dLbl>
            <c:dLbl>
              <c:idx val="662"/>
              <c:tx>
                <c:rich>
                  <a:bodyPr/>
                  <a:lstStyle/>
                  <a:p>
                    <a:fld id="{37D8B4A8-22F1-4A28-AF9F-BE8DF5C8F8B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82-A71C-4CF0-BCF8-EF5486B85265}"/>
                </c:ext>
              </c:extLst>
            </c:dLbl>
            <c:dLbl>
              <c:idx val="663"/>
              <c:tx>
                <c:rich>
                  <a:bodyPr/>
                  <a:lstStyle/>
                  <a:p>
                    <a:fld id="{653B8113-34EC-4C04-9492-4F601D878A2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83-A71C-4CF0-BCF8-EF5486B85265}"/>
                </c:ext>
              </c:extLst>
            </c:dLbl>
            <c:dLbl>
              <c:idx val="664"/>
              <c:tx>
                <c:rich>
                  <a:bodyPr/>
                  <a:lstStyle/>
                  <a:p>
                    <a:fld id="{73D2EC40-DC0E-4287-94DF-BB0DE363C34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84-A71C-4CF0-BCF8-EF5486B85265}"/>
                </c:ext>
              </c:extLst>
            </c:dLbl>
            <c:dLbl>
              <c:idx val="665"/>
              <c:tx>
                <c:rich>
                  <a:bodyPr/>
                  <a:lstStyle/>
                  <a:p>
                    <a:fld id="{E65548CB-CCF0-4BFA-9699-01B713FE96F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85-A71C-4CF0-BCF8-EF5486B85265}"/>
                </c:ext>
              </c:extLst>
            </c:dLbl>
            <c:dLbl>
              <c:idx val="666"/>
              <c:tx>
                <c:rich>
                  <a:bodyPr/>
                  <a:lstStyle/>
                  <a:p>
                    <a:fld id="{458F5CCA-DD02-403A-8A84-24FE26F87F6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86-A71C-4CF0-BCF8-EF5486B85265}"/>
                </c:ext>
              </c:extLst>
            </c:dLbl>
            <c:dLbl>
              <c:idx val="667"/>
              <c:tx>
                <c:rich>
                  <a:bodyPr/>
                  <a:lstStyle/>
                  <a:p>
                    <a:fld id="{565FEB23-1533-4FE8-B9F3-C2496C976DF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87-A71C-4CF0-BCF8-EF5486B85265}"/>
                </c:ext>
              </c:extLst>
            </c:dLbl>
            <c:dLbl>
              <c:idx val="668"/>
              <c:tx>
                <c:rich>
                  <a:bodyPr/>
                  <a:lstStyle/>
                  <a:p>
                    <a:fld id="{092E300E-C8EB-45D8-B094-09A5694A797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88-A71C-4CF0-BCF8-EF5486B85265}"/>
                </c:ext>
              </c:extLst>
            </c:dLbl>
            <c:dLbl>
              <c:idx val="669"/>
              <c:tx>
                <c:rich>
                  <a:bodyPr/>
                  <a:lstStyle/>
                  <a:p>
                    <a:fld id="{E5C3986C-710F-4A8F-9202-7793BB30F41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89-A71C-4CF0-BCF8-EF5486B85265}"/>
                </c:ext>
              </c:extLst>
            </c:dLbl>
            <c:dLbl>
              <c:idx val="670"/>
              <c:tx>
                <c:rich>
                  <a:bodyPr/>
                  <a:lstStyle/>
                  <a:p>
                    <a:fld id="{E7D93610-0523-4C4B-BE5E-670E0D55EA0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8A-A71C-4CF0-BCF8-EF5486B85265}"/>
                </c:ext>
              </c:extLst>
            </c:dLbl>
            <c:dLbl>
              <c:idx val="671"/>
              <c:tx>
                <c:rich>
                  <a:bodyPr/>
                  <a:lstStyle/>
                  <a:p>
                    <a:fld id="{EB2858C6-AA2B-481A-AFCD-6124A6B9162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8B-A71C-4CF0-BCF8-EF5486B85265}"/>
                </c:ext>
              </c:extLst>
            </c:dLbl>
            <c:dLbl>
              <c:idx val="672"/>
              <c:tx>
                <c:rich>
                  <a:bodyPr/>
                  <a:lstStyle/>
                  <a:p>
                    <a:fld id="{AB147C99-8688-41B3-9E7E-0A0E8D03777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8C-A71C-4CF0-BCF8-EF5486B85265}"/>
                </c:ext>
              </c:extLst>
            </c:dLbl>
            <c:dLbl>
              <c:idx val="673"/>
              <c:tx>
                <c:rich>
                  <a:bodyPr/>
                  <a:lstStyle/>
                  <a:p>
                    <a:fld id="{D7922719-EFC2-426F-92C9-38F02F22ABE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8D-A71C-4CF0-BCF8-EF5486B85265}"/>
                </c:ext>
              </c:extLst>
            </c:dLbl>
            <c:dLbl>
              <c:idx val="674"/>
              <c:tx>
                <c:rich>
                  <a:bodyPr/>
                  <a:lstStyle/>
                  <a:p>
                    <a:fld id="{FFB677A7-B101-4492-9029-7EAC564C675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8E-A71C-4CF0-BCF8-EF5486B85265}"/>
                </c:ext>
              </c:extLst>
            </c:dLbl>
            <c:dLbl>
              <c:idx val="675"/>
              <c:tx>
                <c:rich>
                  <a:bodyPr/>
                  <a:lstStyle/>
                  <a:p>
                    <a:fld id="{C41C6BC4-4BD0-456D-AEB0-08EAAB2E7F8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8F-A71C-4CF0-BCF8-EF5486B85265}"/>
                </c:ext>
              </c:extLst>
            </c:dLbl>
            <c:dLbl>
              <c:idx val="676"/>
              <c:tx>
                <c:rich>
                  <a:bodyPr/>
                  <a:lstStyle/>
                  <a:p>
                    <a:fld id="{746BAF45-D968-467C-8DBF-E1B90B6D414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90-A71C-4CF0-BCF8-EF5486B85265}"/>
                </c:ext>
              </c:extLst>
            </c:dLbl>
            <c:dLbl>
              <c:idx val="677"/>
              <c:tx>
                <c:rich>
                  <a:bodyPr/>
                  <a:lstStyle/>
                  <a:p>
                    <a:fld id="{3AC98E29-A467-4D31-91F8-9BDC7B6F12C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91-A71C-4CF0-BCF8-EF5486B85265}"/>
                </c:ext>
              </c:extLst>
            </c:dLbl>
            <c:dLbl>
              <c:idx val="678"/>
              <c:tx>
                <c:rich>
                  <a:bodyPr/>
                  <a:lstStyle/>
                  <a:p>
                    <a:fld id="{065C5563-807C-4B9F-9A82-C7C598A21E6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92-A71C-4CF0-BCF8-EF5486B85265}"/>
                </c:ext>
              </c:extLst>
            </c:dLbl>
            <c:dLbl>
              <c:idx val="679"/>
              <c:tx>
                <c:rich>
                  <a:bodyPr/>
                  <a:lstStyle/>
                  <a:p>
                    <a:fld id="{4C305B63-39CE-4F41-8810-0D22092F47E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93-A71C-4CF0-BCF8-EF5486B85265}"/>
                </c:ext>
              </c:extLst>
            </c:dLbl>
            <c:dLbl>
              <c:idx val="680"/>
              <c:tx>
                <c:rich>
                  <a:bodyPr/>
                  <a:lstStyle/>
                  <a:p>
                    <a:fld id="{02A86433-974C-4616-8F4D-542C3355DDA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94-A71C-4CF0-BCF8-EF5486B85265}"/>
                </c:ext>
              </c:extLst>
            </c:dLbl>
            <c:dLbl>
              <c:idx val="681"/>
              <c:tx>
                <c:rich>
                  <a:bodyPr/>
                  <a:lstStyle/>
                  <a:p>
                    <a:fld id="{7E1A2EF3-4321-4CA6-A4FA-F350AAA9B7A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95-A71C-4CF0-BCF8-EF5486B85265}"/>
                </c:ext>
              </c:extLst>
            </c:dLbl>
            <c:dLbl>
              <c:idx val="682"/>
              <c:tx>
                <c:rich>
                  <a:bodyPr/>
                  <a:lstStyle/>
                  <a:p>
                    <a:fld id="{D42A6F2C-9379-4605-BDD8-0888821576D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96-A71C-4CF0-BCF8-EF5486B85265}"/>
                </c:ext>
              </c:extLst>
            </c:dLbl>
            <c:dLbl>
              <c:idx val="683"/>
              <c:tx>
                <c:rich>
                  <a:bodyPr/>
                  <a:lstStyle/>
                  <a:p>
                    <a:fld id="{83A66E90-784F-4348-B157-B22DF638AF7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97-A71C-4CF0-BCF8-EF5486B85265}"/>
                </c:ext>
              </c:extLst>
            </c:dLbl>
            <c:dLbl>
              <c:idx val="684"/>
              <c:tx>
                <c:rich>
                  <a:bodyPr/>
                  <a:lstStyle/>
                  <a:p>
                    <a:fld id="{4B6F12FC-66C7-4B0C-8923-DE63BC92B2E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98-A71C-4CF0-BCF8-EF5486B85265}"/>
                </c:ext>
              </c:extLst>
            </c:dLbl>
            <c:dLbl>
              <c:idx val="685"/>
              <c:tx>
                <c:rich>
                  <a:bodyPr/>
                  <a:lstStyle/>
                  <a:p>
                    <a:fld id="{2D9EEC90-907F-4013-B673-A8868D4CF64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99-A71C-4CF0-BCF8-EF5486B85265}"/>
                </c:ext>
              </c:extLst>
            </c:dLbl>
            <c:dLbl>
              <c:idx val="686"/>
              <c:tx>
                <c:rich>
                  <a:bodyPr/>
                  <a:lstStyle/>
                  <a:p>
                    <a:fld id="{C0D23989-BE1F-4A8D-A942-DBB71E035CA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9A-A71C-4CF0-BCF8-EF5486B85265}"/>
                </c:ext>
              </c:extLst>
            </c:dLbl>
            <c:dLbl>
              <c:idx val="687"/>
              <c:tx>
                <c:rich>
                  <a:bodyPr/>
                  <a:lstStyle/>
                  <a:p>
                    <a:fld id="{A2D6646A-BF1C-4186-B73D-339FCF7A6E4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9B-A71C-4CF0-BCF8-EF5486B85265}"/>
                </c:ext>
              </c:extLst>
            </c:dLbl>
            <c:dLbl>
              <c:idx val="688"/>
              <c:tx>
                <c:rich>
                  <a:bodyPr/>
                  <a:lstStyle/>
                  <a:p>
                    <a:fld id="{D3EE3435-E837-47B8-BFD2-B803D9A4A17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9C-A71C-4CF0-BCF8-EF5486B85265}"/>
                </c:ext>
              </c:extLst>
            </c:dLbl>
            <c:dLbl>
              <c:idx val="689"/>
              <c:tx>
                <c:rich>
                  <a:bodyPr/>
                  <a:lstStyle/>
                  <a:p>
                    <a:fld id="{D919A7EE-05E7-4ADB-B26B-0E2AB9AF739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9D-A71C-4CF0-BCF8-EF5486B85265}"/>
                </c:ext>
              </c:extLst>
            </c:dLbl>
            <c:dLbl>
              <c:idx val="690"/>
              <c:tx>
                <c:rich>
                  <a:bodyPr/>
                  <a:lstStyle/>
                  <a:p>
                    <a:fld id="{932095FB-A8D7-43F1-B47D-5FB6F073BE0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9E-A71C-4CF0-BCF8-EF5486B85265}"/>
                </c:ext>
              </c:extLst>
            </c:dLbl>
            <c:dLbl>
              <c:idx val="691"/>
              <c:tx>
                <c:rich>
                  <a:bodyPr/>
                  <a:lstStyle/>
                  <a:p>
                    <a:fld id="{DC0CE7B6-D2B2-4DC3-AD37-1EBFFA56E90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9F-A71C-4CF0-BCF8-EF5486B85265}"/>
                </c:ext>
              </c:extLst>
            </c:dLbl>
            <c:dLbl>
              <c:idx val="692"/>
              <c:tx>
                <c:rich>
                  <a:bodyPr/>
                  <a:lstStyle/>
                  <a:p>
                    <a:fld id="{4E3BC460-BBED-4771-8B5F-753C5EFA1F7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A0-A71C-4CF0-BCF8-EF5486B85265}"/>
                </c:ext>
              </c:extLst>
            </c:dLbl>
            <c:dLbl>
              <c:idx val="693"/>
              <c:tx>
                <c:rich>
                  <a:bodyPr/>
                  <a:lstStyle/>
                  <a:p>
                    <a:fld id="{6C02FB5B-C45D-47D0-9A95-E7441E23589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A1-A71C-4CF0-BCF8-EF5486B85265}"/>
                </c:ext>
              </c:extLst>
            </c:dLbl>
            <c:dLbl>
              <c:idx val="694"/>
              <c:tx>
                <c:rich>
                  <a:bodyPr/>
                  <a:lstStyle/>
                  <a:p>
                    <a:fld id="{56CE101A-F716-43FE-94FC-1AD7DFFCF2D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A2-A71C-4CF0-BCF8-EF5486B85265}"/>
                </c:ext>
              </c:extLst>
            </c:dLbl>
            <c:dLbl>
              <c:idx val="695"/>
              <c:tx>
                <c:rich>
                  <a:bodyPr/>
                  <a:lstStyle/>
                  <a:p>
                    <a:fld id="{8513252B-450C-44BC-8E79-85836D28CE0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A3-A71C-4CF0-BCF8-EF5486B85265}"/>
                </c:ext>
              </c:extLst>
            </c:dLbl>
            <c:dLbl>
              <c:idx val="696"/>
              <c:tx>
                <c:rich>
                  <a:bodyPr/>
                  <a:lstStyle/>
                  <a:p>
                    <a:fld id="{08020D40-BB02-4C24-8B37-550F442E769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A4-A71C-4CF0-BCF8-EF5486B85265}"/>
                </c:ext>
              </c:extLst>
            </c:dLbl>
            <c:dLbl>
              <c:idx val="697"/>
              <c:tx>
                <c:rich>
                  <a:bodyPr/>
                  <a:lstStyle/>
                  <a:p>
                    <a:fld id="{522B5F08-E760-4246-A3E3-A48E16B1462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A5-A71C-4CF0-BCF8-EF5486B85265}"/>
                </c:ext>
              </c:extLst>
            </c:dLbl>
            <c:dLbl>
              <c:idx val="698"/>
              <c:tx>
                <c:rich>
                  <a:bodyPr/>
                  <a:lstStyle/>
                  <a:p>
                    <a:fld id="{559829CB-5F61-41BC-8A5D-D31562FFF2B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A6-A71C-4CF0-BCF8-EF5486B85265}"/>
                </c:ext>
              </c:extLst>
            </c:dLbl>
            <c:dLbl>
              <c:idx val="699"/>
              <c:tx>
                <c:rich>
                  <a:bodyPr/>
                  <a:lstStyle/>
                  <a:p>
                    <a:fld id="{1A885B76-B1D5-4C12-A3BB-B34F2B70CD7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A7-A71C-4CF0-BCF8-EF5486B85265}"/>
                </c:ext>
              </c:extLst>
            </c:dLbl>
            <c:dLbl>
              <c:idx val="700"/>
              <c:tx>
                <c:rich>
                  <a:bodyPr/>
                  <a:lstStyle/>
                  <a:p>
                    <a:fld id="{31A3F853-A3A0-4396-84A1-52617E0D5FD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A8-A71C-4CF0-BCF8-EF5486B85265}"/>
                </c:ext>
              </c:extLst>
            </c:dLbl>
            <c:dLbl>
              <c:idx val="701"/>
              <c:tx>
                <c:rich>
                  <a:bodyPr/>
                  <a:lstStyle/>
                  <a:p>
                    <a:fld id="{D1A17FA7-7033-492A-B0E9-727AE17A585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A9-A71C-4CF0-BCF8-EF5486B85265}"/>
                </c:ext>
              </c:extLst>
            </c:dLbl>
            <c:dLbl>
              <c:idx val="702"/>
              <c:tx>
                <c:rich>
                  <a:bodyPr/>
                  <a:lstStyle/>
                  <a:p>
                    <a:fld id="{B4C3875F-76D7-4731-A262-D32C0B96746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AA-A71C-4CF0-BCF8-EF5486B85265}"/>
                </c:ext>
              </c:extLst>
            </c:dLbl>
            <c:dLbl>
              <c:idx val="703"/>
              <c:tx>
                <c:rich>
                  <a:bodyPr/>
                  <a:lstStyle/>
                  <a:p>
                    <a:fld id="{25040070-6B0A-4266-B99A-AD28B769C14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AB-A71C-4CF0-BCF8-EF5486B85265}"/>
                </c:ext>
              </c:extLst>
            </c:dLbl>
            <c:dLbl>
              <c:idx val="704"/>
              <c:tx>
                <c:rich>
                  <a:bodyPr/>
                  <a:lstStyle/>
                  <a:p>
                    <a:fld id="{CC635EAE-1A22-4405-898D-C72E0C67F3E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AC-A71C-4CF0-BCF8-EF5486B85265}"/>
                </c:ext>
              </c:extLst>
            </c:dLbl>
            <c:dLbl>
              <c:idx val="705"/>
              <c:tx>
                <c:rich>
                  <a:bodyPr/>
                  <a:lstStyle/>
                  <a:p>
                    <a:fld id="{C6F41D0B-700C-46FC-81E1-47737AB3C65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AD-A71C-4CF0-BCF8-EF5486B85265}"/>
                </c:ext>
              </c:extLst>
            </c:dLbl>
            <c:dLbl>
              <c:idx val="706"/>
              <c:tx>
                <c:rich>
                  <a:bodyPr/>
                  <a:lstStyle/>
                  <a:p>
                    <a:fld id="{5E4DB067-3492-491D-ACE3-8D970A39108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AE-A71C-4CF0-BCF8-EF5486B85265}"/>
                </c:ext>
              </c:extLst>
            </c:dLbl>
            <c:dLbl>
              <c:idx val="707"/>
              <c:tx>
                <c:rich>
                  <a:bodyPr/>
                  <a:lstStyle/>
                  <a:p>
                    <a:fld id="{35C539C3-7BA2-4C58-8EE2-6BA8333F820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AF-A71C-4CF0-BCF8-EF5486B85265}"/>
                </c:ext>
              </c:extLst>
            </c:dLbl>
            <c:dLbl>
              <c:idx val="708"/>
              <c:tx>
                <c:rich>
                  <a:bodyPr/>
                  <a:lstStyle/>
                  <a:p>
                    <a:fld id="{A7393B96-685E-467B-B7B4-F1377E7F7A5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B0-A71C-4CF0-BCF8-EF5486B85265}"/>
                </c:ext>
              </c:extLst>
            </c:dLbl>
            <c:dLbl>
              <c:idx val="709"/>
              <c:tx>
                <c:rich>
                  <a:bodyPr/>
                  <a:lstStyle/>
                  <a:p>
                    <a:fld id="{E7321D17-5514-4F6E-9887-5A87505CE3E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B1-A71C-4CF0-BCF8-EF5486B85265}"/>
                </c:ext>
              </c:extLst>
            </c:dLbl>
            <c:dLbl>
              <c:idx val="710"/>
              <c:tx>
                <c:rich>
                  <a:bodyPr/>
                  <a:lstStyle/>
                  <a:p>
                    <a:fld id="{B744FC45-888E-47A2-93E8-CEAB266A044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B2-A71C-4CF0-BCF8-EF5486B85265}"/>
                </c:ext>
              </c:extLst>
            </c:dLbl>
            <c:dLbl>
              <c:idx val="711"/>
              <c:tx>
                <c:rich>
                  <a:bodyPr/>
                  <a:lstStyle/>
                  <a:p>
                    <a:fld id="{BEDD85EC-8690-417E-A6CB-A73038E3918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B3-A71C-4CF0-BCF8-EF5486B85265}"/>
                </c:ext>
              </c:extLst>
            </c:dLbl>
            <c:dLbl>
              <c:idx val="712"/>
              <c:tx>
                <c:rich>
                  <a:bodyPr/>
                  <a:lstStyle/>
                  <a:p>
                    <a:fld id="{09BD8A5A-1004-4904-A001-34601C637DB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B4-A71C-4CF0-BCF8-EF5486B85265}"/>
                </c:ext>
              </c:extLst>
            </c:dLbl>
            <c:dLbl>
              <c:idx val="713"/>
              <c:tx>
                <c:rich>
                  <a:bodyPr/>
                  <a:lstStyle/>
                  <a:p>
                    <a:fld id="{01E33D6C-33E1-44BE-A6AE-DE089F37A2F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B5-A71C-4CF0-BCF8-EF5486B85265}"/>
                </c:ext>
              </c:extLst>
            </c:dLbl>
            <c:dLbl>
              <c:idx val="714"/>
              <c:tx>
                <c:rich>
                  <a:bodyPr/>
                  <a:lstStyle/>
                  <a:p>
                    <a:fld id="{7FFFBC77-DAF0-48DF-A0A6-342D7B3F33D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B6-A71C-4CF0-BCF8-EF5486B85265}"/>
                </c:ext>
              </c:extLst>
            </c:dLbl>
            <c:dLbl>
              <c:idx val="715"/>
              <c:tx>
                <c:rich>
                  <a:bodyPr/>
                  <a:lstStyle/>
                  <a:p>
                    <a:fld id="{1D2F0EAE-EF28-416E-9921-59C84A73527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B7-A71C-4CF0-BCF8-EF5486B85265}"/>
                </c:ext>
              </c:extLst>
            </c:dLbl>
            <c:dLbl>
              <c:idx val="716"/>
              <c:tx>
                <c:rich>
                  <a:bodyPr/>
                  <a:lstStyle/>
                  <a:p>
                    <a:fld id="{26424002-6A23-49FC-A692-D2849CF8BC4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B8-A71C-4CF0-BCF8-EF5486B85265}"/>
                </c:ext>
              </c:extLst>
            </c:dLbl>
            <c:dLbl>
              <c:idx val="717"/>
              <c:tx>
                <c:rich>
                  <a:bodyPr/>
                  <a:lstStyle/>
                  <a:p>
                    <a:fld id="{21CE83AB-33C1-41F1-B06F-FDF36B81F8D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B9-A71C-4CF0-BCF8-EF5486B85265}"/>
                </c:ext>
              </c:extLst>
            </c:dLbl>
            <c:dLbl>
              <c:idx val="718"/>
              <c:tx>
                <c:rich>
                  <a:bodyPr/>
                  <a:lstStyle/>
                  <a:p>
                    <a:fld id="{1FF46F78-56A6-485A-B49B-8CFA24245DD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BA-A71C-4CF0-BCF8-EF5486B85265}"/>
                </c:ext>
              </c:extLst>
            </c:dLbl>
            <c:dLbl>
              <c:idx val="719"/>
              <c:tx>
                <c:rich>
                  <a:bodyPr/>
                  <a:lstStyle/>
                  <a:p>
                    <a:fld id="{557B83DA-C722-4C49-A846-B7182518299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BB-A71C-4CF0-BCF8-EF5486B85265}"/>
                </c:ext>
              </c:extLst>
            </c:dLbl>
            <c:dLbl>
              <c:idx val="720"/>
              <c:tx>
                <c:rich>
                  <a:bodyPr/>
                  <a:lstStyle/>
                  <a:p>
                    <a:fld id="{B998B533-9AEC-4696-B92B-389381BB8E8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BC-A71C-4CF0-BCF8-EF5486B85265}"/>
                </c:ext>
              </c:extLst>
            </c:dLbl>
            <c:dLbl>
              <c:idx val="721"/>
              <c:tx>
                <c:rich>
                  <a:bodyPr/>
                  <a:lstStyle/>
                  <a:p>
                    <a:fld id="{EC21121E-49BD-412A-8EFB-BE4A3B25DC3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BD-A71C-4CF0-BCF8-EF5486B85265}"/>
                </c:ext>
              </c:extLst>
            </c:dLbl>
            <c:dLbl>
              <c:idx val="722"/>
              <c:tx>
                <c:rich>
                  <a:bodyPr/>
                  <a:lstStyle/>
                  <a:p>
                    <a:fld id="{11E46518-5A06-43A3-AE47-9F4665FE86E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BE-A71C-4CF0-BCF8-EF5486B85265}"/>
                </c:ext>
              </c:extLst>
            </c:dLbl>
            <c:dLbl>
              <c:idx val="723"/>
              <c:tx>
                <c:rich>
                  <a:bodyPr/>
                  <a:lstStyle/>
                  <a:p>
                    <a:fld id="{C3FE26F4-DA9C-4F68-98F3-E2F1308D955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BF-A71C-4CF0-BCF8-EF5486B85265}"/>
                </c:ext>
              </c:extLst>
            </c:dLbl>
            <c:dLbl>
              <c:idx val="724"/>
              <c:tx>
                <c:rich>
                  <a:bodyPr/>
                  <a:lstStyle/>
                  <a:p>
                    <a:fld id="{170B0C60-BAE0-4058-8E79-C017029E9DF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C0-A71C-4CF0-BCF8-EF5486B85265}"/>
                </c:ext>
              </c:extLst>
            </c:dLbl>
            <c:dLbl>
              <c:idx val="725"/>
              <c:tx>
                <c:rich>
                  <a:bodyPr/>
                  <a:lstStyle/>
                  <a:p>
                    <a:fld id="{12371E27-F11E-4CBD-ADBE-EE25B891732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C1-A71C-4CF0-BCF8-EF5486B85265}"/>
                </c:ext>
              </c:extLst>
            </c:dLbl>
            <c:dLbl>
              <c:idx val="726"/>
              <c:tx>
                <c:rich>
                  <a:bodyPr/>
                  <a:lstStyle/>
                  <a:p>
                    <a:fld id="{A4BE6161-895B-48C6-A807-1EA23E68822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C2-A71C-4CF0-BCF8-EF5486B85265}"/>
                </c:ext>
              </c:extLst>
            </c:dLbl>
            <c:dLbl>
              <c:idx val="727"/>
              <c:tx>
                <c:rich>
                  <a:bodyPr/>
                  <a:lstStyle/>
                  <a:p>
                    <a:fld id="{E20D681B-EADA-497C-B820-A796FCF0C4E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C3-A71C-4CF0-BCF8-EF5486B85265}"/>
                </c:ext>
              </c:extLst>
            </c:dLbl>
            <c:dLbl>
              <c:idx val="728"/>
              <c:tx>
                <c:rich>
                  <a:bodyPr/>
                  <a:lstStyle/>
                  <a:p>
                    <a:fld id="{34CEEDD2-2F3E-43FD-90C1-ABB06BF9842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C4-A71C-4CF0-BCF8-EF5486B85265}"/>
                </c:ext>
              </c:extLst>
            </c:dLbl>
            <c:dLbl>
              <c:idx val="729"/>
              <c:tx>
                <c:rich>
                  <a:bodyPr/>
                  <a:lstStyle/>
                  <a:p>
                    <a:fld id="{149CB474-65B8-4F73-97FF-C3F9496AC37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C5-A71C-4CF0-BCF8-EF5486B85265}"/>
                </c:ext>
              </c:extLst>
            </c:dLbl>
            <c:dLbl>
              <c:idx val="730"/>
              <c:tx>
                <c:rich>
                  <a:bodyPr/>
                  <a:lstStyle/>
                  <a:p>
                    <a:fld id="{0E1C4339-D256-43B7-AE3F-1CE8DC47E1C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C6-A71C-4CF0-BCF8-EF5486B85265}"/>
                </c:ext>
              </c:extLst>
            </c:dLbl>
            <c:dLbl>
              <c:idx val="731"/>
              <c:tx>
                <c:rich>
                  <a:bodyPr/>
                  <a:lstStyle/>
                  <a:p>
                    <a:fld id="{D47C1C89-98E3-4779-BD12-90A8D404894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C7-A71C-4CF0-BCF8-EF5486B85265}"/>
                </c:ext>
              </c:extLst>
            </c:dLbl>
            <c:dLbl>
              <c:idx val="732"/>
              <c:tx>
                <c:rich>
                  <a:bodyPr/>
                  <a:lstStyle/>
                  <a:p>
                    <a:fld id="{BF7E2216-1574-4778-984A-13A433676A1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C8-A71C-4CF0-BCF8-EF5486B85265}"/>
                </c:ext>
              </c:extLst>
            </c:dLbl>
            <c:dLbl>
              <c:idx val="733"/>
              <c:tx>
                <c:rich>
                  <a:bodyPr/>
                  <a:lstStyle/>
                  <a:p>
                    <a:fld id="{2A08B3C8-C451-4CE5-9CAF-AC904AEFF41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C9-A71C-4CF0-BCF8-EF5486B85265}"/>
                </c:ext>
              </c:extLst>
            </c:dLbl>
            <c:dLbl>
              <c:idx val="734"/>
              <c:tx>
                <c:rich>
                  <a:bodyPr/>
                  <a:lstStyle/>
                  <a:p>
                    <a:fld id="{456BB32F-C6D6-4773-991A-666CF4BBF3A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CA-A71C-4CF0-BCF8-EF5486B85265}"/>
                </c:ext>
              </c:extLst>
            </c:dLbl>
            <c:dLbl>
              <c:idx val="735"/>
              <c:tx>
                <c:rich>
                  <a:bodyPr/>
                  <a:lstStyle/>
                  <a:p>
                    <a:fld id="{8CD985CD-03D5-49B9-A826-F52D44A0F21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CB-A71C-4CF0-BCF8-EF5486B85265}"/>
                </c:ext>
              </c:extLst>
            </c:dLbl>
            <c:dLbl>
              <c:idx val="736"/>
              <c:tx>
                <c:rich>
                  <a:bodyPr/>
                  <a:lstStyle/>
                  <a:p>
                    <a:fld id="{14D43EC8-6DB7-4997-B12C-F869AF229AA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CC-A71C-4CF0-BCF8-EF5486B85265}"/>
                </c:ext>
              </c:extLst>
            </c:dLbl>
            <c:dLbl>
              <c:idx val="737"/>
              <c:tx>
                <c:rich>
                  <a:bodyPr/>
                  <a:lstStyle/>
                  <a:p>
                    <a:fld id="{CAC92417-B8DA-44F5-9C9E-64960A4C4E8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CD-A71C-4CF0-BCF8-EF5486B85265}"/>
                </c:ext>
              </c:extLst>
            </c:dLbl>
            <c:dLbl>
              <c:idx val="738"/>
              <c:tx>
                <c:rich>
                  <a:bodyPr/>
                  <a:lstStyle/>
                  <a:p>
                    <a:fld id="{60007676-44EC-4F47-A000-736BA97AE5D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CE-A71C-4CF0-BCF8-EF5486B85265}"/>
                </c:ext>
              </c:extLst>
            </c:dLbl>
            <c:dLbl>
              <c:idx val="739"/>
              <c:tx>
                <c:rich>
                  <a:bodyPr/>
                  <a:lstStyle/>
                  <a:p>
                    <a:fld id="{F727C93E-1798-4E0B-815F-B816862DB55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CF-A71C-4CF0-BCF8-EF5486B85265}"/>
                </c:ext>
              </c:extLst>
            </c:dLbl>
            <c:dLbl>
              <c:idx val="740"/>
              <c:tx>
                <c:rich>
                  <a:bodyPr/>
                  <a:lstStyle/>
                  <a:p>
                    <a:fld id="{9C4349A1-709F-4864-A8C5-17AAA758F55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D0-A71C-4CF0-BCF8-EF5486B85265}"/>
                </c:ext>
              </c:extLst>
            </c:dLbl>
            <c:dLbl>
              <c:idx val="741"/>
              <c:tx>
                <c:rich>
                  <a:bodyPr/>
                  <a:lstStyle/>
                  <a:p>
                    <a:fld id="{417212E1-3266-453F-92F4-FAE9A63E1CB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D1-A71C-4CF0-BCF8-EF5486B85265}"/>
                </c:ext>
              </c:extLst>
            </c:dLbl>
            <c:dLbl>
              <c:idx val="742"/>
              <c:tx>
                <c:rich>
                  <a:bodyPr/>
                  <a:lstStyle/>
                  <a:p>
                    <a:fld id="{E9CB4BBE-06EB-4D26-8A9E-F7D873F2073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D2-A71C-4CF0-BCF8-EF5486B85265}"/>
                </c:ext>
              </c:extLst>
            </c:dLbl>
            <c:dLbl>
              <c:idx val="743"/>
              <c:tx>
                <c:rich>
                  <a:bodyPr/>
                  <a:lstStyle/>
                  <a:p>
                    <a:fld id="{75B7C1EE-4820-4B01-8DE8-064099DE4A5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D3-A71C-4CF0-BCF8-EF5486B85265}"/>
                </c:ext>
              </c:extLst>
            </c:dLbl>
            <c:dLbl>
              <c:idx val="744"/>
              <c:tx>
                <c:rich>
                  <a:bodyPr/>
                  <a:lstStyle/>
                  <a:p>
                    <a:fld id="{FCC11142-3CA6-456B-9B64-64E912A1AA4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D4-A71C-4CF0-BCF8-EF5486B85265}"/>
                </c:ext>
              </c:extLst>
            </c:dLbl>
            <c:dLbl>
              <c:idx val="745"/>
              <c:tx>
                <c:rich>
                  <a:bodyPr/>
                  <a:lstStyle/>
                  <a:p>
                    <a:fld id="{76F7FCDB-FB75-4AF0-81C6-DA77C66D2DE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D5-A71C-4CF0-BCF8-EF5486B85265}"/>
                </c:ext>
              </c:extLst>
            </c:dLbl>
            <c:dLbl>
              <c:idx val="746"/>
              <c:tx>
                <c:rich>
                  <a:bodyPr/>
                  <a:lstStyle/>
                  <a:p>
                    <a:fld id="{326E3FD7-B537-49A4-A7E5-E7611A496B8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D6-A71C-4CF0-BCF8-EF5486B85265}"/>
                </c:ext>
              </c:extLst>
            </c:dLbl>
            <c:dLbl>
              <c:idx val="747"/>
              <c:tx>
                <c:rich>
                  <a:bodyPr/>
                  <a:lstStyle/>
                  <a:p>
                    <a:fld id="{D1E62C9D-C715-4027-94D0-530880C1A4B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D7-A71C-4CF0-BCF8-EF5486B85265}"/>
                </c:ext>
              </c:extLst>
            </c:dLbl>
            <c:dLbl>
              <c:idx val="748"/>
              <c:tx>
                <c:rich>
                  <a:bodyPr/>
                  <a:lstStyle/>
                  <a:p>
                    <a:fld id="{E797939B-1C9B-4926-AA49-F173A068CB7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D8-A71C-4CF0-BCF8-EF5486B85265}"/>
                </c:ext>
              </c:extLst>
            </c:dLbl>
            <c:dLbl>
              <c:idx val="749"/>
              <c:tx>
                <c:rich>
                  <a:bodyPr/>
                  <a:lstStyle/>
                  <a:p>
                    <a:fld id="{C693917C-DE64-4171-BB36-189E66A9BBA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D9-A71C-4CF0-BCF8-EF5486B85265}"/>
                </c:ext>
              </c:extLst>
            </c:dLbl>
            <c:dLbl>
              <c:idx val="750"/>
              <c:tx>
                <c:rich>
                  <a:bodyPr/>
                  <a:lstStyle/>
                  <a:p>
                    <a:fld id="{5C06E704-E852-42E3-96C3-8101483A92C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DA-A71C-4CF0-BCF8-EF5486B85265}"/>
                </c:ext>
              </c:extLst>
            </c:dLbl>
            <c:dLbl>
              <c:idx val="751"/>
              <c:tx>
                <c:rich>
                  <a:bodyPr/>
                  <a:lstStyle/>
                  <a:p>
                    <a:fld id="{7E840DF2-3C23-4208-8A47-67E64991811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DB-A71C-4CF0-BCF8-EF5486B85265}"/>
                </c:ext>
              </c:extLst>
            </c:dLbl>
            <c:dLbl>
              <c:idx val="752"/>
              <c:tx>
                <c:rich>
                  <a:bodyPr/>
                  <a:lstStyle/>
                  <a:p>
                    <a:fld id="{D2548E51-4423-4956-A9E0-20992794A63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DC-A71C-4CF0-BCF8-EF5486B85265}"/>
                </c:ext>
              </c:extLst>
            </c:dLbl>
            <c:dLbl>
              <c:idx val="753"/>
              <c:tx>
                <c:rich>
                  <a:bodyPr/>
                  <a:lstStyle/>
                  <a:p>
                    <a:fld id="{BB6368F4-3360-4073-BBCA-990897AAC52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DD-A71C-4CF0-BCF8-EF5486B85265}"/>
                </c:ext>
              </c:extLst>
            </c:dLbl>
            <c:dLbl>
              <c:idx val="754"/>
              <c:tx>
                <c:rich>
                  <a:bodyPr/>
                  <a:lstStyle/>
                  <a:p>
                    <a:fld id="{9B73883A-09B0-408D-A08A-F329A839B67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DE-A71C-4CF0-BCF8-EF5486B85265}"/>
                </c:ext>
              </c:extLst>
            </c:dLbl>
            <c:dLbl>
              <c:idx val="755"/>
              <c:tx>
                <c:rich>
                  <a:bodyPr/>
                  <a:lstStyle/>
                  <a:p>
                    <a:fld id="{706C475F-5A77-4580-97B2-D738045D0C4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DF-A71C-4CF0-BCF8-EF5486B85265}"/>
                </c:ext>
              </c:extLst>
            </c:dLbl>
            <c:dLbl>
              <c:idx val="756"/>
              <c:tx>
                <c:rich>
                  <a:bodyPr/>
                  <a:lstStyle/>
                  <a:p>
                    <a:fld id="{ABB94502-28C8-4ABF-AC5F-9468E568238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E0-A71C-4CF0-BCF8-EF5486B85265}"/>
                </c:ext>
              </c:extLst>
            </c:dLbl>
            <c:dLbl>
              <c:idx val="757"/>
              <c:tx>
                <c:rich>
                  <a:bodyPr/>
                  <a:lstStyle/>
                  <a:p>
                    <a:fld id="{D2335513-068D-4F14-B738-1B6EAB379E7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E1-A71C-4CF0-BCF8-EF5486B85265}"/>
                </c:ext>
              </c:extLst>
            </c:dLbl>
            <c:dLbl>
              <c:idx val="758"/>
              <c:tx>
                <c:rich>
                  <a:bodyPr/>
                  <a:lstStyle/>
                  <a:p>
                    <a:fld id="{5480AFFF-3BCE-43EF-888B-23559A25395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E2-A71C-4CF0-BCF8-EF5486B85265}"/>
                </c:ext>
              </c:extLst>
            </c:dLbl>
            <c:dLbl>
              <c:idx val="759"/>
              <c:tx>
                <c:rich>
                  <a:bodyPr/>
                  <a:lstStyle/>
                  <a:p>
                    <a:fld id="{1D168BE9-A30E-4BA6-A167-9C7B2BF1DD7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E3-A71C-4CF0-BCF8-EF5486B85265}"/>
                </c:ext>
              </c:extLst>
            </c:dLbl>
            <c:dLbl>
              <c:idx val="760"/>
              <c:tx>
                <c:rich>
                  <a:bodyPr/>
                  <a:lstStyle/>
                  <a:p>
                    <a:fld id="{74D56DB6-DB93-4CC7-A304-E27C94F2748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E4-A71C-4CF0-BCF8-EF5486B85265}"/>
                </c:ext>
              </c:extLst>
            </c:dLbl>
            <c:dLbl>
              <c:idx val="761"/>
              <c:tx>
                <c:rich>
                  <a:bodyPr/>
                  <a:lstStyle/>
                  <a:p>
                    <a:fld id="{3C9613A1-2640-40B6-9365-54B73D16841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E5-A71C-4CF0-BCF8-EF5486B85265}"/>
                </c:ext>
              </c:extLst>
            </c:dLbl>
            <c:dLbl>
              <c:idx val="762"/>
              <c:tx>
                <c:rich>
                  <a:bodyPr/>
                  <a:lstStyle/>
                  <a:p>
                    <a:fld id="{6E54D3C7-9F50-4967-9D26-F88084728C9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E6-A71C-4CF0-BCF8-EF5486B85265}"/>
                </c:ext>
              </c:extLst>
            </c:dLbl>
            <c:dLbl>
              <c:idx val="763"/>
              <c:tx>
                <c:rich>
                  <a:bodyPr/>
                  <a:lstStyle/>
                  <a:p>
                    <a:fld id="{41318CCB-C869-4433-AA7C-5B4382F2047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E7-A71C-4CF0-BCF8-EF5486B85265}"/>
                </c:ext>
              </c:extLst>
            </c:dLbl>
            <c:dLbl>
              <c:idx val="764"/>
              <c:tx>
                <c:rich>
                  <a:bodyPr/>
                  <a:lstStyle/>
                  <a:p>
                    <a:fld id="{84EBE1FD-8278-49CC-9F78-FB59D677DD0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E8-A71C-4CF0-BCF8-EF5486B85265}"/>
                </c:ext>
              </c:extLst>
            </c:dLbl>
            <c:dLbl>
              <c:idx val="765"/>
              <c:tx>
                <c:rich>
                  <a:bodyPr/>
                  <a:lstStyle/>
                  <a:p>
                    <a:fld id="{3225EF71-FFDB-49BC-B039-8F314937AE7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E9-A71C-4CF0-BCF8-EF5486B85265}"/>
                </c:ext>
              </c:extLst>
            </c:dLbl>
            <c:dLbl>
              <c:idx val="766"/>
              <c:tx>
                <c:rich>
                  <a:bodyPr/>
                  <a:lstStyle/>
                  <a:p>
                    <a:fld id="{69F6B8AA-2904-4CBF-B333-2BCB4E39CA3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EA-A71C-4CF0-BCF8-EF5486B85265}"/>
                </c:ext>
              </c:extLst>
            </c:dLbl>
            <c:dLbl>
              <c:idx val="767"/>
              <c:tx>
                <c:rich>
                  <a:bodyPr/>
                  <a:lstStyle/>
                  <a:p>
                    <a:fld id="{0F7EC90A-F80B-46DC-A23D-875229F4CBA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EB-A71C-4CF0-BCF8-EF5486B85265}"/>
                </c:ext>
              </c:extLst>
            </c:dLbl>
            <c:dLbl>
              <c:idx val="768"/>
              <c:tx>
                <c:rich>
                  <a:bodyPr/>
                  <a:lstStyle/>
                  <a:p>
                    <a:fld id="{82106E49-02E8-413D-A1F4-540D379A2E6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EC-A71C-4CF0-BCF8-EF5486B85265}"/>
                </c:ext>
              </c:extLst>
            </c:dLbl>
            <c:dLbl>
              <c:idx val="769"/>
              <c:tx>
                <c:rich>
                  <a:bodyPr/>
                  <a:lstStyle/>
                  <a:p>
                    <a:fld id="{8B9AAE3B-2628-4E33-89C7-F527D0B6D71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ED-A71C-4CF0-BCF8-EF5486B85265}"/>
                </c:ext>
              </c:extLst>
            </c:dLbl>
            <c:dLbl>
              <c:idx val="770"/>
              <c:tx>
                <c:rich>
                  <a:bodyPr/>
                  <a:lstStyle/>
                  <a:p>
                    <a:fld id="{5E7C8749-06DF-4153-A399-E4D68D3AA05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EE-A71C-4CF0-BCF8-EF5486B85265}"/>
                </c:ext>
              </c:extLst>
            </c:dLbl>
            <c:dLbl>
              <c:idx val="771"/>
              <c:tx>
                <c:rich>
                  <a:bodyPr/>
                  <a:lstStyle/>
                  <a:p>
                    <a:fld id="{916EA2DE-14C6-4069-8554-D5D982957E0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EF-A71C-4CF0-BCF8-EF5486B85265}"/>
                </c:ext>
              </c:extLst>
            </c:dLbl>
            <c:dLbl>
              <c:idx val="772"/>
              <c:tx>
                <c:rich>
                  <a:bodyPr/>
                  <a:lstStyle/>
                  <a:p>
                    <a:fld id="{2DC14705-428A-4A08-A431-C1A6A10CA57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F0-A71C-4CF0-BCF8-EF5486B85265}"/>
                </c:ext>
              </c:extLst>
            </c:dLbl>
            <c:dLbl>
              <c:idx val="773"/>
              <c:tx>
                <c:rich>
                  <a:bodyPr/>
                  <a:lstStyle/>
                  <a:p>
                    <a:fld id="{D9E121A6-C121-4D1E-A795-EBF6CB7E030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F1-A71C-4CF0-BCF8-EF5486B85265}"/>
                </c:ext>
              </c:extLst>
            </c:dLbl>
            <c:dLbl>
              <c:idx val="774"/>
              <c:tx>
                <c:rich>
                  <a:bodyPr/>
                  <a:lstStyle/>
                  <a:p>
                    <a:fld id="{A33445E8-DABC-457B-B56D-64F537776CB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F2-A71C-4CF0-BCF8-EF5486B85265}"/>
                </c:ext>
              </c:extLst>
            </c:dLbl>
            <c:dLbl>
              <c:idx val="775"/>
              <c:tx>
                <c:rich>
                  <a:bodyPr/>
                  <a:lstStyle/>
                  <a:p>
                    <a:fld id="{252B5A4C-BCCD-430F-9B76-D3F0F3A89CC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F3-A71C-4CF0-BCF8-EF5486B85265}"/>
                </c:ext>
              </c:extLst>
            </c:dLbl>
            <c:dLbl>
              <c:idx val="776"/>
              <c:tx>
                <c:rich>
                  <a:bodyPr/>
                  <a:lstStyle/>
                  <a:p>
                    <a:fld id="{E61965E0-CB64-4D5E-B9B5-030F6F55000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F4-A71C-4CF0-BCF8-EF5486B85265}"/>
                </c:ext>
              </c:extLst>
            </c:dLbl>
            <c:dLbl>
              <c:idx val="777"/>
              <c:tx>
                <c:rich>
                  <a:bodyPr/>
                  <a:lstStyle/>
                  <a:p>
                    <a:fld id="{20C52215-13CF-4057-B0FF-65C11786EC6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F5-A71C-4CF0-BCF8-EF5486B85265}"/>
                </c:ext>
              </c:extLst>
            </c:dLbl>
            <c:dLbl>
              <c:idx val="778"/>
              <c:tx>
                <c:rich>
                  <a:bodyPr/>
                  <a:lstStyle/>
                  <a:p>
                    <a:fld id="{0EFDEA37-87B2-4AC9-883C-380A687AAA2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F6-A71C-4CF0-BCF8-EF5486B85265}"/>
                </c:ext>
              </c:extLst>
            </c:dLbl>
            <c:dLbl>
              <c:idx val="779"/>
              <c:tx>
                <c:rich>
                  <a:bodyPr/>
                  <a:lstStyle/>
                  <a:p>
                    <a:fld id="{7DEA5BF5-9F98-4E84-8671-062BB79A413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F7-A71C-4CF0-BCF8-EF5486B85265}"/>
                </c:ext>
              </c:extLst>
            </c:dLbl>
            <c:dLbl>
              <c:idx val="780"/>
              <c:tx>
                <c:rich>
                  <a:bodyPr/>
                  <a:lstStyle/>
                  <a:p>
                    <a:fld id="{348ACEEA-D1A4-4060-979A-D6912F99A8B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F8-A71C-4CF0-BCF8-EF5486B85265}"/>
                </c:ext>
              </c:extLst>
            </c:dLbl>
            <c:dLbl>
              <c:idx val="781"/>
              <c:tx>
                <c:rich>
                  <a:bodyPr/>
                  <a:lstStyle/>
                  <a:p>
                    <a:fld id="{8EFB93A8-F66C-4787-9FA8-BBD74034D14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F9-A71C-4CF0-BCF8-EF5486B85265}"/>
                </c:ext>
              </c:extLst>
            </c:dLbl>
            <c:dLbl>
              <c:idx val="782"/>
              <c:tx>
                <c:rich>
                  <a:bodyPr/>
                  <a:lstStyle/>
                  <a:p>
                    <a:fld id="{F98668B2-EE59-4105-984C-0DE5729A1F3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FA-A71C-4CF0-BCF8-EF5486B85265}"/>
                </c:ext>
              </c:extLst>
            </c:dLbl>
            <c:dLbl>
              <c:idx val="783"/>
              <c:tx>
                <c:rich>
                  <a:bodyPr/>
                  <a:lstStyle/>
                  <a:p>
                    <a:fld id="{3149E994-C3B1-4746-997B-3E96838EBE3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FB-A71C-4CF0-BCF8-EF5486B85265}"/>
                </c:ext>
              </c:extLst>
            </c:dLbl>
            <c:dLbl>
              <c:idx val="784"/>
              <c:tx>
                <c:rich>
                  <a:bodyPr/>
                  <a:lstStyle/>
                  <a:p>
                    <a:fld id="{09D5F6B3-379F-4288-A6F8-6156312A410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FC-A71C-4CF0-BCF8-EF5486B85265}"/>
                </c:ext>
              </c:extLst>
            </c:dLbl>
            <c:dLbl>
              <c:idx val="785"/>
              <c:tx>
                <c:rich>
                  <a:bodyPr/>
                  <a:lstStyle/>
                  <a:p>
                    <a:fld id="{6FF53308-49B6-4C53-808A-00C85AE17FC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FD-A71C-4CF0-BCF8-EF5486B85265}"/>
                </c:ext>
              </c:extLst>
            </c:dLbl>
            <c:dLbl>
              <c:idx val="786"/>
              <c:tx>
                <c:rich>
                  <a:bodyPr/>
                  <a:lstStyle/>
                  <a:p>
                    <a:fld id="{8A4D8DB6-9256-4CFF-93E5-F590A9D17B5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FE-A71C-4CF0-BCF8-EF5486B85265}"/>
                </c:ext>
              </c:extLst>
            </c:dLbl>
            <c:dLbl>
              <c:idx val="787"/>
              <c:tx>
                <c:rich>
                  <a:bodyPr/>
                  <a:lstStyle/>
                  <a:p>
                    <a:fld id="{0708F154-D78A-47B6-9731-603C6974BF5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6FF-A71C-4CF0-BCF8-EF5486B85265}"/>
                </c:ext>
              </c:extLst>
            </c:dLbl>
            <c:dLbl>
              <c:idx val="788"/>
              <c:tx>
                <c:rich>
                  <a:bodyPr/>
                  <a:lstStyle/>
                  <a:p>
                    <a:fld id="{895DC90D-9732-41F6-9ADD-90409D0F168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00-A71C-4CF0-BCF8-EF5486B85265}"/>
                </c:ext>
              </c:extLst>
            </c:dLbl>
            <c:dLbl>
              <c:idx val="789"/>
              <c:tx>
                <c:rich>
                  <a:bodyPr/>
                  <a:lstStyle/>
                  <a:p>
                    <a:fld id="{51559B50-9EC8-4821-9D5D-282B05BCA0E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01-A71C-4CF0-BCF8-EF5486B85265}"/>
                </c:ext>
              </c:extLst>
            </c:dLbl>
            <c:dLbl>
              <c:idx val="790"/>
              <c:tx>
                <c:rich>
                  <a:bodyPr/>
                  <a:lstStyle/>
                  <a:p>
                    <a:fld id="{762348A0-2619-4AD0-85B3-8CC84806B35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02-A71C-4CF0-BCF8-EF5486B85265}"/>
                </c:ext>
              </c:extLst>
            </c:dLbl>
            <c:dLbl>
              <c:idx val="791"/>
              <c:tx>
                <c:rich>
                  <a:bodyPr/>
                  <a:lstStyle/>
                  <a:p>
                    <a:fld id="{1129DC5F-62F6-4576-8718-294769EB526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03-A71C-4CF0-BCF8-EF5486B85265}"/>
                </c:ext>
              </c:extLst>
            </c:dLbl>
            <c:dLbl>
              <c:idx val="792"/>
              <c:tx>
                <c:rich>
                  <a:bodyPr/>
                  <a:lstStyle/>
                  <a:p>
                    <a:fld id="{F836CC92-DCD1-414C-B04A-578384B29F8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04-A71C-4CF0-BCF8-EF5486B85265}"/>
                </c:ext>
              </c:extLst>
            </c:dLbl>
            <c:dLbl>
              <c:idx val="793"/>
              <c:tx>
                <c:rich>
                  <a:bodyPr/>
                  <a:lstStyle/>
                  <a:p>
                    <a:fld id="{99F4F91F-CDE3-4292-A7A1-3267044EEBB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05-A71C-4CF0-BCF8-EF5486B85265}"/>
                </c:ext>
              </c:extLst>
            </c:dLbl>
            <c:dLbl>
              <c:idx val="794"/>
              <c:tx>
                <c:rich>
                  <a:bodyPr/>
                  <a:lstStyle/>
                  <a:p>
                    <a:fld id="{95AD6D34-358E-4C46-9CFA-95D421BD6A5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06-A71C-4CF0-BCF8-EF5486B85265}"/>
                </c:ext>
              </c:extLst>
            </c:dLbl>
            <c:dLbl>
              <c:idx val="795"/>
              <c:tx>
                <c:rich>
                  <a:bodyPr/>
                  <a:lstStyle/>
                  <a:p>
                    <a:fld id="{BF61F073-7DBF-4A72-8153-0EEB0E6F1D8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07-A71C-4CF0-BCF8-EF5486B85265}"/>
                </c:ext>
              </c:extLst>
            </c:dLbl>
            <c:dLbl>
              <c:idx val="796"/>
              <c:tx>
                <c:rich>
                  <a:bodyPr/>
                  <a:lstStyle/>
                  <a:p>
                    <a:fld id="{C912EDEF-5E56-4139-A496-A00365B6ACD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08-A71C-4CF0-BCF8-EF5486B85265}"/>
                </c:ext>
              </c:extLst>
            </c:dLbl>
            <c:dLbl>
              <c:idx val="797"/>
              <c:tx>
                <c:rich>
                  <a:bodyPr/>
                  <a:lstStyle/>
                  <a:p>
                    <a:fld id="{E1434F79-013E-488D-9CA1-D68E0D0C796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09-A71C-4CF0-BCF8-EF5486B85265}"/>
                </c:ext>
              </c:extLst>
            </c:dLbl>
            <c:dLbl>
              <c:idx val="798"/>
              <c:tx>
                <c:rich>
                  <a:bodyPr/>
                  <a:lstStyle/>
                  <a:p>
                    <a:fld id="{A18F7AD7-35F8-4075-9A9D-E12A4131716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0A-A71C-4CF0-BCF8-EF5486B85265}"/>
                </c:ext>
              </c:extLst>
            </c:dLbl>
            <c:dLbl>
              <c:idx val="799"/>
              <c:tx>
                <c:rich>
                  <a:bodyPr/>
                  <a:lstStyle/>
                  <a:p>
                    <a:fld id="{82EFAEF4-39BD-4DF4-900E-7489F5B525A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0B-A71C-4CF0-BCF8-EF5486B85265}"/>
                </c:ext>
              </c:extLst>
            </c:dLbl>
            <c:dLbl>
              <c:idx val="800"/>
              <c:tx>
                <c:rich>
                  <a:bodyPr/>
                  <a:lstStyle/>
                  <a:p>
                    <a:fld id="{206F85C3-BE41-4A6E-B279-5EC4BB31920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0C-A71C-4CF0-BCF8-EF5486B85265}"/>
                </c:ext>
              </c:extLst>
            </c:dLbl>
            <c:dLbl>
              <c:idx val="801"/>
              <c:tx>
                <c:rich>
                  <a:bodyPr/>
                  <a:lstStyle/>
                  <a:p>
                    <a:fld id="{8395441A-0A91-48BF-A615-FDAD2C27582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0D-A71C-4CF0-BCF8-EF5486B85265}"/>
                </c:ext>
              </c:extLst>
            </c:dLbl>
            <c:dLbl>
              <c:idx val="802"/>
              <c:tx>
                <c:rich>
                  <a:bodyPr/>
                  <a:lstStyle/>
                  <a:p>
                    <a:fld id="{D503AD8B-70E5-4BA7-9ACF-61367911388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0E-A71C-4CF0-BCF8-EF5486B85265}"/>
                </c:ext>
              </c:extLst>
            </c:dLbl>
            <c:dLbl>
              <c:idx val="803"/>
              <c:tx>
                <c:rich>
                  <a:bodyPr/>
                  <a:lstStyle/>
                  <a:p>
                    <a:fld id="{FDD655A4-8F04-4034-9283-E59CEEBE865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0F-A71C-4CF0-BCF8-EF5486B85265}"/>
                </c:ext>
              </c:extLst>
            </c:dLbl>
            <c:dLbl>
              <c:idx val="804"/>
              <c:tx>
                <c:rich>
                  <a:bodyPr/>
                  <a:lstStyle/>
                  <a:p>
                    <a:fld id="{08C62571-5123-4026-BBDE-BE751EC0426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10-A71C-4CF0-BCF8-EF5486B85265}"/>
                </c:ext>
              </c:extLst>
            </c:dLbl>
            <c:dLbl>
              <c:idx val="805"/>
              <c:tx>
                <c:rich>
                  <a:bodyPr/>
                  <a:lstStyle/>
                  <a:p>
                    <a:fld id="{1D670367-BB60-4E05-B7DB-6556C70F44F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11-A71C-4CF0-BCF8-EF5486B85265}"/>
                </c:ext>
              </c:extLst>
            </c:dLbl>
            <c:dLbl>
              <c:idx val="806"/>
              <c:tx>
                <c:rich>
                  <a:bodyPr/>
                  <a:lstStyle/>
                  <a:p>
                    <a:fld id="{3CE7F7D6-31BB-4625-9DEF-39E70F0710C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12-A71C-4CF0-BCF8-EF5486B85265}"/>
                </c:ext>
              </c:extLst>
            </c:dLbl>
            <c:dLbl>
              <c:idx val="807"/>
              <c:tx>
                <c:rich>
                  <a:bodyPr/>
                  <a:lstStyle/>
                  <a:p>
                    <a:fld id="{3FBEC284-CF86-4D4A-9114-CEB7024DC19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13-A71C-4CF0-BCF8-EF5486B85265}"/>
                </c:ext>
              </c:extLst>
            </c:dLbl>
            <c:dLbl>
              <c:idx val="808"/>
              <c:tx>
                <c:rich>
                  <a:bodyPr/>
                  <a:lstStyle/>
                  <a:p>
                    <a:fld id="{C5FB8B41-E716-41C6-ADFB-CAC4E7F2185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14-A71C-4CF0-BCF8-EF5486B85265}"/>
                </c:ext>
              </c:extLst>
            </c:dLbl>
            <c:dLbl>
              <c:idx val="809"/>
              <c:tx>
                <c:rich>
                  <a:bodyPr/>
                  <a:lstStyle/>
                  <a:p>
                    <a:fld id="{9CE474EF-D88A-44B5-806C-33B3CA352E9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15-A71C-4CF0-BCF8-EF5486B85265}"/>
                </c:ext>
              </c:extLst>
            </c:dLbl>
            <c:dLbl>
              <c:idx val="810"/>
              <c:tx>
                <c:rich>
                  <a:bodyPr/>
                  <a:lstStyle/>
                  <a:p>
                    <a:fld id="{1635F82F-27CA-4ADE-B3BF-D797FA2CEBE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16-A71C-4CF0-BCF8-EF5486B85265}"/>
                </c:ext>
              </c:extLst>
            </c:dLbl>
            <c:dLbl>
              <c:idx val="811"/>
              <c:tx>
                <c:rich>
                  <a:bodyPr/>
                  <a:lstStyle/>
                  <a:p>
                    <a:fld id="{614506F8-AF76-4F87-97F8-11DCA408F52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17-A71C-4CF0-BCF8-EF5486B85265}"/>
                </c:ext>
              </c:extLst>
            </c:dLbl>
            <c:dLbl>
              <c:idx val="812"/>
              <c:tx>
                <c:rich>
                  <a:bodyPr/>
                  <a:lstStyle/>
                  <a:p>
                    <a:fld id="{F752F59A-EFCD-4A82-990E-160A0EF4F87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18-A71C-4CF0-BCF8-EF5486B85265}"/>
                </c:ext>
              </c:extLst>
            </c:dLbl>
            <c:dLbl>
              <c:idx val="813"/>
              <c:tx>
                <c:rich>
                  <a:bodyPr/>
                  <a:lstStyle/>
                  <a:p>
                    <a:fld id="{6123580E-BB35-4C5A-9D79-5F91BDF6501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19-A71C-4CF0-BCF8-EF5486B85265}"/>
                </c:ext>
              </c:extLst>
            </c:dLbl>
            <c:dLbl>
              <c:idx val="814"/>
              <c:tx>
                <c:rich>
                  <a:bodyPr/>
                  <a:lstStyle/>
                  <a:p>
                    <a:fld id="{18D20057-48E2-4E6F-AF16-5BAE1E88BDA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1A-A71C-4CF0-BCF8-EF5486B85265}"/>
                </c:ext>
              </c:extLst>
            </c:dLbl>
            <c:dLbl>
              <c:idx val="815"/>
              <c:tx>
                <c:rich>
                  <a:bodyPr/>
                  <a:lstStyle/>
                  <a:p>
                    <a:fld id="{BD60372B-C115-4409-8633-A19DAD87BFA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1B-A71C-4CF0-BCF8-EF5486B85265}"/>
                </c:ext>
              </c:extLst>
            </c:dLbl>
            <c:dLbl>
              <c:idx val="816"/>
              <c:tx>
                <c:rich>
                  <a:bodyPr/>
                  <a:lstStyle/>
                  <a:p>
                    <a:fld id="{4404F260-D8D3-4681-98E4-BDD054CA8E4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1C-A71C-4CF0-BCF8-EF5486B85265}"/>
                </c:ext>
              </c:extLst>
            </c:dLbl>
            <c:dLbl>
              <c:idx val="817"/>
              <c:tx>
                <c:rich>
                  <a:bodyPr/>
                  <a:lstStyle/>
                  <a:p>
                    <a:fld id="{AC2CF799-88DE-4940-BBCF-C99F85694FB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1D-A71C-4CF0-BCF8-EF5486B85265}"/>
                </c:ext>
              </c:extLst>
            </c:dLbl>
            <c:dLbl>
              <c:idx val="818"/>
              <c:tx>
                <c:rich>
                  <a:bodyPr/>
                  <a:lstStyle/>
                  <a:p>
                    <a:fld id="{1756661D-6715-42D9-A5C6-35AAC6BECC1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1E-A71C-4CF0-BCF8-EF5486B85265}"/>
                </c:ext>
              </c:extLst>
            </c:dLbl>
            <c:dLbl>
              <c:idx val="819"/>
              <c:tx>
                <c:rich>
                  <a:bodyPr/>
                  <a:lstStyle/>
                  <a:p>
                    <a:fld id="{CE835D46-82AC-4168-8B92-C2235376FDB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1F-A71C-4CF0-BCF8-EF5486B85265}"/>
                </c:ext>
              </c:extLst>
            </c:dLbl>
            <c:dLbl>
              <c:idx val="820"/>
              <c:tx>
                <c:rich>
                  <a:bodyPr/>
                  <a:lstStyle/>
                  <a:p>
                    <a:fld id="{C650272A-3B2E-4FAC-B98D-F5213451546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20-A71C-4CF0-BCF8-EF5486B85265}"/>
                </c:ext>
              </c:extLst>
            </c:dLbl>
            <c:dLbl>
              <c:idx val="821"/>
              <c:tx>
                <c:rich>
                  <a:bodyPr/>
                  <a:lstStyle/>
                  <a:p>
                    <a:fld id="{A589390C-F0D6-476D-A1E5-AFCD9DEC747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21-A71C-4CF0-BCF8-EF5486B85265}"/>
                </c:ext>
              </c:extLst>
            </c:dLbl>
            <c:dLbl>
              <c:idx val="822"/>
              <c:tx>
                <c:rich>
                  <a:bodyPr/>
                  <a:lstStyle/>
                  <a:p>
                    <a:fld id="{7DCF58C9-2418-41F0-964B-89D081DDFDA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22-A71C-4CF0-BCF8-EF5486B85265}"/>
                </c:ext>
              </c:extLst>
            </c:dLbl>
            <c:dLbl>
              <c:idx val="823"/>
              <c:tx>
                <c:rich>
                  <a:bodyPr/>
                  <a:lstStyle/>
                  <a:p>
                    <a:fld id="{71B76510-453D-4E20-ABE4-BF0D7D56CA6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23-A71C-4CF0-BCF8-EF5486B85265}"/>
                </c:ext>
              </c:extLst>
            </c:dLbl>
            <c:dLbl>
              <c:idx val="824"/>
              <c:tx>
                <c:rich>
                  <a:bodyPr/>
                  <a:lstStyle/>
                  <a:p>
                    <a:fld id="{1786BC83-61AF-4A14-8378-F3F3F39DA6D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24-A71C-4CF0-BCF8-EF5486B85265}"/>
                </c:ext>
              </c:extLst>
            </c:dLbl>
            <c:dLbl>
              <c:idx val="825"/>
              <c:tx>
                <c:rich>
                  <a:bodyPr/>
                  <a:lstStyle/>
                  <a:p>
                    <a:fld id="{75C71911-0E4A-4479-9481-9CCD82E5D79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25-A71C-4CF0-BCF8-EF5486B85265}"/>
                </c:ext>
              </c:extLst>
            </c:dLbl>
            <c:dLbl>
              <c:idx val="826"/>
              <c:tx>
                <c:rich>
                  <a:bodyPr/>
                  <a:lstStyle/>
                  <a:p>
                    <a:fld id="{AE4B4B6E-C66D-4B5A-9FDF-04DE7CD76A3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26-A71C-4CF0-BCF8-EF5486B85265}"/>
                </c:ext>
              </c:extLst>
            </c:dLbl>
            <c:dLbl>
              <c:idx val="827"/>
              <c:tx>
                <c:rich>
                  <a:bodyPr/>
                  <a:lstStyle/>
                  <a:p>
                    <a:fld id="{2E5E3944-57CE-42EC-A12A-869C7F6B11E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27-A71C-4CF0-BCF8-EF5486B85265}"/>
                </c:ext>
              </c:extLst>
            </c:dLbl>
            <c:dLbl>
              <c:idx val="828"/>
              <c:tx>
                <c:rich>
                  <a:bodyPr/>
                  <a:lstStyle/>
                  <a:p>
                    <a:fld id="{3C1FACDD-615C-4EB8-814A-BEA4CC7A56B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28-A71C-4CF0-BCF8-EF5486B85265}"/>
                </c:ext>
              </c:extLst>
            </c:dLbl>
            <c:dLbl>
              <c:idx val="829"/>
              <c:tx>
                <c:rich>
                  <a:bodyPr/>
                  <a:lstStyle/>
                  <a:p>
                    <a:fld id="{D678CAFF-69C1-4ABD-8F5E-1C8B7B9CBE2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29-A71C-4CF0-BCF8-EF5486B85265}"/>
                </c:ext>
              </c:extLst>
            </c:dLbl>
            <c:dLbl>
              <c:idx val="830"/>
              <c:tx>
                <c:rich>
                  <a:bodyPr/>
                  <a:lstStyle/>
                  <a:p>
                    <a:fld id="{5414FCC8-D3E3-4497-9827-CCE6968AD94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2A-A71C-4CF0-BCF8-EF5486B85265}"/>
                </c:ext>
              </c:extLst>
            </c:dLbl>
            <c:dLbl>
              <c:idx val="831"/>
              <c:tx>
                <c:rich>
                  <a:bodyPr/>
                  <a:lstStyle/>
                  <a:p>
                    <a:fld id="{8C00A6B7-9AAF-4E74-A5E3-DAE06EF8AEB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2B-A71C-4CF0-BCF8-EF5486B85265}"/>
                </c:ext>
              </c:extLst>
            </c:dLbl>
            <c:dLbl>
              <c:idx val="832"/>
              <c:tx>
                <c:rich>
                  <a:bodyPr/>
                  <a:lstStyle/>
                  <a:p>
                    <a:fld id="{DFA8C9EF-8DE4-48C0-B66F-B1F61959F8F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2C-A71C-4CF0-BCF8-EF5486B85265}"/>
                </c:ext>
              </c:extLst>
            </c:dLbl>
            <c:dLbl>
              <c:idx val="833"/>
              <c:tx>
                <c:rich>
                  <a:bodyPr/>
                  <a:lstStyle/>
                  <a:p>
                    <a:fld id="{BF27A835-3198-45B3-9ED8-0D906B10022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2D-A71C-4CF0-BCF8-EF5486B85265}"/>
                </c:ext>
              </c:extLst>
            </c:dLbl>
            <c:dLbl>
              <c:idx val="834"/>
              <c:tx>
                <c:rich>
                  <a:bodyPr/>
                  <a:lstStyle/>
                  <a:p>
                    <a:fld id="{5BC41CC7-101F-4C0B-9AC6-36BE6CC8FE5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2E-A71C-4CF0-BCF8-EF5486B85265}"/>
                </c:ext>
              </c:extLst>
            </c:dLbl>
            <c:dLbl>
              <c:idx val="835"/>
              <c:tx>
                <c:rich>
                  <a:bodyPr/>
                  <a:lstStyle/>
                  <a:p>
                    <a:fld id="{E1CA5D69-B3DC-4F83-B5CF-C0407966E16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2F-A71C-4CF0-BCF8-EF5486B85265}"/>
                </c:ext>
              </c:extLst>
            </c:dLbl>
            <c:dLbl>
              <c:idx val="836"/>
              <c:tx>
                <c:rich>
                  <a:bodyPr/>
                  <a:lstStyle/>
                  <a:p>
                    <a:fld id="{C677AAEB-4D74-4167-8893-335C11B093C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30-A71C-4CF0-BCF8-EF5486B85265}"/>
                </c:ext>
              </c:extLst>
            </c:dLbl>
            <c:dLbl>
              <c:idx val="837"/>
              <c:tx>
                <c:rich>
                  <a:bodyPr/>
                  <a:lstStyle/>
                  <a:p>
                    <a:fld id="{80C228E1-6347-443A-9BC0-9200753E557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31-A71C-4CF0-BCF8-EF5486B85265}"/>
                </c:ext>
              </c:extLst>
            </c:dLbl>
            <c:dLbl>
              <c:idx val="838"/>
              <c:tx>
                <c:rich>
                  <a:bodyPr/>
                  <a:lstStyle/>
                  <a:p>
                    <a:fld id="{F11E8703-F8B5-4F0C-9E65-E488A41B1FC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32-A71C-4CF0-BCF8-EF5486B85265}"/>
                </c:ext>
              </c:extLst>
            </c:dLbl>
            <c:dLbl>
              <c:idx val="839"/>
              <c:tx>
                <c:rich>
                  <a:bodyPr/>
                  <a:lstStyle/>
                  <a:p>
                    <a:fld id="{F30E07BD-85F9-4728-BE19-D218876EDEE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33-A71C-4CF0-BCF8-EF5486B85265}"/>
                </c:ext>
              </c:extLst>
            </c:dLbl>
            <c:dLbl>
              <c:idx val="840"/>
              <c:tx>
                <c:rich>
                  <a:bodyPr/>
                  <a:lstStyle/>
                  <a:p>
                    <a:fld id="{09945637-B811-49F6-8F53-F874457AC28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34-A71C-4CF0-BCF8-EF5486B85265}"/>
                </c:ext>
              </c:extLst>
            </c:dLbl>
            <c:dLbl>
              <c:idx val="841"/>
              <c:tx>
                <c:rich>
                  <a:bodyPr/>
                  <a:lstStyle/>
                  <a:p>
                    <a:fld id="{49E5B5F0-0E88-4D24-8725-97A3B5CDC58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35-A71C-4CF0-BCF8-EF5486B85265}"/>
                </c:ext>
              </c:extLst>
            </c:dLbl>
            <c:dLbl>
              <c:idx val="842"/>
              <c:tx>
                <c:rich>
                  <a:bodyPr/>
                  <a:lstStyle/>
                  <a:p>
                    <a:fld id="{2DA6A9C9-8A25-4CDC-BD00-985FB8951AB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36-A71C-4CF0-BCF8-EF5486B85265}"/>
                </c:ext>
              </c:extLst>
            </c:dLbl>
            <c:dLbl>
              <c:idx val="843"/>
              <c:tx>
                <c:rich>
                  <a:bodyPr/>
                  <a:lstStyle/>
                  <a:p>
                    <a:fld id="{F7379901-D5B1-427A-983D-F2E9DF3CE66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37-A71C-4CF0-BCF8-EF5486B85265}"/>
                </c:ext>
              </c:extLst>
            </c:dLbl>
            <c:dLbl>
              <c:idx val="844"/>
              <c:tx>
                <c:rich>
                  <a:bodyPr/>
                  <a:lstStyle/>
                  <a:p>
                    <a:fld id="{D2B0EE1F-4A63-4050-B974-E06701291D7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38-A71C-4CF0-BCF8-EF5486B85265}"/>
                </c:ext>
              </c:extLst>
            </c:dLbl>
            <c:dLbl>
              <c:idx val="845"/>
              <c:tx>
                <c:rich>
                  <a:bodyPr/>
                  <a:lstStyle/>
                  <a:p>
                    <a:fld id="{DB78DFB2-7AB2-4BE6-B1D8-6ABEB5F7C91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39-A71C-4CF0-BCF8-EF5486B85265}"/>
                </c:ext>
              </c:extLst>
            </c:dLbl>
            <c:dLbl>
              <c:idx val="846"/>
              <c:tx>
                <c:rich>
                  <a:bodyPr/>
                  <a:lstStyle/>
                  <a:p>
                    <a:fld id="{1FABB429-F89C-4CFC-A98B-699205DBE7F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3A-A71C-4CF0-BCF8-EF5486B85265}"/>
                </c:ext>
              </c:extLst>
            </c:dLbl>
            <c:dLbl>
              <c:idx val="847"/>
              <c:tx>
                <c:rich>
                  <a:bodyPr/>
                  <a:lstStyle/>
                  <a:p>
                    <a:fld id="{31FA526B-DCCE-4F03-8DDE-22D0244DBBB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3B-A71C-4CF0-BCF8-EF5486B85265}"/>
                </c:ext>
              </c:extLst>
            </c:dLbl>
            <c:dLbl>
              <c:idx val="848"/>
              <c:tx>
                <c:rich>
                  <a:bodyPr/>
                  <a:lstStyle/>
                  <a:p>
                    <a:fld id="{899B4B9D-5575-435E-8E11-7610FF193E8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3C-A71C-4CF0-BCF8-EF5486B85265}"/>
                </c:ext>
              </c:extLst>
            </c:dLbl>
            <c:dLbl>
              <c:idx val="849"/>
              <c:tx>
                <c:rich>
                  <a:bodyPr/>
                  <a:lstStyle/>
                  <a:p>
                    <a:fld id="{F3332C24-D95F-46D2-9711-38A68BCA0CB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3D-A71C-4CF0-BCF8-EF5486B85265}"/>
                </c:ext>
              </c:extLst>
            </c:dLbl>
            <c:dLbl>
              <c:idx val="850"/>
              <c:tx>
                <c:rich>
                  <a:bodyPr/>
                  <a:lstStyle/>
                  <a:p>
                    <a:fld id="{CEC7EBF4-B85C-4AE0-86D8-634DEF38C3A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3E-A71C-4CF0-BCF8-EF5486B85265}"/>
                </c:ext>
              </c:extLst>
            </c:dLbl>
            <c:dLbl>
              <c:idx val="851"/>
              <c:tx>
                <c:rich>
                  <a:bodyPr/>
                  <a:lstStyle/>
                  <a:p>
                    <a:fld id="{603A1DD1-4B25-4BD4-96F8-A2B044FB289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3F-A71C-4CF0-BCF8-EF5486B85265}"/>
                </c:ext>
              </c:extLst>
            </c:dLbl>
            <c:dLbl>
              <c:idx val="852"/>
              <c:tx>
                <c:rich>
                  <a:bodyPr/>
                  <a:lstStyle/>
                  <a:p>
                    <a:fld id="{D33C8CFA-42F5-40E8-B24E-8678C64A5E1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40-A71C-4CF0-BCF8-EF5486B85265}"/>
                </c:ext>
              </c:extLst>
            </c:dLbl>
            <c:dLbl>
              <c:idx val="853"/>
              <c:tx>
                <c:rich>
                  <a:bodyPr/>
                  <a:lstStyle/>
                  <a:p>
                    <a:fld id="{10146063-04ED-40C6-A57B-650DD5F172A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41-A71C-4CF0-BCF8-EF5486B85265}"/>
                </c:ext>
              </c:extLst>
            </c:dLbl>
            <c:dLbl>
              <c:idx val="854"/>
              <c:tx>
                <c:rich>
                  <a:bodyPr/>
                  <a:lstStyle/>
                  <a:p>
                    <a:fld id="{6D72837D-934D-4B52-AAE8-90329AFCEA2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42-A71C-4CF0-BCF8-EF5486B85265}"/>
                </c:ext>
              </c:extLst>
            </c:dLbl>
            <c:dLbl>
              <c:idx val="855"/>
              <c:tx>
                <c:rich>
                  <a:bodyPr/>
                  <a:lstStyle/>
                  <a:p>
                    <a:fld id="{B0884C99-1EBB-40AE-85CA-0181EBF64B9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43-A71C-4CF0-BCF8-EF5486B85265}"/>
                </c:ext>
              </c:extLst>
            </c:dLbl>
            <c:dLbl>
              <c:idx val="856"/>
              <c:tx>
                <c:rich>
                  <a:bodyPr/>
                  <a:lstStyle/>
                  <a:p>
                    <a:fld id="{886034A4-44E6-4467-80D0-E3904E7F734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44-A71C-4CF0-BCF8-EF5486B85265}"/>
                </c:ext>
              </c:extLst>
            </c:dLbl>
            <c:dLbl>
              <c:idx val="857"/>
              <c:tx>
                <c:rich>
                  <a:bodyPr/>
                  <a:lstStyle/>
                  <a:p>
                    <a:fld id="{0DC33D03-EACB-4E60-B09A-82512FF52E1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45-A71C-4CF0-BCF8-EF5486B85265}"/>
                </c:ext>
              </c:extLst>
            </c:dLbl>
            <c:dLbl>
              <c:idx val="858"/>
              <c:tx>
                <c:rich>
                  <a:bodyPr/>
                  <a:lstStyle/>
                  <a:p>
                    <a:fld id="{E1CC353E-3CA3-460D-B599-335CE5D201F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46-A71C-4CF0-BCF8-EF5486B85265}"/>
                </c:ext>
              </c:extLst>
            </c:dLbl>
            <c:dLbl>
              <c:idx val="859"/>
              <c:tx>
                <c:rich>
                  <a:bodyPr/>
                  <a:lstStyle/>
                  <a:p>
                    <a:fld id="{2A9472FB-A083-4FB4-9005-7B189BFEA9A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47-A71C-4CF0-BCF8-EF5486B85265}"/>
                </c:ext>
              </c:extLst>
            </c:dLbl>
            <c:dLbl>
              <c:idx val="860"/>
              <c:tx>
                <c:rich>
                  <a:bodyPr/>
                  <a:lstStyle/>
                  <a:p>
                    <a:fld id="{58F70D3A-2399-4501-B19B-F68A1F54079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48-A71C-4CF0-BCF8-EF5486B85265}"/>
                </c:ext>
              </c:extLst>
            </c:dLbl>
            <c:dLbl>
              <c:idx val="861"/>
              <c:tx>
                <c:rich>
                  <a:bodyPr/>
                  <a:lstStyle/>
                  <a:p>
                    <a:fld id="{D6CBBC0D-D0EF-4C1D-B626-A50FC8D6516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49-A71C-4CF0-BCF8-EF5486B85265}"/>
                </c:ext>
              </c:extLst>
            </c:dLbl>
            <c:dLbl>
              <c:idx val="862"/>
              <c:tx>
                <c:rich>
                  <a:bodyPr/>
                  <a:lstStyle/>
                  <a:p>
                    <a:fld id="{25FBEE7A-2F1C-47DF-94A9-700F22BD6A0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4A-A71C-4CF0-BCF8-EF5486B85265}"/>
                </c:ext>
              </c:extLst>
            </c:dLbl>
            <c:dLbl>
              <c:idx val="863"/>
              <c:tx>
                <c:rich>
                  <a:bodyPr/>
                  <a:lstStyle/>
                  <a:p>
                    <a:fld id="{B2D0E822-BBB9-4B10-87C5-56C5D0E39F5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4B-A71C-4CF0-BCF8-EF5486B85265}"/>
                </c:ext>
              </c:extLst>
            </c:dLbl>
            <c:dLbl>
              <c:idx val="864"/>
              <c:tx>
                <c:rich>
                  <a:bodyPr/>
                  <a:lstStyle/>
                  <a:p>
                    <a:fld id="{99CCE5D0-B25F-40ED-8DAE-445F58C3F91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4C-A71C-4CF0-BCF8-EF5486B85265}"/>
                </c:ext>
              </c:extLst>
            </c:dLbl>
            <c:dLbl>
              <c:idx val="865"/>
              <c:tx>
                <c:rich>
                  <a:bodyPr/>
                  <a:lstStyle/>
                  <a:p>
                    <a:fld id="{3BD72E84-6236-4266-957E-6B50D06D60C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4D-A71C-4CF0-BCF8-EF5486B85265}"/>
                </c:ext>
              </c:extLst>
            </c:dLbl>
            <c:dLbl>
              <c:idx val="866"/>
              <c:tx>
                <c:rich>
                  <a:bodyPr/>
                  <a:lstStyle/>
                  <a:p>
                    <a:fld id="{F5D683BF-920A-406A-8B34-590E3C4A041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4E-A71C-4CF0-BCF8-EF5486B85265}"/>
                </c:ext>
              </c:extLst>
            </c:dLbl>
            <c:dLbl>
              <c:idx val="867"/>
              <c:tx>
                <c:rich>
                  <a:bodyPr/>
                  <a:lstStyle/>
                  <a:p>
                    <a:fld id="{95482F3A-3635-438D-BB10-772CB730A4C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4F-A71C-4CF0-BCF8-EF5486B85265}"/>
                </c:ext>
              </c:extLst>
            </c:dLbl>
            <c:dLbl>
              <c:idx val="868"/>
              <c:tx>
                <c:rich>
                  <a:bodyPr/>
                  <a:lstStyle/>
                  <a:p>
                    <a:fld id="{4C76B8E9-100D-4492-8A29-D061E01201C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50-A71C-4CF0-BCF8-EF5486B85265}"/>
                </c:ext>
              </c:extLst>
            </c:dLbl>
            <c:dLbl>
              <c:idx val="869"/>
              <c:tx>
                <c:rich>
                  <a:bodyPr/>
                  <a:lstStyle/>
                  <a:p>
                    <a:fld id="{BB55396D-0E9F-4FEF-A523-018DE495906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51-A71C-4CF0-BCF8-EF5486B85265}"/>
                </c:ext>
              </c:extLst>
            </c:dLbl>
            <c:dLbl>
              <c:idx val="870"/>
              <c:tx>
                <c:rich>
                  <a:bodyPr/>
                  <a:lstStyle/>
                  <a:p>
                    <a:fld id="{C8763282-B0D2-4D1F-834B-4D4A742EDAB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52-A71C-4CF0-BCF8-EF5486B85265}"/>
                </c:ext>
              </c:extLst>
            </c:dLbl>
            <c:dLbl>
              <c:idx val="871"/>
              <c:tx>
                <c:rich>
                  <a:bodyPr/>
                  <a:lstStyle/>
                  <a:p>
                    <a:fld id="{5F4A6BA2-B459-45CD-AB71-7FD2105ADF6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53-A71C-4CF0-BCF8-EF5486B85265}"/>
                </c:ext>
              </c:extLst>
            </c:dLbl>
            <c:dLbl>
              <c:idx val="872"/>
              <c:tx>
                <c:rich>
                  <a:bodyPr/>
                  <a:lstStyle/>
                  <a:p>
                    <a:fld id="{49532A64-1A1D-48CB-9114-D77F462DB71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54-A71C-4CF0-BCF8-EF5486B85265}"/>
                </c:ext>
              </c:extLst>
            </c:dLbl>
            <c:dLbl>
              <c:idx val="873"/>
              <c:tx>
                <c:rich>
                  <a:bodyPr/>
                  <a:lstStyle/>
                  <a:p>
                    <a:fld id="{0E02E06D-3EE1-4D58-B3DD-1CD3F1DE662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55-A71C-4CF0-BCF8-EF5486B85265}"/>
                </c:ext>
              </c:extLst>
            </c:dLbl>
            <c:dLbl>
              <c:idx val="874"/>
              <c:tx>
                <c:rich>
                  <a:bodyPr/>
                  <a:lstStyle/>
                  <a:p>
                    <a:fld id="{355F034D-0CBC-4CC6-BCF3-8B0BB9124FB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56-A71C-4CF0-BCF8-EF5486B85265}"/>
                </c:ext>
              </c:extLst>
            </c:dLbl>
            <c:dLbl>
              <c:idx val="875"/>
              <c:tx>
                <c:rich>
                  <a:bodyPr/>
                  <a:lstStyle/>
                  <a:p>
                    <a:fld id="{5F6D3355-C3EE-4BE6-A60F-3840FBFB65A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57-A71C-4CF0-BCF8-EF5486B85265}"/>
                </c:ext>
              </c:extLst>
            </c:dLbl>
            <c:dLbl>
              <c:idx val="876"/>
              <c:tx>
                <c:rich>
                  <a:bodyPr/>
                  <a:lstStyle/>
                  <a:p>
                    <a:fld id="{BAB14E24-9245-49D8-AEA8-BEC183DC48B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58-A71C-4CF0-BCF8-EF5486B85265}"/>
                </c:ext>
              </c:extLst>
            </c:dLbl>
            <c:dLbl>
              <c:idx val="877"/>
              <c:tx>
                <c:rich>
                  <a:bodyPr/>
                  <a:lstStyle/>
                  <a:p>
                    <a:fld id="{698EA447-16B3-4670-ACA5-705D0B6C036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59-A71C-4CF0-BCF8-EF5486B85265}"/>
                </c:ext>
              </c:extLst>
            </c:dLbl>
            <c:dLbl>
              <c:idx val="878"/>
              <c:tx>
                <c:rich>
                  <a:bodyPr/>
                  <a:lstStyle/>
                  <a:p>
                    <a:fld id="{ACA703B6-1B00-4E9F-A4AD-01A3C0CFDC1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5A-A71C-4CF0-BCF8-EF5486B85265}"/>
                </c:ext>
              </c:extLst>
            </c:dLbl>
            <c:dLbl>
              <c:idx val="879"/>
              <c:tx>
                <c:rich>
                  <a:bodyPr/>
                  <a:lstStyle/>
                  <a:p>
                    <a:fld id="{9AB4E575-0701-4ED8-815A-8CB2C4652BF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5B-A71C-4CF0-BCF8-EF5486B85265}"/>
                </c:ext>
              </c:extLst>
            </c:dLbl>
            <c:dLbl>
              <c:idx val="880"/>
              <c:tx>
                <c:rich>
                  <a:bodyPr/>
                  <a:lstStyle/>
                  <a:p>
                    <a:fld id="{88AE35A8-BD7B-4838-B5EC-C577F31AD6B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5C-A71C-4CF0-BCF8-EF5486B85265}"/>
                </c:ext>
              </c:extLst>
            </c:dLbl>
            <c:dLbl>
              <c:idx val="881"/>
              <c:tx>
                <c:rich>
                  <a:bodyPr/>
                  <a:lstStyle/>
                  <a:p>
                    <a:fld id="{15BD2736-71FA-4EB2-8F49-A15735FD83C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5D-A71C-4CF0-BCF8-EF5486B85265}"/>
                </c:ext>
              </c:extLst>
            </c:dLbl>
            <c:dLbl>
              <c:idx val="882"/>
              <c:tx>
                <c:rich>
                  <a:bodyPr/>
                  <a:lstStyle/>
                  <a:p>
                    <a:fld id="{BB630160-5616-4DBF-AD2D-8E5F7056C6C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5E-A71C-4CF0-BCF8-EF5486B85265}"/>
                </c:ext>
              </c:extLst>
            </c:dLbl>
            <c:dLbl>
              <c:idx val="883"/>
              <c:tx>
                <c:rich>
                  <a:bodyPr/>
                  <a:lstStyle/>
                  <a:p>
                    <a:fld id="{A9629C80-6E18-4D17-A546-9E96112C085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5F-A71C-4CF0-BCF8-EF5486B85265}"/>
                </c:ext>
              </c:extLst>
            </c:dLbl>
            <c:dLbl>
              <c:idx val="884"/>
              <c:tx>
                <c:rich>
                  <a:bodyPr/>
                  <a:lstStyle/>
                  <a:p>
                    <a:fld id="{5A8023C7-E749-4A21-84ED-4D5CE80A673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60-A71C-4CF0-BCF8-EF5486B85265}"/>
                </c:ext>
              </c:extLst>
            </c:dLbl>
            <c:dLbl>
              <c:idx val="885"/>
              <c:tx>
                <c:rich>
                  <a:bodyPr/>
                  <a:lstStyle/>
                  <a:p>
                    <a:fld id="{C0A64398-29AB-4BCA-9B8E-A992AAC6F15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61-A71C-4CF0-BCF8-EF5486B85265}"/>
                </c:ext>
              </c:extLst>
            </c:dLbl>
            <c:dLbl>
              <c:idx val="886"/>
              <c:tx>
                <c:rich>
                  <a:bodyPr/>
                  <a:lstStyle/>
                  <a:p>
                    <a:fld id="{681D5DDA-534A-4F80-A149-083590A001F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62-A71C-4CF0-BCF8-EF5486B85265}"/>
                </c:ext>
              </c:extLst>
            </c:dLbl>
            <c:dLbl>
              <c:idx val="887"/>
              <c:tx>
                <c:rich>
                  <a:bodyPr/>
                  <a:lstStyle/>
                  <a:p>
                    <a:fld id="{41E3A8E9-8354-42FE-9A7F-4293525697C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63-A71C-4CF0-BCF8-EF5486B85265}"/>
                </c:ext>
              </c:extLst>
            </c:dLbl>
            <c:dLbl>
              <c:idx val="888"/>
              <c:tx>
                <c:rich>
                  <a:bodyPr/>
                  <a:lstStyle/>
                  <a:p>
                    <a:fld id="{ED150E96-B683-42FE-AD6C-943A7EFA946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64-A71C-4CF0-BCF8-EF5486B85265}"/>
                </c:ext>
              </c:extLst>
            </c:dLbl>
            <c:dLbl>
              <c:idx val="889"/>
              <c:tx>
                <c:rich>
                  <a:bodyPr/>
                  <a:lstStyle/>
                  <a:p>
                    <a:fld id="{379E91A5-ABCE-44C5-930C-44FC6E444DC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65-A71C-4CF0-BCF8-EF5486B85265}"/>
                </c:ext>
              </c:extLst>
            </c:dLbl>
            <c:dLbl>
              <c:idx val="890"/>
              <c:tx>
                <c:rich>
                  <a:bodyPr/>
                  <a:lstStyle/>
                  <a:p>
                    <a:fld id="{AC53BBE0-2368-4019-8F51-CC0AE5B66B1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66-A71C-4CF0-BCF8-EF5486B85265}"/>
                </c:ext>
              </c:extLst>
            </c:dLbl>
            <c:dLbl>
              <c:idx val="891"/>
              <c:tx>
                <c:rich>
                  <a:bodyPr/>
                  <a:lstStyle/>
                  <a:p>
                    <a:fld id="{EDC15538-696C-4EC5-B2CC-427424D35A8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67-A71C-4CF0-BCF8-EF5486B85265}"/>
                </c:ext>
              </c:extLst>
            </c:dLbl>
            <c:dLbl>
              <c:idx val="892"/>
              <c:tx>
                <c:rich>
                  <a:bodyPr/>
                  <a:lstStyle/>
                  <a:p>
                    <a:fld id="{DC55DEED-0A1A-4001-8E70-A971F911AB1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68-A71C-4CF0-BCF8-EF5486B85265}"/>
                </c:ext>
              </c:extLst>
            </c:dLbl>
            <c:dLbl>
              <c:idx val="893"/>
              <c:tx>
                <c:rich>
                  <a:bodyPr/>
                  <a:lstStyle/>
                  <a:p>
                    <a:fld id="{7C031EDD-142B-45B5-ADB5-6CC369DF0DF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69-A71C-4CF0-BCF8-EF5486B85265}"/>
                </c:ext>
              </c:extLst>
            </c:dLbl>
            <c:dLbl>
              <c:idx val="894"/>
              <c:tx>
                <c:rich>
                  <a:bodyPr/>
                  <a:lstStyle/>
                  <a:p>
                    <a:fld id="{FD861C9C-DF57-46C6-A674-A216A8A155B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6A-A71C-4CF0-BCF8-EF5486B85265}"/>
                </c:ext>
              </c:extLst>
            </c:dLbl>
            <c:dLbl>
              <c:idx val="895"/>
              <c:tx>
                <c:rich>
                  <a:bodyPr/>
                  <a:lstStyle/>
                  <a:p>
                    <a:fld id="{62A936AE-EC38-4F0B-92FD-B78A33319D3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6B-A71C-4CF0-BCF8-EF5486B85265}"/>
                </c:ext>
              </c:extLst>
            </c:dLbl>
            <c:dLbl>
              <c:idx val="896"/>
              <c:tx>
                <c:rich>
                  <a:bodyPr/>
                  <a:lstStyle/>
                  <a:p>
                    <a:fld id="{60B5C09F-95AA-4D8F-82D8-69C1F924971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6C-A71C-4CF0-BCF8-EF5486B85265}"/>
                </c:ext>
              </c:extLst>
            </c:dLbl>
            <c:dLbl>
              <c:idx val="897"/>
              <c:tx>
                <c:rich>
                  <a:bodyPr/>
                  <a:lstStyle/>
                  <a:p>
                    <a:fld id="{48BC1AA6-239F-4E23-AA1D-E36E9F697A3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6D-A71C-4CF0-BCF8-EF5486B85265}"/>
                </c:ext>
              </c:extLst>
            </c:dLbl>
            <c:dLbl>
              <c:idx val="898"/>
              <c:tx>
                <c:rich>
                  <a:bodyPr/>
                  <a:lstStyle/>
                  <a:p>
                    <a:fld id="{188EE587-D932-4788-827C-E01C1FF3330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6E-A71C-4CF0-BCF8-EF5486B85265}"/>
                </c:ext>
              </c:extLst>
            </c:dLbl>
            <c:dLbl>
              <c:idx val="899"/>
              <c:tx>
                <c:rich>
                  <a:bodyPr/>
                  <a:lstStyle/>
                  <a:p>
                    <a:fld id="{72B6042C-7310-4EEF-A7EF-D7A10390600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6F-A71C-4CF0-BCF8-EF5486B85265}"/>
                </c:ext>
              </c:extLst>
            </c:dLbl>
            <c:dLbl>
              <c:idx val="900"/>
              <c:tx>
                <c:rich>
                  <a:bodyPr/>
                  <a:lstStyle/>
                  <a:p>
                    <a:fld id="{1FC2CDEA-CC99-4D04-A613-F145CF6505A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70-A71C-4CF0-BCF8-EF5486B85265}"/>
                </c:ext>
              </c:extLst>
            </c:dLbl>
            <c:dLbl>
              <c:idx val="901"/>
              <c:tx>
                <c:rich>
                  <a:bodyPr/>
                  <a:lstStyle/>
                  <a:p>
                    <a:fld id="{C5233F52-2333-466A-A99E-55428C704D8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71-A71C-4CF0-BCF8-EF5486B85265}"/>
                </c:ext>
              </c:extLst>
            </c:dLbl>
            <c:dLbl>
              <c:idx val="902"/>
              <c:tx>
                <c:rich>
                  <a:bodyPr/>
                  <a:lstStyle/>
                  <a:p>
                    <a:fld id="{D3462296-845C-49EE-A10F-C286435A880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72-A71C-4CF0-BCF8-EF5486B85265}"/>
                </c:ext>
              </c:extLst>
            </c:dLbl>
            <c:dLbl>
              <c:idx val="903"/>
              <c:tx>
                <c:rich>
                  <a:bodyPr/>
                  <a:lstStyle/>
                  <a:p>
                    <a:fld id="{8DAF975C-F791-4C00-9E74-AF937713419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73-A71C-4CF0-BCF8-EF5486B85265}"/>
                </c:ext>
              </c:extLst>
            </c:dLbl>
            <c:dLbl>
              <c:idx val="904"/>
              <c:tx>
                <c:rich>
                  <a:bodyPr/>
                  <a:lstStyle/>
                  <a:p>
                    <a:fld id="{EC890166-BDCF-4D87-A83F-9B3EC4A6524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74-A71C-4CF0-BCF8-EF5486B85265}"/>
                </c:ext>
              </c:extLst>
            </c:dLbl>
            <c:dLbl>
              <c:idx val="905"/>
              <c:tx>
                <c:rich>
                  <a:bodyPr/>
                  <a:lstStyle/>
                  <a:p>
                    <a:fld id="{C5774747-EF7A-419A-856C-08F9F7CB4AB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75-A71C-4CF0-BCF8-EF5486B85265}"/>
                </c:ext>
              </c:extLst>
            </c:dLbl>
            <c:dLbl>
              <c:idx val="906"/>
              <c:tx>
                <c:rich>
                  <a:bodyPr/>
                  <a:lstStyle/>
                  <a:p>
                    <a:fld id="{9F49437E-87A1-4BD4-8C1F-DE925E6DBCD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76-A71C-4CF0-BCF8-EF5486B85265}"/>
                </c:ext>
              </c:extLst>
            </c:dLbl>
            <c:dLbl>
              <c:idx val="907"/>
              <c:tx>
                <c:rich>
                  <a:bodyPr/>
                  <a:lstStyle/>
                  <a:p>
                    <a:fld id="{64450ED8-D14C-47B0-865A-DBB29A9F1F4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77-A71C-4CF0-BCF8-EF5486B85265}"/>
                </c:ext>
              </c:extLst>
            </c:dLbl>
            <c:dLbl>
              <c:idx val="908"/>
              <c:tx>
                <c:rich>
                  <a:bodyPr/>
                  <a:lstStyle/>
                  <a:p>
                    <a:fld id="{FBB27103-8AD6-4286-B618-84CF12C26A6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78-A71C-4CF0-BCF8-EF5486B85265}"/>
                </c:ext>
              </c:extLst>
            </c:dLbl>
            <c:dLbl>
              <c:idx val="909"/>
              <c:tx>
                <c:rich>
                  <a:bodyPr/>
                  <a:lstStyle/>
                  <a:p>
                    <a:fld id="{77EF01A2-A70B-40E1-AC34-C5E961722D2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79-A71C-4CF0-BCF8-EF5486B85265}"/>
                </c:ext>
              </c:extLst>
            </c:dLbl>
            <c:dLbl>
              <c:idx val="910"/>
              <c:tx>
                <c:rich>
                  <a:bodyPr/>
                  <a:lstStyle/>
                  <a:p>
                    <a:fld id="{FBEA8972-F6CD-4F30-871C-425ED29428B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7A-A71C-4CF0-BCF8-EF5486B85265}"/>
                </c:ext>
              </c:extLst>
            </c:dLbl>
            <c:dLbl>
              <c:idx val="911"/>
              <c:tx>
                <c:rich>
                  <a:bodyPr/>
                  <a:lstStyle/>
                  <a:p>
                    <a:fld id="{52924434-F1BC-463E-B8BE-83E23AFD7EF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7B-A71C-4CF0-BCF8-EF5486B85265}"/>
                </c:ext>
              </c:extLst>
            </c:dLbl>
            <c:dLbl>
              <c:idx val="912"/>
              <c:tx>
                <c:rich>
                  <a:bodyPr/>
                  <a:lstStyle/>
                  <a:p>
                    <a:fld id="{B55A7A69-E682-4638-A6D5-EE696D3227F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7C-A71C-4CF0-BCF8-EF5486B85265}"/>
                </c:ext>
              </c:extLst>
            </c:dLbl>
            <c:dLbl>
              <c:idx val="913"/>
              <c:tx>
                <c:rich>
                  <a:bodyPr/>
                  <a:lstStyle/>
                  <a:p>
                    <a:fld id="{9FA9BA2C-8CB7-4342-ACD9-A54A0D1B9B6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7D-A71C-4CF0-BCF8-EF5486B85265}"/>
                </c:ext>
              </c:extLst>
            </c:dLbl>
            <c:dLbl>
              <c:idx val="914"/>
              <c:tx>
                <c:rich>
                  <a:bodyPr/>
                  <a:lstStyle/>
                  <a:p>
                    <a:fld id="{3ED19E02-9273-46CC-AAD8-30C080A92D7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7E-A71C-4CF0-BCF8-EF5486B85265}"/>
                </c:ext>
              </c:extLst>
            </c:dLbl>
            <c:dLbl>
              <c:idx val="915"/>
              <c:tx>
                <c:rich>
                  <a:bodyPr/>
                  <a:lstStyle/>
                  <a:p>
                    <a:fld id="{7E57371F-B652-41BA-B8F1-A8189A1ECED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7F-A71C-4CF0-BCF8-EF5486B85265}"/>
                </c:ext>
              </c:extLst>
            </c:dLbl>
            <c:dLbl>
              <c:idx val="916"/>
              <c:tx>
                <c:rich>
                  <a:bodyPr/>
                  <a:lstStyle/>
                  <a:p>
                    <a:fld id="{4B6DC919-517B-415C-BA76-B2B2C7883FA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80-A71C-4CF0-BCF8-EF5486B85265}"/>
                </c:ext>
              </c:extLst>
            </c:dLbl>
            <c:dLbl>
              <c:idx val="917"/>
              <c:tx>
                <c:rich>
                  <a:bodyPr/>
                  <a:lstStyle/>
                  <a:p>
                    <a:fld id="{920B0250-4928-491E-BF06-7C59A0C84D7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81-A71C-4CF0-BCF8-EF5486B85265}"/>
                </c:ext>
              </c:extLst>
            </c:dLbl>
            <c:dLbl>
              <c:idx val="918"/>
              <c:tx>
                <c:rich>
                  <a:bodyPr/>
                  <a:lstStyle/>
                  <a:p>
                    <a:fld id="{D4EB5693-53CE-4E44-B7E0-70249005FA6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82-A71C-4CF0-BCF8-EF5486B85265}"/>
                </c:ext>
              </c:extLst>
            </c:dLbl>
            <c:dLbl>
              <c:idx val="919"/>
              <c:tx>
                <c:rich>
                  <a:bodyPr/>
                  <a:lstStyle/>
                  <a:p>
                    <a:fld id="{E993F284-A139-4E85-8B0C-8867CEBD6A1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83-A71C-4CF0-BCF8-EF5486B85265}"/>
                </c:ext>
              </c:extLst>
            </c:dLbl>
            <c:dLbl>
              <c:idx val="920"/>
              <c:tx>
                <c:rich>
                  <a:bodyPr/>
                  <a:lstStyle/>
                  <a:p>
                    <a:fld id="{0C1F29E0-6204-4EEA-B32B-85C3726B8CD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84-A71C-4CF0-BCF8-EF5486B85265}"/>
                </c:ext>
              </c:extLst>
            </c:dLbl>
            <c:dLbl>
              <c:idx val="921"/>
              <c:tx>
                <c:rich>
                  <a:bodyPr/>
                  <a:lstStyle/>
                  <a:p>
                    <a:fld id="{5B2378C9-71C2-447F-93FB-583304EEF88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85-A71C-4CF0-BCF8-EF5486B85265}"/>
                </c:ext>
              </c:extLst>
            </c:dLbl>
            <c:dLbl>
              <c:idx val="922"/>
              <c:tx>
                <c:rich>
                  <a:bodyPr/>
                  <a:lstStyle/>
                  <a:p>
                    <a:fld id="{AEF7F491-3AC2-4FE9-89E1-EF98239CF37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86-A71C-4CF0-BCF8-EF5486B85265}"/>
                </c:ext>
              </c:extLst>
            </c:dLbl>
            <c:dLbl>
              <c:idx val="923"/>
              <c:tx>
                <c:rich>
                  <a:bodyPr/>
                  <a:lstStyle/>
                  <a:p>
                    <a:fld id="{1C87BB74-30F3-456F-AEFD-064A47016B1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87-A71C-4CF0-BCF8-EF5486B85265}"/>
                </c:ext>
              </c:extLst>
            </c:dLbl>
            <c:dLbl>
              <c:idx val="924"/>
              <c:tx>
                <c:rich>
                  <a:bodyPr/>
                  <a:lstStyle/>
                  <a:p>
                    <a:fld id="{E694C904-DBAE-4575-A602-9FF0360D0AE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88-A71C-4CF0-BCF8-EF5486B85265}"/>
                </c:ext>
              </c:extLst>
            </c:dLbl>
            <c:dLbl>
              <c:idx val="925"/>
              <c:tx>
                <c:rich>
                  <a:bodyPr/>
                  <a:lstStyle/>
                  <a:p>
                    <a:fld id="{24D5CD1C-23E4-498C-BEC4-EC0B62B61BB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89-A71C-4CF0-BCF8-EF5486B85265}"/>
                </c:ext>
              </c:extLst>
            </c:dLbl>
            <c:dLbl>
              <c:idx val="926"/>
              <c:tx>
                <c:rich>
                  <a:bodyPr/>
                  <a:lstStyle/>
                  <a:p>
                    <a:fld id="{E06E34B2-728F-4C75-AAD0-8A6ADB4833E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8A-A71C-4CF0-BCF8-EF5486B85265}"/>
                </c:ext>
              </c:extLst>
            </c:dLbl>
            <c:dLbl>
              <c:idx val="927"/>
              <c:tx>
                <c:rich>
                  <a:bodyPr/>
                  <a:lstStyle/>
                  <a:p>
                    <a:fld id="{EE44E8FD-875B-4F4A-B9DD-3EBE84ECEA0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8B-A71C-4CF0-BCF8-EF5486B85265}"/>
                </c:ext>
              </c:extLst>
            </c:dLbl>
            <c:dLbl>
              <c:idx val="928"/>
              <c:tx>
                <c:rich>
                  <a:bodyPr/>
                  <a:lstStyle/>
                  <a:p>
                    <a:fld id="{052E6DAD-C261-4FAF-AB48-DDFAAD67A88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8C-A71C-4CF0-BCF8-EF5486B85265}"/>
                </c:ext>
              </c:extLst>
            </c:dLbl>
            <c:dLbl>
              <c:idx val="929"/>
              <c:tx>
                <c:rich>
                  <a:bodyPr/>
                  <a:lstStyle/>
                  <a:p>
                    <a:fld id="{A3FC4B2E-710C-410A-9EBE-18B1736F370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8D-A71C-4CF0-BCF8-EF5486B85265}"/>
                </c:ext>
              </c:extLst>
            </c:dLbl>
            <c:dLbl>
              <c:idx val="930"/>
              <c:tx>
                <c:rich>
                  <a:bodyPr/>
                  <a:lstStyle/>
                  <a:p>
                    <a:fld id="{56ED8DB7-3844-4046-A760-24EE0F3838B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8E-A71C-4CF0-BCF8-EF5486B85265}"/>
                </c:ext>
              </c:extLst>
            </c:dLbl>
            <c:dLbl>
              <c:idx val="931"/>
              <c:tx>
                <c:rich>
                  <a:bodyPr/>
                  <a:lstStyle/>
                  <a:p>
                    <a:fld id="{27457031-EC62-4474-9477-BD3BF7F66A1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8F-A71C-4CF0-BCF8-EF5486B85265}"/>
                </c:ext>
              </c:extLst>
            </c:dLbl>
            <c:dLbl>
              <c:idx val="932"/>
              <c:tx>
                <c:rich>
                  <a:bodyPr/>
                  <a:lstStyle/>
                  <a:p>
                    <a:fld id="{EE4D956C-6F38-4FDA-8150-41B93A5B178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90-A71C-4CF0-BCF8-EF5486B85265}"/>
                </c:ext>
              </c:extLst>
            </c:dLbl>
            <c:dLbl>
              <c:idx val="933"/>
              <c:tx>
                <c:rich>
                  <a:bodyPr/>
                  <a:lstStyle/>
                  <a:p>
                    <a:fld id="{92B84CE3-CA3F-4A26-B303-3EA583BBC59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91-A71C-4CF0-BCF8-EF5486B85265}"/>
                </c:ext>
              </c:extLst>
            </c:dLbl>
            <c:dLbl>
              <c:idx val="934"/>
              <c:tx>
                <c:rich>
                  <a:bodyPr/>
                  <a:lstStyle/>
                  <a:p>
                    <a:fld id="{E97684F5-FF88-4053-B6E7-C287AB98DDE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92-A71C-4CF0-BCF8-EF5486B85265}"/>
                </c:ext>
              </c:extLst>
            </c:dLbl>
            <c:dLbl>
              <c:idx val="935"/>
              <c:tx>
                <c:rich>
                  <a:bodyPr/>
                  <a:lstStyle/>
                  <a:p>
                    <a:fld id="{85D75EA8-21FC-4300-8973-FF9F714DA50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93-A71C-4CF0-BCF8-EF5486B85265}"/>
                </c:ext>
              </c:extLst>
            </c:dLbl>
            <c:dLbl>
              <c:idx val="936"/>
              <c:tx>
                <c:rich>
                  <a:bodyPr/>
                  <a:lstStyle/>
                  <a:p>
                    <a:fld id="{BDCD4E2D-5B58-4451-9D8F-3D08C19E64D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94-A71C-4CF0-BCF8-EF5486B85265}"/>
                </c:ext>
              </c:extLst>
            </c:dLbl>
            <c:dLbl>
              <c:idx val="937"/>
              <c:tx>
                <c:rich>
                  <a:bodyPr/>
                  <a:lstStyle/>
                  <a:p>
                    <a:fld id="{9BB6D370-10B0-4B81-BAF1-2A835EC8A9E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95-A71C-4CF0-BCF8-EF5486B85265}"/>
                </c:ext>
              </c:extLst>
            </c:dLbl>
            <c:dLbl>
              <c:idx val="938"/>
              <c:tx>
                <c:rich>
                  <a:bodyPr/>
                  <a:lstStyle/>
                  <a:p>
                    <a:fld id="{2A0FE9AC-0C26-42F5-BF12-5FD11B4E9DA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96-A71C-4CF0-BCF8-EF5486B85265}"/>
                </c:ext>
              </c:extLst>
            </c:dLbl>
            <c:dLbl>
              <c:idx val="939"/>
              <c:tx>
                <c:rich>
                  <a:bodyPr/>
                  <a:lstStyle/>
                  <a:p>
                    <a:fld id="{5A87C1F4-2F88-4697-BB21-5FC84160FD0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97-A71C-4CF0-BCF8-EF5486B85265}"/>
                </c:ext>
              </c:extLst>
            </c:dLbl>
            <c:dLbl>
              <c:idx val="940"/>
              <c:tx>
                <c:rich>
                  <a:bodyPr/>
                  <a:lstStyle/>
                  <a:p>
                    <a:fld id="{258F3C54-69BE-424D-A827-5C92598350B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98-A71C-4CF0-BCF8-EF5486B85265}"/>
                </c:ext>
              </c:extLst>
            </c:dLbl>
            <c:dLbl>
              <c:idx val="941"/>
              <c:tx>
                <c:rich>
                  <a:bodyPr/>
                  <a:lstStyle/>
                  <a:p>
                    <a:fld id="{8AB146EE-D2F4-42AD-A69D-A30CB790C4D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99-A71C-4CF0-BCF8-EF5486B85265}"/>
                </c:ext>
              </c:extLst>
            </c:dLbl>
            <c:dLbl>
              <c:idx val="942"/>
              <c:tx>
                <c:rich>
                  <a:bodyPr/>
                  <a:lstStyle/>
                  <a:p>
                    <a:fld id="{E0F1FF72-A20A-44AD-ACE4-E7448AA0295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9A-A71C-4CF0-BCF8-EF5486B85265}"/>
                </c:ext>
              </c:extLst>
            </c:dLbl>
            <c:dLbl>
              <c:idx val="943"/>
              <c:tx>
                <c:rich>
                  <a:bodyPr/>
                  <a:lstStyle/>
                  <a:p>
                    <a:fld id="{1474B3E2-141B-46E3-8996-8D53E136CFE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9B-A71C-4CF0-BCF8-EF5486B85265}"/>
                </c:ext>
              </c:extLst>
            </c:dLbl>
            <c:dLbl>
              <c:idx val="944"/>
              <c:tx>
                <c:rich>
                  <a:bodyPr/>
                  <a:lstStyle/>
                  <a:p>
                    <a:fld id="{D3E07C57-751A-4211-AEB0-41DEF55F715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9C-A71C-4CF0-BCF8-EF5486B85265}"/>
                </c:ext>
              </c:extLst>
            </c:dLbl>
            <c:dLbl>
              <c:idx val="945"/>
              <c:tx>
                <c:rich>
                  <a:bodyPr/>
                  <a:lstStyle/>
                  <a:p>
                    <a:fld id="{AF28F184-A1D5-4484-B971-A5CEE70F89D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9D-A71C-4CF0-BCF8-EF5486B85265}"/>
                </c:ext>
              </c:extLst>
            </c:dLbl>
            <c:dLbl>
              <c:idx val="946"/>
              <c:tx>
                <c:rich>
                  <a:bodyPr/>
                  <a:lstStyle/>
                  <a:p>
                    <a:fld id="{241112BF-08A0-482C-B9D4-93A0408BEE0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9E-A71C-4CF0-BCF8-EF5486B85265}"/>
                </c:ext>
              </c:extLst>
            </c:dLbl>
            <c:dLbl>
              <c:idx val="947"/>
              <c:tx>
                <c:rich>
                  <a:bodyPr/>
                  <a:lstStyle/>
                  <a:p>
                    <a:fld id="{622BBD77-2B38-4E9D-AD70-0FA85049601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9F-A71C-4CF0-BCF8-EF5486B85265}"/>
                </c:ext>
              </c:extLst>
            </c:dLbl>
            <c:dLbl>
              <c:idx val="948"/>
              <c:tx>
                <c:rich>
                  <a:bodyPr/>
                  <a:lstStyle/>
                  <a:p>
                    <a:fld id="{6975D786-D974-428B-A003-16DE637C6D2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A0-A71C-4CF0-BCF8-EF5486B85265}"/>
                </c:ext>
              </c:extLst>
            </c:dLbl>
            <c:dLbl>
              <c:idx val="949"/>
              <c:tx>
                <c:rich>
                  <a:bodyPr/>
                  <a:lstStyle/>
                  <a:p>
                    <a:fld id="{E2D57C19-67E4-4861-86D3-326CEDAF6A3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A1-A71C-4CF0-BCF8-EF5486B85265}"/>
                </c:ext>
              </c:extLst>
            </c:dLbl>
            <c:dLbl>
              <c:idx val="950"/>
              <c:tx>
                <c:rich>
                  <a:bodyPr/>
                  <a:lstStyle/>
                  <a:p>
                    <a:fld id="{F4FE43CC-7C31-47DD-9EB9-585191ED38E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A2-A71C-4CF0-BCF8-EF5486B85265}"/>
                </c:ext>
              </c:extLst>
            </c:dLbl>
            <c:dLbl>
              <c:idx val="951"/>
              <c:tx>
                <c:rich>
                  <a:bodyPr/>
                  <a:lstStyle/>
                  <a:p>
                    <a:fld id="{BC839007-6AFF-47EB-A9B5-5BE1E023FC4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A3-A71C-4CF0-BCF8-EF5486B85265}"/>
                </c:ext>
              </c:extLst>
            </c:dLbl>
            <c:dLbl>
              <c:idx val="952"/>
              <c:tx>
                <c:rich>
                  <a:bodyPr/>
                  <a:lstStyle/>
                  <a:p>
                    <a:fld id="{915879B9-573B-4E62-AA30-10662852515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A4-A71C-4CF0-BCF8-EF5486B85265}"/>
                </c:ext>
              </c:extLst>
            </c:dLbl>
            <c:dLbl>
              <c:idx val="953"/>
              <c:tx>
                <c:rich>
                  <a:bodyPr/>
                  <a:lstStyle/>
                  <a:p>
                    <a:fld id="{6AEB883A-79A3-4DF5-817E-0FECB58F85D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A5-A71C-4CF0-BCF8-EF5486B85265}"/>
                </c:ext>
              </c:extLst>
            </c:dLbl>
            <c:dLbl>
              <c:idx val="954"/>
              <c:tx>
                <c:rich>
                  <a:bodyPr/>
                  <a:lstStyle/>
                  <a:p>
                    <a:fld id="{3A0F8CF7-B0CF-4477-86E6-360076A44E1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A6-A71C-4CF0-BCF8-EF5486B85265}"/>
                </c:ext>
              </c:extLst>
            </c:dLbl>
            <c:dLbl>
              <c:idx val="955"/>
              <c:tx>
                <c:rich>
                  <a:bodyPr/>
                  <a:lstStyle/>
                  <a:p>
                    <a:fld id="{7D04B400-D850-44E9-A6C6-91CA02B22C2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A7-A71C-4CF0-BCF8-EF5486B85265}"/>
                </c:ext>
              </c:extLst>
            </c:dLbl>
            <c:dLbl>
              <c:idx val="956"/>
              <c:tx>
                <c:rich>
                  <a:bodyPr/>
                  <a:lstStyle/>
                  <a:p>
                    <a:fld id="{7C243993-8B62-477F-BA29-E16B3C917FB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A8-A71C-4CF0-BCF8-EF5486B85265}"/>
                </c:ext>
              </c:extLst>
            </c:dLbl>
            <c:dLbl>
              <c:idx val="957"/>
              <c:tx>
                <c:rich>
                  <a:bodyPr/>
                  <a:lstStyle/>
                  <a:p>
                    <a:fld id="{59583916-8AF6-4350-9C13-B4E1F2733CE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A9-A71C-4CF0-BCF8-EF5486B85265}"/>
                </c:ext>
              </c:extLst>
            </c:dLbl>
            <c:dLbl>
              <c:idx val="958"/>
              <c:tx>
                <c:rich>
                  <a:bodyPr/>
                  <a:lstStyle/>
                  <a:p>
                    <a:fld id="{BE6BE9BB-0C33-4C94-8171-6A04143ECFB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AA-A71C-4CF0-BCF8-EF5486B85265}"/>
                </c:ext>
              </c:extLst>
            </c:dLbl>
            <c:dLbl>
              <c:idx val="959"/>
              <c:tx>
                <c:rich>
                  <a:bodyPr/>
                  <a:lstStyle/>
                  <a:p>
                    <a:fld id="{E8683038-828F-4800-B13E-82C5124FEE9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AB-A71C-4CF0-BCF8-EF5486B85265}"/>
                </c:ext>
              </c:extLst>
            </c:dLbl>
            <c:dLbl>
              <c:idx val="960"/>
              <c:tx>
                <c:rich>
                  <a:bodyPr/>
                  <a:lstStyle/>
                  <a:p>
                    <a:fld id="{65201F10-4BF3-4AA6-AA45-906BC126B82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AC-A71C-4CF0-BCF8-EF5486B85265}"/>
                </c:ext>
              </c:extLst>
            </c:dLbl>
            <c:dLbl>
              <c:idx val="961"/>
              <c:tx>
                <c:rich>
                  <a:bodyPr/>
                  <a:lstStyle/>
                  <a:p>
                    <a:fld id="{97B67C2A-6869-4059-908F-8AFB2500705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AD-A71C-4CF0-BCF8-EF5486B85265}"/>
                </c:ext>
              </c:extLst>
            </c:dLbl>
            <c:dLbl>
              <c:idx val="962"/>
              <c:tx>
                <c:rich>
                  <a:bodyPr/>
                  <a:lstStyle/>
                  <a:p>
                    <a:fld id="{73A51EF7-388D-4CFF-AF93-3F6EC7BB818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AE-A71C-4CF0-BCF8-EF5486B85265}"/>
                </c:ext>
              </c:extLst>
            </c:dLbl>
            <c:dLbl>
              <c:idx val="963"/>
              <c:tx>
                <c:rich>
                  <a:bodyPr/>
                  <a:lstStyle/>
                  <a:p>
                    <a:fld id="{240DDD06-93FE-49E2-B10D-F9EE748DD1E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AF-A71C-4CF0-BCF8-EF5486B85265}"/>
                </c:ext>
              </c:extLst>
            </c:dLbl>
            <c:dLbl>
              <c:idx val="964"/>
              <c:tx>
                <c:rich>
                  <a:bodyPr/>
                  <a:lstStyle/>
                  <a:p>
                    <a:fld id="{9E1E8168-6ACB-4079-9E51-87F72DED39E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B0-A71C-4CF0-BCF8-EF5486B85265}"/>
                </c:ext>
              </c:extLst>
            </c:dLbl>
            <c:dLbl>
              <c:idx val="965"/>
              <c:tx>
                <c:rich>
                  <a:bodyPr/>
                  <a:lstStyle/>
                  <a:p>
                    <a:fld id="{EE200F56-87E9-4615-95C3-D772C05A075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B1-A71C-4CF0-BCF8-EF5486B85265}"/>
                </c:ext>
              </c:extLst>
            </c:dLbl>
            <c:dLbl>
              <c:idx val="966"/>
              <c:tx>
                <c:rich>
                  <a:bodyPr/>
                  <a:lstStyle/>
                  <a:p>
                    <a:fld id="{FFFAA0C1-9CF6-4060-9249-3E813AD2736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B2-A71C-4CF0-BCF8-EF5486B85265}"/>
                </c:ext>
              </c:extLst>
            </c:dLbl>
            <c:dLbl>
              <c:idx val="967"/>
              <c:tx>
                <c:rich>
                  <a:bodyPr/>
                  <a:lstStyle/>
                  <a:p>
                    <a:fld id="{5E1C4D97-23D3-4071-9034-0C923AC883A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B3-A71C-4CF0-BCF8-EF5486B85265}"/>
                </c:ext>
              </c:extLst>
            </c:dLbl>
            <c:dLbl>
              <c:idx val="968"/>
              <c:tx>
                <c:rich>
                  <a:bodyPr/>
                  <a:lstStyle/>
                  <a:p>
                    <a:fld id="{2534E3A2-1962-45C4-A416-025DCD55952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B4-A71C-4CF0-BCF8-EF5486B85265}"/>
                </c:ext>
              </c:extLst>
            </c:dLbl>
            <c:dLbl>
              <c:idx val="969"/>
              <c:tx>
                <c:rich>
                  <a:bodyPr/>
                  <a:lstStyle/>
                  <a:p>
                    <a:fld id="{4A5B5289-711D-4982-A56A-E37B4ABC21F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B5-A71C-4CF0-BCF8-EF5486B85265}"/>
                </c:ext>
              </c:extLst>
            </c:dLbl>
            <c:dLbl>
              <c:idx val="970"/>
              <c:tx>
                <c:rich>
                  <a:bodyPr/>
                  <a:lstStyle/>
                  <a:p>
                    <a:fld id="{772D9FA1-68C4-4E93-97CC-3DAEE819195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B6-A71C-4CF0-BCF8-EF5486B85265}"/>
                </c:ext>
              </c:extLst>
            </c:dLbl>
            <c:dLbl>
              <c:idx val="971"/>
              <c:tx>
                <c:rich>
                  <a:bodyPr/>
                  <a:lstStyle/>
                  <a:p>
                    <a:fld id="{D73C6347-74A0-4850-824A-C543D317988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B7-A71C-4CF0-BCF8-EF5486B85265}"/>
                </c:ext>
              </c:extLst>
            </c:dLbl>
            <c:dLbl>
              <c:idx val="972"/>
              <c:tx>
                <c:rich>
                  <a:bodyPr/>
                  <a:lstStyle/>
                  <a:p>
                    <a:fld id="{05FC80AF-7DED-4362-9B66-F8517D3B33D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B8-A71C-4CF0-BCF8-EF5486B85265}"/>
                </c:ext>
              </c:extLst>
            </c:dLbl>
            <c:dLbl>
              <c:idx val="973"/>
              <c:tx>
                <c:rich>
                  <a:bodyPr/>
                  <a:lstStyle/>
                  <a:p>
                    <a:fld id="{B72203B4-8C4F-4857-AE40-CFC6FB28AE0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B9-A71C-4CF0-BCF8-EF5486B85265}"/>
                </c:ext>
              </c:extLst>
            </c:dLbl>
            <c:dLbl>
              <c:idx val="974"/>
              <c:tx>
                <c:rich>
                  <a:bodyPr/>
                  <a:lstStyle/>
                  <a:p>
                    <a:fld id="{BF5EDE05-71D1-416A-BCB0-82BCE4280AE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BA-A71C-4CF0-BCF8-EF5486B85265}"/>
                </c:ext>
              </c:extLst>
            </c:dLbl>
            <c:dLbl>
              <c:idx val="975"/>
              <c:tx>
                <c:rich>
                  <a:bodyPr/>
                  <a:lstStyle/>
                  <a:p>
                    <a:fld id="{D40C0BEB-BBAF-42CC-B722-4CEC0C179EC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BB-A71C-4CF0-BCF8-EF5486B85265}"/>
                </c:ext>
              </c:extLst>
            </c:dLbl>
            <c:dLbl>
              <c:idx val="976"/>
              <c:tx>
                <c:rich>
                  <a:bodyPr/>
                  <a:lstStyle/>
                  <a:p>
                    <a:fld id="{92A88045-3639-4719-9322-01A42B93804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BC-A71C-4CF0-BCF8-EF5486B85265}"/>
                </c:ext>
              </c:extLst>
            </c:dLbl>
            <c:dLbl>
              <c:idx val="977"/>
              <c:tx>
                <c:rich>
                  <a:bodyPr/>
                  <a:lstStyle/>
                  <a:p>
                    <a:fld id="{86A3FE75-0EEE-4A85-A7BF-52F19CE7883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BD-A71C-4CF0-BCF8-EF5486B85265}"/>
                </c:ext>
              </c:extLst>
            </c:dLbl>
            <c:dLbl>
              <c:idx val="978"/>
              <c:tx>
                <c:rich>
                  <a:bodyPr/>
                  <a:lstStyle/>
                  <a:p>
                    <a:fld id="{1BAED5BD-FB29-4B16-90A4-97D0A03E390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BE-A71C-4CF0-BCF8-EF5486B85265}"/>
                </c:ext>
              </c:extLst>
            </c:dLbl>
            <c:dLbl>
              <c:idx val="979"/>
              <c:tx>
                <c:rich>
                  <a:bodyPr/>
                  <a:lstStyle/>
                  <a:p>
                    <a:fld id="{E4126668-A906-48F2-96A8-B4B1FED70FC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BF-A71C-4CF0-BCF8-EF5486B85265}"/>
                </c:ext>
              </c:extLst>
            </c:dLbl>
            <c:dLbl>
              <c:idx val="980"/>
              <c:tx>
                <c:rich>
                  <a:bodyPr/>
                  <a:lstStyle/>
                  <a:p>
                    <a:fld id="{C9391621-81AB-42F2-82E9-E166ED38093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C0-A71C-4CF0-BCF8-EF5486B85265}"/>
                </c:ext>
              </c:extLst>
            </c:dLbl>
            <c:dLbl>
              <c:idx val="981"/>
              <c:tx>
                <c:rich>
                  <a:bodyPr/>
                  <a:lstStyle/>
                  <a:p>
                    <a:fld id="{6D29D305-53D9-484B-9426-6795D8FB723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C1-A71C-4CF0-BCF8-EF5486B85265}"/>
                </c:ext>
              </c:extLst>
            </c:dLbl>
            <c:dLbl>
              <c:idx val="982"/>
              <c:tx>
                <c:rich>
                  <a:bodyPr/>
                  <a:lstStyle/>
                  <a:p>
                    <a:fld id="{CE2E2031-9F14-4F03-9DD6-888E9B900E9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C2-A71C-4CF0-BCF8-EF5486B85265}"/>
                </c:ext>
              </c:extLst>
            </c:dLbl>
            <c:dLbl>
              <c:idx val="983"/>
              <c:tx>
                <c:rich>
                  <a:bodyPr/>
                  <a:lstStyle/>
                  <a:p>
                    <a:fld id="{9648161E-3D1C-4B6E-A558-F31AF96C47F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C3-A71C-4CF0-BCF8-EF5486B85265}"/>
                </c:ext>
              </c:extLst>
            </c:dLbl>
            <c:dLbl>
              <c:idx val="984"/>
              <c:tx>
                <c:rich>
                  <a:bodyPr/>
                  <a:lstStyle/>
                  <a:p>
                    <a:fld id="{A4A51A4F-D778-4B84-9E7B-047C6EC51ED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C4-A71C-4CF0-BCF8-EF5486B85265}"/>
                </c:ext>
              </c:extLst>
            </c:dLbl>
            <c:dLbl>
              <c:idx val="985"/>
              <c:tx>
                <c:rich>
                  <a:bodyPr/>
                  <a:lstStyle/>
                  <a:p>
                    <a:fld id="{A36F0C53-5C70-409C-8677-5BDD2C9A8DE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C5-A71C-4CF0-BCF8-EF5486B85265}"/>
                </c:ext>
              </c:extLst>
            </c:dLbl>
            <c:dLbl>
              <c:idx val="986"/>
              <c:tx>
                <c:rich>
                  <a:bodyPr/>
                  <a:lstStyle/>
                  <a:p>
                    <a:fld id="{9C946DBB-AF16-4C4C-8543-BD7F72DDD1F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C6-A71C-4CF0-BCF8-EF5486B85265}"/>
                </c:ext>
              </c:extLst>
            </c:dLbl>
            <c:dLbl>
              <c:idx val="987"/>
              <c:tx>
                <c:rich>
                  <a:bodyPr/>
                  <a:lstStyle/>
                  <a:p>
                    <a:fld id="{C3797B2B-A260-44CC-B962-DBF5A8D2C17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C7-A71C-4CF0-BCF8-EF5486B85265}"/>
                </c:ext>
              </c:extLst>
            </c:dLbl>
            <c:dLbl>
              <c:idx val="988"/>
              <c:tx>
                <c:rich>
                  <a:bodyPr/>
                  <a:lstStyle/>
                  <a:p>
                    <a:fld id="{14748DC6-ECAE-454D-BD20-5ED5CBF7DAA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C8-A71C-4CF0-BCF8-EF5486B85265}"/>
                </c:ext>
              </c:extLst>
            </c:dLbl>
            <c:dLbl>
              <c:idx val="989"/>
              <c:tx>
                <c:rich>
                  <a:bodyPr/>
                  <a:lstStyle/>
                  <a:p>
                    <a:fld id="{875F0E67-96F7-42BA-815A-1410B50A73F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C9-A71C-4CF0-BCF8-EF5486B85265}"/>
                </c:ext>
              </c:extLst>
            </c:dLbl>
            <c:dLbl>
              <c:idx val="990"/>
              <c:tx>
                <c:rich>
                  <a:bodyPr/>
                  <a:lstStyle/>
                  <a:p>
                    <a:fld id="{C1DC688C-52BD-4576-83B1-166CDE31B6C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CA-A71C-4CF0-BCF8-EF5486B85265}"/>
                </c:ext>
              </c:extLst>
            </c:dLbl>
            <c:dLbl>
              <c:idx val="991"/>
              <c:tx>
                <c:rich>
                  <a:bodyPr/>
                  <a:lstStyle/>
                  <a:p>
                    <a:fld id="{1CB73130-B15F-40F7-8F6F-5C044B4B177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CB-A71C-4CF0-BCF8-EF5486B85265}"/>
                </c:ext>
              </c:extLst>
            </c:dLbl>
            <c:dLbl>
              <c:idx val="992"/>
              <c:tx>
                <c:rich>
                  <a:bodyPr/>
                  <a:lstStyle/>
                  <a:p>
                    <a:fld id="{308F037D-560E-45C9-8CE5-CA3B9771249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CC-A71C-4CF0-BCF8-EF5486B85265}"/>
                </c:ext>
              </c:extLst>
            </c:dLbl>
            <c:dLbl>
              <c:idx val="993"/>
              <c:tx>
                <c:rich>
                  <a:bodyPr/>
                  <a:lstStyle/>
                  <a:p>
                    <a:fld id="{D21CE0B4-4D49-469D-84A9-FFEFC968669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CD-A71C-4CF0-BCF8-EF5486B85265}"/>
                </c:ext>
              </c:extLst>
            </c:dLbl>
            <c:dLbl>
              <c:idx val="994"/>
              <c:tx>
                <c:rich>
                  <a:bodyPr/>
                  <a:lstStyle/>
                  <a:p>
                    <a:fld id="{B4AF778D-CB08-42C9-850F-64DC396E5D9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CE-A71C-4CF0-BCF8-EF5486B85265}"/>
                </c:ext>
              </c:extLst>
            </c:dLbl>
            <c:dLbl>
              <c:idx val="995"/>
              <c:tx>
                <c:rich>
                  <a:bodyPr/>
                  <a:lstStyle/>
                  <a:p>
                    <a:fld id="{190B3702-9066-42BB-9868-BFFBBFBEAE1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CF-A71C-4CF0-BCF8-EF5486B85265}"/>
                </c:ext>
              </c:extLst>
            </c:dLbl>
            <c:dLbl>
              <c:idx val="996"/>
              <c:tx>
                <c:rich>
                  <a:bodyPr/>
                  <a:lstStyle/>
                  <a:p>
                    <a:fld id="{BD16C937-8B9A-4BD8-AC8F-B26E23E9FF5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D0-A71C-4CF0-BCF8-EF5486B85265}"/>
                </c:ext>
              </c:extLst>
            </c:dLbl>
            <c:dLbl>
              <c:idx val="997"/>
              <c:tx>
                <c:rich>
                  <a:bodyPr/>
                  <a:lstStyle/>
                  <a:p>
                    <a:fld id="{D0CD5A22-E94C-4A2A-913F-F7926233093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D1-A71C-4CF0-BCF8-EF5486B85265}"/>
                </c:ext>
              </c:extLst>
            </c:dLbl>
            <c:dLbl>
              <c:idx val="998"/>
              <c:tx>
                <c:rich>
                  <a:bodyPr/>
                  <a:lstStyle/>
                  <a:p>
                    <a:fld id="{F0DB06A5-9099-4F57-A154-3DEDBC82A18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D2-A71C-4CF0-BCF8-EF5486B85265}"/>
                </c:ext>
              </c:extLst>
            </c:dLbl>
            <c:dLbl>
              <c:idx val="999"/>
              <c:tx>
                <c:rich>
                  <a:bodyPr/>
                  <a:lstStyle/>
                  <a:p>
                    <a:fld id="{87D1AA4A-B7F7-407A-9DE7-0862A2E5149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D3-A71C-4CF0-BCF8-EF5486B85265}"/>
                </c:ext>
              </c:extLst>
            </c:dLbl>
            <c:dLbl>
              <c:idx val="1000"/>
              <c:tx>
                <c:rich>
                  <a:bodyPr/>
                  <a:lstStyle/>
                  <a:p>
                    <a:fld id="{8CDA7C7D-8BE2-4FCA-B3C7-0C0C84F63BF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D4-A71C-4CF0-BCF8-EF5486B85265}"/>
                </c:ext>
              </c:extLst>
            </c:dLbl>
            <c:dLbl>
              <c:idx val="10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7D5-A71C-4CF0-BCF8-EF5486B85265}"/>
                </c:ext>
              </c:extLst>
            </c:dLbl>
            <c:dLbl>
              <c:idx val="10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7D6-A71C-4CF0-BCF8-EF5486B852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n>
                      <a:solidFill>
                        <a:schemeClr val="accent6"/>
                      </a:solidFill>
                    </a:ln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'graph&amp;AUC'!$I$3:$I$1005</c:f>
              <c:numCache>
                <c:formatCode>0.000</c:formatCode>
                <c:ptCount val="1003"/>
                <c:pt idx="0">
                  <c:v>1</c:v>
                </c:pt>
                <c:pt idx="1">
                  <c:v>0.55000000000000004</c:v>
                </c:pt>
                <c:pt idx="2">
                  <c:v>0.3</c:v>
                </c:pt>
                <c:pt idx="3">
                  <c:v>0.25</c:v>
                </c:pt>
                <c:pt idx="4">
                  <c:v>0.25</c:v>
                </c:pt>
                <c:pt idx="5">
                  <c:v>0.15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 formatCode="General">
                  <c:v>0</c:v>
                </c:pt>
              </c:numCache>
            </c:numRef>
          </c:xVal>
          <c:yVal>
            <c:numRef>
              <c:f>'graph&amp;AUC'!$J$3:$J$1005</c:f>
              <c:numCache>
                <c:formatCode>0.000</c:formatCode>
                <c:ptCount val="10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0.85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0.65</c:v>
                </c:pt>
                <c:pt idx="67">
                  <c:v>0.65</c:v>
                </c:pt>
                <c:pt idx="68">
                  <c:v>0.65</c:v>
                </c:pt>
                <c:pt idx="69">
                  <c:v>0.65</c:v>
                </c:pt>
                <c:pt idx="70">
                  <c:v>0.65</c:v>
                </c:pt>
                <c:pt idx="71">
                  <c:v>0.65</c:v>
                </c:pt>
                <c:pt idx="72">
                  <c:v>0.65</c:v>
                </c:pt>
                <c:pt idx="73">
                  <c:v>0.65</c:v>
                </c:pt>
                <c:pt idx="74">
                  <c:v>0.65</c:v>
                </c:pt>
                <c:pt idx="75">
                  <c:v>0.65</c:v>
                </c:pt>
                <c:pt idx="76">
                  <c:v>0.65</c:v>
                </c:pt>
                <c:pt idx="77">
                  <c:v>0.65</c:v>
                </c:pt>
                <c:pt idx="78">
                  <c:v>0.65</c:v>
                </c:pt>
                <c:pt idx="79">
                  <c:v>0.65</c:v>
                </c:pt>
                <c:pt idx="80">
                  <c:v>0.65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0.55000000000000004</c:v>
                </c:pt>
                <c:pt idx="102">
                  <c:v>0.55000000000000004</c:v>
                </c:pt>
                <c:pt idx="103">
                  <c:v>0.55000000000000004</c:v>
                </c:pt>
                <c:pt idx="104">
                  <c:v>0.55000000000000004</c:v>
                </c:pt>
                <c:pt idx="105">
                  <c:v>0.55000000000000004</c:v>
                </c:pt>
                <c:pt idx="106">
                  <c:v>0.55000000000000004</c:v>
                </c:pt>
                <c:pt idx="107">
                  <c:v>0.55000000000000004</c:v>
                </c:pt>
                <c:pt idx="108">
                  <c:v>0.55000000000000004</c:v>
                </c:pt>
                <c:pt idx="109">
                  <c:v>0.55000000000000004</c:v>
                </c:pt>
                <c:pt idx="110">
                  <c:v>0.55000000000000004</c:v>
                </c:pt>
                <c:pt idx="111">
                  <c:v>0.55000000000000004</c:v>
                </c:pt>
                <c:pt idx="112">
                  <c:v>0.55000000000000004</c:v>
                </c:pt>
                <c:pt idx="113">
                  <c:v>0.55000000000000004</c:v>
                </c:pt>
                <c:pt idx="114">
                  <c:v>0.55000000000000004</c:v>
                </c:pt>
                <c:pt idx="115">
                  <c:v>0.55000000000000004</c:v>
                </c:pt>
                <c:pt idx="116">
                  <c:v>0.55000000000000004</c:v>
                </c:pt>
                <c:pt idx="117">
                  <c:v>0.55000000000000004</c:v>
                </c:pt>
                <c:pt idx="118">
                  <c:v>0.55000000000000004</c:v>
                </c:pt>
                <c:pt idx="119">
                  <c:v>0.55000000000000004</c:v>
                </c:pt>
                <c:pt idx="120">
                  <c:v>0.55000000000000004</c:v>
                </c:pt>
                <c:pt idx="121">
                  <c:v>0.55000000000000004</c:v>
                </c:pt>
                <c:pt idx="122">
                  <c:v>0.55000000000000004</c:v>
                </c:pt>
                <c:pt idx="123">
                  <c:v>0.55000000000000004</c:v>
                </c:pt>
                <c:pt idx="124">
                  <c:v>0.55000000000000004</c:v>
                </c:pt>
                <c:pt idx="125">
                  <c:v>0.55000000000000004</c:v>
                </c:pt>
                <c:pt idx="126">
                  <c:v>0.55000000000000004</c:v>
                </c:pt>
                <c:pt idx="127">
                  <c:v>0.55000000000000004</c:v>
                </c:pt>
                <c:pt idx="128">
                  <c:v>0.55000000000000004</c:v>
                </c:pt>
                <c:pt idx="129">
                  <c:v>0.55000000000000004</c:v>
                </c:pt>
                <c:pt idx="130">
                  <c:v>0.55000000000000004</c:v>
                </c:pt>
                <c:pt idx="131">
                  <c:v>0.55000000000000004</c:v>
                </c:pt>
                <c:pt idx="132">
                  <c:v>0.55000000000000004</c:v>
                </c:pt>
                <c:pt idx="133">
                  <c:v>0.55000000000000004</c:v>
                </c:pt>
                <c:pt idx="134">
                  <c:v>0.55000000000000004</c:v>
                </c:pt>
                <c:pt idx="135">
                  <c:v>0.55000000000000004</c:v>
                </c:pt>
                <c:pt idx="136">
                  <c:v>0.55000000000000004</c:v>
                </c:pt>
                <c:pt idx="137">
                  <c:v>0.55000000000000004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0.45</c:v>
                </c:pt>
                <c:pt idx="252">
                  <c:v>0.45</c:v>
                </c:pt>
                <c:pt idx="253">
                  <c:v>0.45</c:v>
                </c:pt>
                <c:pt idx="254">
                  <c:v>0.45</c:v>
                </c:pt>
                <c:pt idx="255">
                  <c:v>0.45</c:v>
                </c:pt>
                <c:pt idx="256">
                  <c:v>0.45</c:v>
                </c:pt>
                <c:pt idx="257">
                  <c:v>0.45</c:v>
                </c:pt>
                <c:pt idx="258">
                  <c:v>0.45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0.35</c:v>
                </c:pt>
                <c:pt idx="265">
                  <c:v>0.35</c:v>
                </c:pt>
                <c:pt idx="266">
                  <c:v>0.35</c:v>
                </c:pt>
                <c:pt idx="267">
                  <c:v>0.35</c:v>
                </c:pt>
                <c:pt idx="268">
                  <c:v>0.35</c:v>
                </c:pt>
                <c:pt idx="269">
                  <c:v>0.35</c:v>
                </c:pt>
                <c:pt idx="270">
                  <c:v>0.35</c:v>
                </c:pt>
                <c:pt idx="271">
                  <c:v>0.35</c:v>
                </c:pt>
                <c:pt idx="272">
                  <c:v>0.35</c:v>
                </c:pt>
                <c:pt idx="273">
                  <c:v>0.35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0.25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0.15</c:v>
                </c:pt>
                <c:pt idx="297">
                  <c:v>0.15</c:v>
                </c:pt>
                <c:pt idx="298">
                  <c:v>0.15</c:v>
                </c:pt>
                <c:pt idx="299">
                  <c:v>0.15</c:v>
                </c:pt>
                <c:pt idx="300">
                  <c:v>0.15</c:v>
                </c:pt>
                <c:pt idx="301">
                  <c:v>0.15</c:v>
                </c:pt>
                <c:pt idx="302">
                  <c:v>0.15</c:v>
                </c:pt>
                <c:pt idx="303">
                  <c:v>0.15</c:v>
                </c:pt>
                <c:pt idx="304">
                  <c:v>0.15</c:v>
                </c:pt>
                <c:pt idx="305">
                  <c:v>0.15</c:v>
                </c:pt>
                <c:pt idx="306">
                  <c:v>0.15</c:v>
                </c:pt>
                <c:pt idx="307">
                  <c:v>0.15</c:v>
                </c:pt>
                <c:pt idx="308">
                  <c:v>0.15</c:v>
                </c:pt>
                <c:pt idx="309">
                  <c:v>0.15</c:v>
                </c:pt>
                <c:pt idx="310">
                  <c:v>0.15</c:v>
                </c:pt>
                <c:pt idx="311">
                  <c:v>0.15</c:v>
                </c:pt>
                <c:pt idx="312">
                  <c:v>0.15</c:v>
                </c:pt>
                <c:pt idx="313">
                  <c:v>0.15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0.15</c:v>
                </c:pt>
                <c:pt idx="319">
                  <c:v>0.15</c:v>
                </c:pt>
                <c:pt idx="320">
                  <c:v>0.15</c:v>
                </c:pt>
                <c:pt idx="321">
                  <c:v>0.15</c:v>
                </c:pt>
                <c:pt idx="322">
                  <c:v>0.15</c:v>
                </c:pt>
                <c:pt idx="323">
                  <c:v>0.15</c:v>
                </c:pt>
                <c:pt idx="324">
                  <c:v>0.15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0.05</c:v>
                </c:pt>
                <c:pt idx="345">
                  <c:v>0.05</c:v>
                </c:pt>
                <c:pt idx="346">
                  <c:v>0.05</c:v>
                </c:pt>
                <c:pt idx="347">
                  <c:v>0.05</c:v>
                </c:pt>
                <c:pt idx="348">
                  <c:v>0.05</c:v>
                </c:pt>
                <c:pt idx="349">
                  <c:v>0.05</c:v>
                </c:pt>
                <c:pt idx="350">
                  <c:v>0.05</c:v>
                </c:pt>
                <c:pt idx="351">
                  <c:v>0.05</c:v>
                </c:pt>
                <c:pt idx="352">
                  <c:v>0.05</c:v>
                </c:pt>
                <c:pt idx="353">
                  <c:v>0.05</c:v>
                </c:pt>
                <c:pt idx="354">
                  <c:v>0.05</c:v>
                </c:pt>
                <c:pt idx="355">
                  <c:v>0.05</c:v>
                </c:pt>
                <c:pt idx="356">
                  <c:v>0.05</c:v>
                </c:pt>
                <c:pt idx="357">
                  <c:v>0.05</c:v>
                </c:pt>
                <c:pt idx="358">
                  <c:v>0.05</c:v>
                </c:pt>
                <c:pt idx="359">
                  <c:v>0.05</c:v>
                </c:pt>
                <c:pt idx="360">
                  <c:v>0.05</c:v>
                </c:pt>
                <c:pt idx="361">
                  <c:v>0.05</c:v>
                </c:pt>
                <c:pt idx="362">
                  <c:v>0.05</c:v>
                </c:pt>
                <c:pt idx="363">
                  <c:v>0.05</c:v>
                </c:pt>
                <c:pt idx="364">
                  <c:v>0.05</c:v>
                </c:pt>
                <c:pt idx="365">
                  <c:v>0.05</c:v>
                </c:pt>
                <c:pt idx="366">
                  <c:v>0.05</c:v>
                </c:pt>
                <c:pt idx="367">
                  <c:v>0.05</c:v>
                </c:pt>
                <c:pt idx="368">
                  <c:v>0.05</c:v>
                </c:pt>
                <c:pt idx="369">
                  <c:v>0.05</c:v>
                </c:pt>
                <c:pt idx="370">
                  <c:v>0.05</c:v>
                </c:pt>
                <c:pt idx="371">
                  <c:v>0.05</c:v>
                </c:pt>
                <c:pt idx="372">
                  <c:v>0.05</c:v>
                </c:pt>
                <c:pt idx="373">
                  <c:v>0.05</c:v>
                </c:pt>
                <c:pt idx="374">
                  <c:v>0.05</c:v>
                </c:pt>
                <c:pt idx="375">
                  <c:v>0.05</c:v>
                </c:pt>
                <c:pt idx="376">
                  <c:v>0.05</c:v>
                </c:pt>
                <c:pt idx="377">
                  <c:v>0.05</c:v>
                </c:pt>
                <c:pt idx="378">
                  <c:v>0.05</c:v>
                </c:pt>
                <c:pt idx="379">
                  <c:v>0.05</c:v>
                </c:pt>
                <c:pt idx="380">
                  <c:v>0.05</c:v>
                </c:pt>
                <c:pt idx="381">
                  <c:v>0.05</c:v>
                </c:pt>
                <c:pt idx="382">
                  <c:v>0.05</c:v>
                </c:pt>
                <c:pt idx="383">
                  <c:v>0.05</c:v>
                </c:pt>
                <c:pt idx="384">
                  <c:v>0.05</c:v>
                </c:pt>
                <c:pt idx="385">
                  <c:v>0.05</c:v>
                </c:pt>
                <c:pt idx="386">
                  <c:v>0.05</c:v>
                </c:pt>
                <c:pt idx="387">
                  <c:v>0.05</c:v>
                </c:pt>
                <c:pt idx="388">
                  <c:v>0.05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 formatCode="General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'graph&amp;AUC'!$H$3:$H$1005</c15:f>
                <c15:dlblRangeCache>
                  <c:ptCount val="1003"/>
                  <c:pt idx="1">
                    <c:v>100.0%</c:v>
                  </c:pt>
                  <c:pt idx="2">
                    <c:v>99.9%</c:v>
                  </c:pt>
                  <c:pt idx="3">
                    <c:v>99.8%</c:v>
                  </c:pt>
                  <c:pt idx="5">
                    <c:v>99.6%</c:v>
                  </c:pt>
                  <c:pt idx="6">
                    <c:v>99.5%</c:v>
                  </c:pt>
                  <c:pt idx="14">
                    <c:v>98.7%</c:v>
                  </c:pt>
                  <c:pt idx="21">
                    <c:v>98.0%</c:v>
                  </c:pt>
                  <c:pt idx="24">
                    <c:v>97.7%</c:v>
                  </c:pt>
                  <c:pt idx="31">
                    <c:v>97.0%</c:v>
                  </c:pt>
                  <c:pt idx="32">
                    <c:v>96.9%</c:v>
                  </c:pt>
                  <c:pt idx="38">
                    <c:v>96.3%</c:v>
                  </c:pt>
                  <c:pt idx="47">
                    <c:v>95.4%</c:v>
                  </c:pt>
                  <c:pt idx="62">
                    <c:v>93.9%</c:v>
                  </c:pt>
                  <c:pt idx="66">
                    <c:v>93.5%</c:v>
                  </c:pt>
                  <c:pt idx="81">
                    <c:v>92.0%</c:v>
                  </c:pt>
                  <c:pt idx="101">
                    <c:v>90.0%</c:v>
                  </c:pt>
                  <c:pt idx="138">
                    <c:v>86.3%</c:v>
                  </c:pt>
                  <c:pt idx="251">
                    <c:v>75.0%</c:v>
                  </c:pt>
                  <c:pt idx="259">
                    <c:v>74.2%</c:v>
                  </c:pt>
                  <c:pt idx="264">
                    <c:v>73.7%</c:v>
                  </c:pt>
                  <c:pt idx="274">
                    <c:v>72.7%</c:v>
                  </c:pt>
                  <c:pt idx="283">
                    <c:v>71.8%</c:v>
                  </c:pt>
                  <c:pt idx="284">
                    <c:v>71.7%</c:v>
                  </c:pt>
                  <c:pt idx="296">
                    <c:v>70.5%</c:v>
                  </c:pt>
                  <c:pt idx="325">
                    <c:v>67.6%</c:v>
                  </c:pt>
                  <c:pt idx="344">
                    <c:v>65.7%</c:v>
                  </c:pt>
                  <c:pt idx="389">
                    <c:v>61.2%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7D7-A71C-4CF0-BCF8-EF5486B85265}"/>
            </c:ext>
          </c:extLst>
        </c:ser>
        <c:ser>
          <c:idx val="1"/>
          <c:order val="1"/>
          <c:tx>
            <c:v>random</c:v>
          </c:tx>
          <c:spPr>
            <a:ln w="15875">
              <a:solidFill>
                <a:schemeClr val="bg1">
                  <a:lumMod val="85000"/>
                </a:schemeClr>
              </a:solidFill>
              <a:prstDash val="sysDot"/>
            </a:ln>
          </c:spPr>
          <c:marker>
            <c:symbol val="none"/>
          </c:marker>
          <c:dLbls>
            <c:delete val="1"/>
          </c:dLbls>
          <c:xVal>
            <c:numRef>
              <c:f>'graph&amp;AUC'!$V$3:$V$4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'graph&amp;AUC'!$W$3:$W$4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BC4-A71C-4CF0-BCF8-EF5486B85265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239692032"/>
        <c:axId val="239702400"/>
      </c:scatterChart>
      <c:valAx>
        <c:axId val="239692032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FPF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239702400"/>
        <c:crosses val="autoZero"/>
        <c:crossBetween val="midCat"/>
        <c:minorUnit val="5.000000000000001E-2"/>
      </c:valAx>
      <c:valAx>
        <c:axId val="239702400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TPF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239692032"/>
        <c:crosses val="autoZero"/>
        <c:crossBetween val="midCat"/>
        <c:majorUnit val="0.1"/>
        <c:minorUnit val="5.000000000000001E-2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'graph&amp;AUC'!$O$1:$P$1</c:f>
              <c:strCache>
                <c:ptCount val="1"/>
                <c:pt idx="0">
                  <c:v>gamma 2% global / 2 mm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A57B406-3983-4614-A044-A5BB9F46DE4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D8-A859-4F68-8F41-A9BD18A35F5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2E5A5B4-598D-414B-A67A-707ECAC0B58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9-A859-4F68-8F41-A9BD18A35F5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FC186ED-838B-4C9D-B633-B46166F74A5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A-A859-4F68-8F41-A9BD18A35F5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DF622E-B1E5-4CE3-9434-D2AB27B2B6A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B-A859-4F68-8F41-A9BD18A35F5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5E3A38B-2538-4FB6-AF21-8610C8C5743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DC-A859-4F68-8F41-A9BD18A35F5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2F5096C-CB39-4710-850A-21399DB713E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DD-A859-4F68-8F41-A9BD18A35F5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E809D2A-3917-46F7-A133-FA0F5676EB0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E-A859-4F68-8F41-A9BD18A35F5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FB6CAA5-A419-4349-930F-A1E9CE51A38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F-A859-4F68-8F41-A9BD18A35F5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FDB8A69-3922-44B2-B255-DA17EFD2D7A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E0-A859-4F68-8F41-A9BD18A35F5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0C65EA6-743D-439E-A24A-AC2E3AE0837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1-A859-4F68-8F41-A9BD18A35F5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8C68CB9-6168-4F4B-A6B9-19757CFC4D6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2-A859-4F68-8F41-A9BD18A35F5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D636D01-532D-41E2-ABA1-DA37D8A1A90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E3-A859-4F68-8F41-A9BD18A35F5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94F16E4-4468-4FA8-A10C-F45604C2822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4-A859-4F68-8F41-A9BD18A35F5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D04E8BD-7650-495C-80E5-628D914417A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5-A859-4F68-8F41-A9BD18A35F5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40E0048-B97E-4D0D-ABF8-4ECA3BD299C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E6-A859-4F68-8F41-A9BD18A35F5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019014F-22BF-453F-A0A2-7F5C661D5F8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E7-A859-4F68-8F41-A9BD18A35F5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6B41B01-A612-48FC-9ACA-EF8CD8D9D66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E8-A859-4F68-8F41-A9BD18A35F5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DFCF50E-A7D7-4C5C-A0EE-9ED1B3626C4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9-A859-4F68-8F41-A9BD18A35F5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5ED8F80-B8F5-4050-9B44-E984DB9B48F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EA-A859-4F68-8F41-A9BD18A35F5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E915D96-9D43-413F-9F59-D532D52E688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EB-A859-4F68-8F41-A9BD18A35F5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7DCB990-4809-4531-B916-0EE23364B75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C-A859-4F68-8F41-A9BD18A35F5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72B07FF-1515-4D58-BC8B-C0365406BCD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ED-A859-4F68-8F41-A9BD18A35F5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A8BE7B9-3E44-4EF8-B33B-8F85D4D1414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E-A859-4F68-8F41-A9BD18A35F5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27C2CB0-EEBE-462D-BB67-D7AE2291E7F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F-A859-4F68-8F41-A9BD18A35F5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BC81FDC-80E9-4427-8F31-5E958512748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F0-A859-4F68-8F41-A9BD18A35F5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EDD83150-3641-44F2-A684-FAFD87F88D6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F1-A859-4F68-8F41-A9BD18A35F5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40915E0-51B2-4440-A930-FF2B4942AEF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F2-A859-4F68-8F41-A9BD18A35F5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13BA56C-215C-41A2-B526-CD4FAF57512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F3-A859-4F68-8F41-A9BD18A35F5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1BF6E57B-2365-4821-8E3C-FC0CF7240EC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F4-A859-4F68-8F41-A9BD18A35F5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483AB5DE-4D7E-4BE4-9AC5-AAF1C03F098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F5-A859-4F68-8F41-A9BD18A35F5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9351480F-0A79-493E-8711-33DC272BA1A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F6-A859-4F68-8F41-A9BD18A35F5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64455156-D6D7-4783-A59E-120F81F8F17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F7-A859-4F68-8F41-A9BD18A35F5D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B3BFE17E-FCEA-46EA-BBAD-1931944B270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F8-A859-4F68-8F41-A9BD18A35F5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DEE922AF-4179-4E29-B0A5-8A66B086F88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F9-A859-4F68-8F41-A9BD18A35F5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50A0A058-99BB-48E7-A26E-C833D01120E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FA-A859-4F68-8F41-A9BD18A35F5D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9016759C-9850-4621-8098-E035AE22064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FB-A859-4F68-8F41-A9BD18A35F5D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FC9E4E55-4237-40B0-A79B-2C47BB0B939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FC-A859-4F68-8F41-A9BD18A35F5D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520029A3-02CF-4510-97EC-22A66C242D8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D-A859-4F68-8F41-A9BD18A35F5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6973538A-F2DF-4166-86B9-C20E12F7A5B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FE-A859-4F68-8F41-A9BD18A35F5D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E6A55778-5292-42FF-AA39-EC095C187B8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7FF-A859-4F68-8F41-A9BD18A35F5D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63BC22DF-4185-44DE-A4AB-D85843BD1F4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0-A859-4F68-8F41-A9BD18A35F5D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2ED8CE2A-71CC-48F3-A8EF-0787490A010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01-A859-4F68-8F41-A9BD18A35F5D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E7DF0287-B70B-4A5B-B6CF-02CE6D5846A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02-A859-4F68-8F41-A9BD18A35F5D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EACB30DC-BA4D-4DAC-8733-982D03E5CCD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03-A859-4F68-8F41-A9BD18A35F5D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B6C43CFE-CD33-40D3-80AE-DBC0E86D042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04-A859-4F68-8F41-A9BD18A35F5D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5CF5A859-3130-40EF-A72B-9CE89A5E8AF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05-A859-4F68-8F41-A9BD18A35F5D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09B81FF1-341A-4133-8CA1-22E824D692C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06-A859-4F68-8F41-A9BD18A35F5D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E27E7FBC-EACE-4C3E-9E19-282922E93FB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7-A859-4F68-8F41-A9BD18A35F5D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D8C1D602-370C-4A42-B118-56910810E88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08-A859-4F68-8F41-A9BD18A35F5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3E7FEFBC-54FB-4FD1-8BC7-A89DB6A45B5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09-A859-4F68-8F41-A9BD18A35F5D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378E875F-4E76-4B4E-9C1C-441B1DE3849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0A-A859-4F68-8F41-A9BD18A35F5D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1B27B611-F13F-4644-8CA0-7C55E3841FD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0B-A859-4F68-8F41-A9BD18A35F5D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E9593AC8-F29D-4CE2-8836-9224A3967FF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0C-A859-4F68-8F41-A9BD18A35F5D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44661D05-E2C0-4845-84F7-078F59B0543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0D-A859-4F68-8F41-A9BD18A35F5D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A5ADA4BE-9178-40B1-AA0D-C6C81B8D73E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0E-A859-4F68-8F41-A9BD18A35F5D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00671052-DD7E-4730-832A-D5C682BED2D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0F-A859-4F68-8F41-A9BD18A35F5D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3320E464-50FF-43B4-9161-EBA6E47F1E0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10-A859-4F68-8F41-A9BD18A35F5D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8B7B5D26-2982-4B65-BA24-EC3CDADD022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11-A859-4F68-8F41-A9BD18A35F5D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88BA349C-A10B-47D0-A33E-6765A0887A1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12-A859-4F68-8F41-A9BD18A35F5D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AFDAB9DA-7CB6-4426-B6A9-33A31DB6296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13-A859-4F68-8F41-A9BD18A35F5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1BC37EEC-1F3A-44B5-9C6F-665301A20F7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14-A859-4F68-8F41-A9BD18A35F5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947AE44B-00DE-43AF-9970-764A9526C16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15-A859-4F68-8F41-A9BD18A35F5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2ECF6459-C1F9-48EA-AC3B-5AC0F76AE24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16-A859-4F68-8F41-A9BD18A35F5D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2A6BDD1F-8669-4F03-B13D-84F1D6F3C9C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17-A859-4F68-8F41-A9BD18A35F5D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E969FD8D-D15F-49E2-B70B-C23827D2DC3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18-A859-4F68-8F41-A9BD18A35F5D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20CBD57A-8888-4293-82D2-CE88AE274DB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19-A859-4F68-8F41-A9BD18A35F5D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A56EB19C-AEA3-4806-93A2-F78F3696672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A-A859-4F68-8F41-A9BD18A35F5D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665CCD04-BF7B-4A6E-A614-56269725644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1B-A859-4F68-8F41-A9BD18A35F5D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59231D52-FD5C-4BB7-92F5-A1EF110782F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1C-A859-4F68-8F41-A9BD18A35F5D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D4FB4B8D-6AB7-4C66-ABBA-53E2877274D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1D-A859-4F68-8F41-A9BD18A35F5D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6385E235-3BFF-496B-A2F8-A7DCDF5BDAD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E-A859-4F68-8F41-A9BD18A35F5D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EEF35D20-82AA-413D-AC34-947AD266889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1F-A859-4F68-8F41-A9BD18A35F5D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AE275E55-EAEE-4215-9705-784308701DE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20-A859-4F68-8F41-A9BD18A35F5D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5031A19F-36D2-4DD6-8CEA-9D84C345549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21-A859-4F68-8F41-A9BD18A35F5D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17352B7E-5D7C-48AF-A483-7439DE2AC44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2-A859-4F68-8F41-A9BD18A35F5D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9AD80FB2-D81E-48B0-9EFC-6114115FF1A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3-A859-4F68-8F41-A9BD18A35F5D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39B64667-20AB-4D59-973F-052A5F91B46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24-A859-4F68-8F41-A9BD18A35F5D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4FE5351C-F4A8-40DB-BA3C-31FC8D2ED2C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25-A859-4F68-8F41-A9BD18A35F5D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49F061D7-A7DB-422C-8CD4-1681B20C013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26-A859-4F68-8F41-A9BD18A35F5D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9BE4108F-567D-44E6-BDA6-8D63BB0C9EE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27-A859-4F68-8F41-A9BD18A35F5D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47AEC332-73E2-4B97-B93E-4153C37B566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28-A859-4F68-8F41-A9BD18A35F5D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F37B004D-A76F-4E67-9031-CAD203AF5F9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29-A859-4F68-8F41-A9BD18A35F5D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290DDF40-F38B-4D14-B478-DC3BAFC5D8C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2A-A859-4F68-8F41-A9BD18A35F5D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5CD41015-78FF-4290-91DA-74180C44825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2B-A859-4F68-8F41-A9BD18A35F5D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394FD1A3-66F5-46D8-8087-64F327A9928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2C-A859-4F68-8F41-A9BD18A35F5D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FB89E0E5-1160-4F46-8E9E-3B27A49B367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2D-A859-4F68-8F41-A9BD18A35F5D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A02D7E80-460F-4BBE-944F-C8C5F247EE3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2E-A859-4F68-8F41-A9BD18A35F5D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58BAEA83-A2F4-4509-9183-72B290419AA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2F-A859-4F68-8F41-A9BD18A35F5D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DAE52B5F-9F28-4E2D-9961-D74F132CDE9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30-A859-4F68-8F41-A9BD18A35F5D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4373C931-A2F8-4862-9517-E0DDC24349A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31-A859-4F68-8F41-A9BD18A35F5D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8ABC58E0-A483-44DE-831C-9B0BBAD6D8E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32-A859-4F68-8F41-A9BD18A35F5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B9B4242B-5F1D-416F-9A45-B8B79AAB924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33-A859-4F68-8F41-A9BD18A35F5D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3849C341-1006-45CA-AD7F-7AA09CC647B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34-A859-4F68-8F41-A9BD18A35F5D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85D755F3-5AF9-4C4C-A9FC-6AAB87CC5DE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35-A859-4F68-8F41-A9BD18A35F5D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F9D4C825-F28E-4543-A3C6-05D6D0722FF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36-A859-4F68-8F41-A9BD18A35F5D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6AFBB5F1-FC93-425B-AE31-CC0EC286C33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37-A859-4F68-8F41-A9BD18A35F5D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403FC92F-90E3-4C5C-8096-96C1295F3E7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38-A859-4F68-8F41-A9BD18A35F5D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3D902E1A-5D5C-4349-9363-06211B0CA5E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39-A859-4F68-8F41-A9BD18A35F5D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73A7F17E-5FF0-486B-BB74-18F535B5E52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3A-A859-4F68-8F41-A9BD18A35F5D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076757AF-504B-4A6F-9D18-B1B50F0C6E7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3B-A859-4F68-8F41-A9BD18A35F5D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53E43AFA-5FF7-4DC7-80C5-631574F2226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3C-A859-4F68-8F41-A9BD18A35F5D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91D94942-01A6-4ADD-BCAC-E7B15327527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3D-A859-4F68-8F41-A9BD18A35F5D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781003D1-74D7-4AAF-9519-F6AA76BFB44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3E-A859-4F68-8F41-A9BD18A35F5D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9F13E73E-43F0-4831-A8D4-F837946CCBD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3F-A859-4F68-8F41-A9BD18A35F5D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7B5C654B-4A55-4820-A68D-2A80C666673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40-A859-4F68-8F41-A9BD18A35F5D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D99B7E00-ADE2-4B50-81DF-1113C43789A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41-A859-4F68-8F41-A9BD18A35F5D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8DC7C077-3665-46E6-B0AA-688A2A82BB2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42-A859-4F68-8F41-A9BD18A35F5D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2AA72767-1727-4224-BD46-D8E4DB68DC9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43-A859-4F68-8F41-A9BD18A35F5D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8058FE6D-CF3F-4064-8CBF-03FFC272648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44-A859-4F68-8F41-A9BD18A35F5D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7D043195-62A9-4AB6-B20B-0773C592244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45-A859-4F68-8F41-A9BD18A35F5D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53C5FB2C-3D17-4875-B85A-493EC8EEAB7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46-A859-4F68-8F41-A9BD18A35F5D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34D8F72F-828D-4FF1-AB53-7691B43D4F4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7-A859-4F68-8F41-A9BD18A35F5D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247B3726-0522-4F4A-8268-07D818A7EC9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48-A859-4F68-8F41-A9BD18A35F5D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45373F03-78FE-48B8-B0D8-D6FD6AE02E2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49-A859-4F68-8F41-A9BD18A35F5D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3996F400-7A0B-4760-9EE7-75D2480015C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4A-A859-4F68-8F41-A9BD18A35F5D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B261DC6A-35AD-4AAC-AC86-65FE35C3EBF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4B-A859-4F68-8F41-A9BD18A35F5D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3B15B0D6-0602-49B5-8468-9825CBFCDF4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4C-A859-4F68-8F41-A9BD18A35F5D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E81AFD44-BAC3-47B3-A7D1-8B3451BF273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4D-A859-4F68-8F41-A9BD18A35F5D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E26D62AF-4B89-474C-977E-3E79F7AA531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4E-A859-4F68-8F41-A9BD18A35F5D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4F1C4510-1B48-48AB-AFB2-B9EE687AFEC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4F-A859-4F68-8F41-A9BD18A35F5D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DBF50D8C-854A-4194-BA19-098897253B6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50-A859-4F68-8F41-A9BD18A35F5D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EECD3C57-8537-41CF-9DF1-3B992F3DF38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51-A859-4F68-8F41-A9BD18A35F5D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57B8595A-5308-4452-BA6C-D991A700A51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52-A859-4F68-8F41-A9BD18A35F5D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8CBC4256-9D1C-4CFB-AF9A-9FF1F01A841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53-A859-4F68-8F41-A9BD18A35F5D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89B7C883-AC7A-470B-B0CA-C52C1CC532B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54-A859-4F68-8F41-A9BD18A35F5D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2804D05A-8610-4399-B133-E49DCACD7B2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55-A859-4F68-8F41-A9BD18A35F5D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55E04E3A-E680-4BD9-9178-F8D6CDD6B11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56-A859-4F68-8F41-A9BD18A35F5D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C5F4972F-9469-49C1-956E-08C0AD02E6C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57-A859-4F68-8F41-A9BD18A35F5D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5D7DA041-D7A8-4E36-B3E5-BAEE58AA46B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58-A859-4F68-8F41-A9BD18A35F5D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7BD0AA4E-AC17-4C57-9585-2305E5E9908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59-A859-4F68-8F41-A9BD18A35F5D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D6D55677-2998-45BC-BC72-72EE8F1BC84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5A-A859-4F68-8F41-A9BD18A35F5D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979A125B-9340-412F-932B-0AF33A82E8A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5B-A859-4F68-8F41-A9BD18A35F5D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33098953-D81E-4798-9CE1-D73E03A663C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5C-A859-4F68-8F41-A9BD18A35F5D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3A65A66E-81F6-4E8E-8204-0A07DD436F0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5D-A859-4F68-8F41-A9BD18A35F5D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7443A0C2-7AF9-4442-8C79-5CD7F08CF4C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5E-A859-4F68-8F41-A9BD18A35F5D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A3D9442B-06F3-47A0-871C-2D475BABFA0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5F-A859-4F68-8F41-A9BD18A35F5D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7A916705-9CBB-44FD-B91B-3C24CF0366D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0-A859-4F68-8F41-A9BD18A35F5D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5E4C6BAF-3994-4B43-B2B1-092F91F8761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61-A859-4F68-8F41-A9BD18A35F5D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512A3214-A383-4AD2-9DFE-2F6CCD7842D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62-A859-4F68-8F41-A9BD18A35F5D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D9E127D1-0D97-49BA-8307-2662CDD1F9D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63-A859-4F68-8F41-A9BD18A35F5D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7BBC140A-2B93-4175-86B3-4BCD29C8C94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64-A859-4F68-8F41-A9BD18A35F5D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AD9204AA-81B5-4E70-8AD6-6E7127D0E1E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65-A859-4F68-8F41-A9BD18A35F5D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F559CBCF-4360-44F8-A36C-A583B4CB79F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66-A859-4F68-8F41-A9BD18A35F5D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F385EC00-53FC-42D9-80B2-765BBDDD323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7-A859-4F68-8F41-A9BD18A35F5D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3A6EED1F-B306-4824-A657-520CF45F868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68-A859-4F68-8F41-A9BD18A35F5D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82FA9A6C-9637-4FDD-9EDB-280767C15A1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69-A859-4F68-8F41-A9BD18A35F5D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B34B4232-DE30-43D5-9391-F7C6D6112CA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6A-A859-4F68-8F41-A9BD18A35F5D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5D9EC115-FA2C-4CB9-884E-365B25E0770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6B-A859-4F68-8F41-A9BD18A35F5D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9136FB07-98AA-47D6-A193-344258E30DC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6C-A859-4F68-8F41-A9BD18A35F5D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BC13558F-6E26-424D-9E9C-B7D13FBBEBF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6D-A859-4F68-8F41-A9BD18A35F5D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3639152D-0BB8-4C45-A2D2-BCA458D8BC7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6E-A859-4F68-8F41-A9BD18A35F5D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275ACDDA-E639-486F-9340-4F6EC71EB3D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6F-A859-4F68-8F41-A9BD18A35F5D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89F51940-A1D9-45CE-B87A-28FFA6A4DBA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70-A859-4F68-8F41-A9BD18A35F5D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BD067C7B-7AAF-4FD6-AF5F-6E2CC06D918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71-A859-4F68-8F41-A9BD18A35F5D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E213A9D4-F09E-4E2A-88D6-D9A8C923CB4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72-A859-4F68-8F41-A9BD18A35F5D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1E38D6C6-0C18-4A14-A060-FB876C79D8C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73-A859-4F68-8F41-A9BD18A35F5D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FEA6B6B6-E67B-4831-9A76-B197C839B0A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74-A859-4F68-8F41-A9BD18A35F5D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FA2D0ECB-544F-4FBD-9177-2EE8F35F7D3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75-A859-4F68-8F41-A9BD18A35F5D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6F859955-F013-4F2C-A843-8F1DFE52EDE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76-A859-4F68-8F41-A9BD18A35F5D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fld id="{C6436523-ADBF-4F74-9229-B7783F7E140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77-A859-4F68-8F41-A9BD18A35F5D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DBAFBB14-05F9-4735-8C61-18B8B4DD2FC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78-A859-4F68-8F41-A9BD18A35F5D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8260913C-1B3A-4431-8E37-CF30CD1B5EA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79-A859-4F68-8F41-A9BD18A35F5D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6FDE9B32-A880-453A-B7F0-AEDCF84DF3D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7A-A859-4F68-8F41-A9BD18A35F5D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CA21CF9B-0E98-4F60-9752-14D3D6C8048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7B-A859-4F68-8F41-A9BD18A35F5D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A01245FD-F382-4E21-BCA1-63D2015E472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7C-A859-4F68-8F41-A9BD18A35F5D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fld id="{30C26174-ECC1-4A2E-952C-E445A5ED103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7D-A859-4F68-8F41-A9BD18A35F5D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772A5823-5D07-4D0D-A074-6D8B514B44B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7E-A859-4F68-8F41-A9BD18A35F5D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58676CC3-57C1-4140-855B-37A36730FBA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7F-A859-4F68-8F41-A9BD18A35F5D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17E0FC57-AA78-4332-9CB9-CCE7BAC9270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80-A859-4F68-8F41-A9BD18A35F5D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fld id="{F61DB5D7-9461-438F-BF10-B314356D360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81-A859-4F68-8F41-A9BD18A35F5D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26F6D308-8ABC-4B2A-82CA-CF1CD70DB31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82-A859-4F68-8F41-A9BD18A35F5D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fld id="{713AB395-D354-412C-B9C1-18DEF24930F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83-A859-4F68-8F41-A9BD18A35F5D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fld id="{D6DB37CD-B1F2-4876-964F-921DB5B0396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84-A859-4F68-8F41-A9BD18A35F5D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fld id="{569F69AB-D013-45B2-9A64-F01C463E4A2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85-A859-4F68-8F41-A9BD18A35F5D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fld id="{BCBEE131-786B-4ABC-8426-ED6DBACDCE1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86-A859-4F68-8F41-A9BD18A35F5D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777EB207-78F5-458D-B8EE-D35E2FC975C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87-A859-4F68-8F41-A9BD18A35F5D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340918FA-0378-4387-A66F-FA331A85A02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88-A859-4F68-8F41-A9BD18A35F5D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25FACCF4-B6AB-41FB-8340-0DA11DD17B3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89-A859-4F68-8F41-A9BD18A35F5D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fld id="{5C390D70-C5CE-4388-AA61-F3ECF5D967C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8A-A859-4F68-8F41-A9BD18A35F5D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fld id="{2F7ED242-FA17-4633-B9C0-3B660CC6957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8B-A859-4F68-8F41-A9BD18A35F5D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4E5379D5-7728-4CBF-82D7-12DADC63935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8C-A859-4F68-8F41-A9BD18A35F5D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fld id="{2369D58B-E531-4564-AAE6-21ED46180BD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8D-A859-4F68-8F41-A9BD18A35F5D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fld id="{6898F896-32FF-4765-A52E-C41810C58BC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8E-A859-4F68-8F41-A9BD18A35F5D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fld id="{326B9B2A-4207-4020-B1AE-9ACC7206652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8F-A859-4F68-8F41-A9BD18A35F5D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fld id="{D6CE029F-624D-414C-9BC3-BBC0105E3EF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90-A859-4F68-8F41-A9BD18A35F5D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fld id="{089C3580-7624-4FD7-97E0-02E461C4C8C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91-A859-4F68-8F41-A9BD18A35F5D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fld id="{DEB520C5-B2E6-4DC9-91CF-FBD74F528EC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92-A859-4F68-8F41-A9BD18A35F5D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fld id="{17E40312-AC4F-429D-AAD0-7C7702B523B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93-A859-4F68-8F41-A9BD18A35F5D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fld id="{CC11AFF2-3892-4B63-8057-83ECC9A9FA2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94-A859-4F68-8F41-A9BD18A35F5D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fld id="{89DB0FA9-DEA7-4078-B495-8550AE11ABA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95-A859-4F68-8F41-A9BD18A35F5D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fld id="{1F0A5B9B-5802-4991-A649-DDA6425C0F2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96-A859-4F68-8F41-A9BD18A35F5D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fld id="{ED575CA4-8F7F-45EE-9E0A-1416B034307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97-A859-4F68-8F41-A9BD18A35F5D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fld id="{A30C8DAD-D7F2-4A6A-9CBC-5EF39EF40B9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98-A859-4F68-8F41-A9BD18A35F5D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fld id="{9D25270E-DCBE-4B71-A4D8-D9DA9DDEDAC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99-A859-4F68-8F41-A9BD18A35F5D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fld id="{A93849F7-9C52-4327-BCE2-7CC5B50C130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A-A859-4F68-8F41-A9BD18A35F5D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fld id="{4F13F09D-96F4-4870-9C13-70693F8A21A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9B-A859-4F68-8F41-A9BD18A35F5D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fld id="{0065259A-2476-43A4-98AE-885508C6242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9C-A859-4F68-8F41-A9BD18A35F5D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fld id="{BB62D4FF-404A-4A69-818A-44DAFB696FD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9D-A859-4F68-8F41-A9BD18A35F5D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fld id="{430E1A36-A13D-4EC7-8765-5C6943B0982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E-A859-4F68-8F41-A9BD18A35F5D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fld id="{59F16D1B-AD32-4462-A346-3F35D3833A1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9F-A859-4F68-8F41-A9BD18A35F5D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fld id="{237E542A-D3C1-4C69-96C9-321EA927E0F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A0-A859-4F68-8F41-A9BD18A35F5D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fld id="{441CD4C8-6315-4FDC-967A-4CC5F15D96F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A1-A859-4F68-8F41-A9BD18A35F5D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fld id="{C6E9A930-7D6B-49B6-9EE1-F2318751F98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A2-A859-4F68-8F41-A9BD18A35F5D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fld id="{58010AA3-708C-47B7-B8BD-7C54D47BEA6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A3-A859-4F68-8F41-A9BD18A35F5D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fld id="{04E55DDA-9B68-4DE0-A99C-10029F1D6D0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A4-A859-4F68-8F41-A9BD18A35F5D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fld id="{7E584FF2-806D-4BDD-A48F-B02AE3E7B99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A5-A859-4F68-8F41-A9BD18A35F5D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fld id="{7078DBBD-3508-4BDD-A1DD-5ADAC7A1E87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A6-A859-4F68-8F41-A9BD18A35F5D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fld id="{B018DA00-D32C-44B5-928A-A94681519D8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A7-A859-4F68-8F41-A9BD18A35F5D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fld id="{95DDB716-93A1-4EAB-98E8-ECCEE24679F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A8-A859-4F68-8F41-A9BD18A35F5D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fld id="{839E3A44-F626-4165-841B-5513717529D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A9-A859-4F68-8F41-A9BD18A35F5D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fld id="{087D2605-C11F-4DD3-846C-FC5A12CB643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AA-A859-4F68-8F41-A9BD18A35F5D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fld id="{549741D3-383B-4C4B-B7C4-A1424363099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AB-A859-4F68-8F41-A9BD18A35F5D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fld id="{CE3DCC08-B72D-40B0-9E64-59D494C1D07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AC-A859-4F68-8F41-A9BD18A35F5D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fld id="{5007B926-817F-4F26-9B86-7BA21F69C72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AD-A859-4F68-8F41-A9BD18A35F5D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fld id="{8A3123CA-D889-4327-99C6-3869CFA9703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AE-A859-4F68-8F41-A9BD18A35F5D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fld id="{2E7BDA32-E341-4555-8F7B-92BCF4BE12E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AF-A859-4F68-8F41-A9BD18A35F5D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fld id="{F1418ADD-EA73-4933-9E29-7857ABF4BDA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B0-A859-4F68-8F41-A9BD18A35F5D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fld id="{0B671CAD-38F7-4270-92ED-0FC6951E29E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B1-A859-4F68-8F41-A9BD18A35F5D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fld id="{9D07992F-7341-4C32-8581-D4C45C3F5A9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B2-A859-4F68-8F41-A9BD18A35F5D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fld id="{FBC4CC6C-84D6-4C16-BF2D-960B34ACD70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3-A859-4F68-8F41-A9BD18A35F5D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fld id="{AB274724-89B5-46A3-8D61-EDDF49A1F36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B4-A859-4F68-8F41-A9BD18A35F5D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fld id="{D946987D-DDF0-4616-9597-59FFDF89D64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B5-A859-4F68-8F41-A9BD18A35F5D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fld id="{117A65CA-2185-4ACD-81AE-970D2FD88CD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B6-A859-4F68-8F41-A9BD18A35F5D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fld id="{6E443167-88D4-43D9-B2B3-323F5BD2873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B7-A859-4F68-8F41-A9BD18A35F5D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fld id="{F38A9FE4-FC22-47D5-870F-402F6366361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B8-A859-4F68-8F41-A9BD18A35F5D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fld id="{D09EAB61-BEF8-455E-8066-A64E7FA9955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B9-A859-4F68-8F41-A9BD18A35F5D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fld id="{C0F72523-F9B3-4D08-99F2-7BEE57925F8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BA-A859-4F68-8F41-A9BD18A35F5D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fld id="{938DDEF8-3D4E-41D8-8BAE-6BD9B2F6E03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BB-A859-4F68-8F41-A9BD18A35F5D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fld id="{3C223ADA-9353-4F94-86D0-640CD16C3D0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BC-A859-4F68-8F41-A9BD18A35F5D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fld id="{E0DE4DC0-21BD-426E-B4B0-5A8AC6971B4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BD-A859-4F68-8F41-A9BD18A35F5D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fld id="{7A6F81FB-87E4-4382-B444-839376F2553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BE-A859-4F68-8F41-A9BD18A35F5D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fld id="{19C8AC43-D7FD-454F-B660-14A36E6C486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BF-A859-4F68-8F41-A9BD18A35F5D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fld id="{0FE0551B-E77F-43DB-B49C-18495BB7AFB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C0-A859-4F68-8F41-A9BD18A35F5D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fld id="{49C6A5E6-E0B1-4AB8-8DEC-8624C6EBB23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C1-A859-4F68-8F41-A9BD18A35F5D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fld id="{5B57B14C-8855-498E-AF6F-20A2D7296B7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C2-A859-4F68-8F41-A9BD18A35F5D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fld id="{24D5F2E9-535E-4E7B-8F4D-92EA1C2E214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C3-A859-4F68-8F41-A9BD18A35F5D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fld id="{3DA039B2-F3B5-431C-BDBE-BE3B5E582F4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C4-A859-4F68-8F41-A9BD18A35F5D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fld id="{25A817EB-B2A7-43B6-9FDB-CA1EBBBE2BE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C5-A859-4F68-8F41-A9BD18A35F5D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fld id="{4843B305-127F-4B02-94E5-D17891D654E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C6-A859-4F68-8F41-A9BD18A35F5D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fld id="{29FEED74-0987-4232-949A-4F4F96E00B9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C7-A859-4F68-8F41-A9BD18A35F5D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fld id="{92A76B22-1C89-47BE-9CC5-91F6098E990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C8-A859-4F68-8F41-A9BD18A35F5D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fld id="{8BD58BA4-F7EC-4DC1-BB3C-7A36514047D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C9-A859-4F68-8F41-A9BD18A35F5D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fld id="{B4838E59-E7ED-4B35-A402-71C660A172F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CA-A859-4F68-8F41-A9BD18A35F5D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fld id="{91D119AA-2B5C-4ADD-9B89-04FBD0DFB67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CB-A859-4F68-8F41-A9BD18A35F5D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fld id="{16BAB687-1641-411E-921B-14B8E29039A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CC-A859-4F68-8F41-A9BD18A35F5D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fld id="{68F36D59-6C7F-435A-9DE9-1E9786161FD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CD-A859-4F68-8F41-A9BD18A35F5D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fld id="{6CCE2E70-98BC-4F11-B134-76A85478E05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CE-A859-4F68-8F41-A9BD18A35F5D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fld id="{508197F2-BC0A-47F6-BC98-3EE7295B2E4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CF-A859-4F68-8F41-A9BD18A35F5D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fld id="{BA5A16BA-68C3-4574-A65D-BE1175E2274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D0-A859-4F68-8F41-A9BD18A35F5D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fld id="{B2EB04FB-5932-4633-8C8B-7C0FEE041C8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D1-A859-4F68-8F41-A9BD18A35F5D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fld id="{221A3143-3EAE-4142-8617-D05E6728BB9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D2-A859-4F68-8F41-A9BD18A35F5D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fld id="{FF4C3BD3-1AC4-4238-B95F-F6E83C082CE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D3-A859-4F68-8F41-A9BD18A35F5D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fld id="{898A7DCD-74AE-4E4E-AF8A-56CA49823AE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D4-A859-4F68-8F41-A9BD18A35F5D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fld id="{0A884B28-4855-42ED-93F3-3461A9C4F9F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D5-A859-4F68-8F41-A9BD18A35F5D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fld id="{E1FA8056-4951-43E5-88FD-D7FE617A629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D6-A859-4F68-8F41-A9BD18A35F5D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fld id="{F2342C80-4076-4B30-9AE9-732952EBBAE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D7-A859-4F68-8F41-A9BD18A35F5D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fld id="{C72F4CF0-B813-4CF4-917B-F875088E156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D8-A859-4F68-8F41-A9BD18A35F5D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fld id="{DB2698C6-7031-4CAF-A4E7-6ADC8D7C799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D9-A859-4F68-8F41-A9BD18A35F5D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fld id="{AC382844-D5A1-47DF-B0B3-56C70D14279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DA-A859-4F68-8F41-A9BD18A35F5D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fld id="{F8BB8CBB-D997-41B8-9F73-05E5DF5E373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DB-A859-4F68-8F41-A9BD18A35F5D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fld id="{AAB9AEF7-A606-4B93-B7DF-DCA5A6A4A6C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DC-A859-4F68-8F41-A9BD18A35F5D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fld id="{A6815756-4D59-412B-B6E8-8D29DEDDAF2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DD-A859-4F68-8F41-A9BD18A35F5D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fld id="{B905D5AD-7B30-4C93-8FD3-15DFE8EDB73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DE-A859-4F68-8F41-A9BD18A35F5D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fld id="{483AA7B5-FD21-4975-B6DD-0F2EC57D015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DF-A859-4F68-8F41-A9BD18A35F5D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fld id="{476BAB57-7833-4657-898B-8CB86FF2320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E0-A859-4F68-8F41-A9BD18A35F5D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fld id="{28021D62-3AAA-4201-8164-3961E3B3DD5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E1-A859-4F68-8F41-A9BD18A35F5D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fld id="{679FB9A8-9876-4755-926E-2EE216E822E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E2-A859-4F68-8F41-A9BD18A35F5D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fld id="{0E11FF71-4572-465B-9E12-028C9E51FCC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E3-A859-4F68-8F41-A9BD18A35F5D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fld id="{2E7D0660-827E-48B4-A61B-304FF40A514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E4-A859-4F68-8F41-A9BD18A35F5D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fld id="{037F8BDF-6C1F-40F4-98A5-3707223230A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E5-A859-4F68-8F41-A9BD18A35F5D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fld id="{71286942-BA64-4961-9E24-FA847A8CD2D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E6-A859-4F68-8F41-A9BD18A35F5D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fld id="{FF733558-746B-41F1-9AF3-A3B5BE1FE2F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E7-A859-4F68-8F41-A9BD18A35F5D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fld id="{DCCCEE66-7AAF-481D-97F8-3B5C9C6C03D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E8-A859-4F68-8F41-A9BD18A35F5D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fld id="{ECBD8F81-A1FD-4853-95C8-36EF4DCA829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E9-A859-4F68-8F41-A9BD18A35F5D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fld id="{016E7B03-C8DA-4C16-BA05-ABEF4473BFC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A-A859-4F68-8F41-A9BD18A35F5D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fld id="{C3ED1A9E-58C4-43A2-A35E-5CC08B6B0A6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EB-A859-4F68-8F41-A9BD18A35F5D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fld id="{28FE323B-3D84-4E9F-8563-3B01170CDC9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EC-A859-4F68-8F41-A9BD18A35F5D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fld id="{B608D08D-0C63-4A09-8159-4FFAC0FB2B3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ED-A859-4F68-8F41-A9BD18A35F5D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fld id="{A0CE0B6A-4258-4CA7-ACA1-B43A05ABB57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EE-A859-4F68-8F41-A9BD18A35F5D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fld id="{BD0F1529-D092-49BC-AE4F-4163FDD9A50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EF-A859-4F68-8F41-A9BD18A35F5D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fld id="{1579DFC4-1518-4BDF-BC49-7C8903101DA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F0-A859-4F68-8F41-A9BD18A35F5D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fld id="{D20AF4CD-8FD5-43A4-84BE-D03C316012A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F1-A859-4F68-8F41-A9BD18A35F5D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fld id="{1475B0AD-C5D8-432F-A2E8-BF2412C500A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F2-A859-4F68-8F41-A9BD18A35F5D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fld id="{2961FBF0-35D3-44C0-A55D-08D190B0EF3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F3-A859-4F68-8F41-A9BD18A35F5D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fld id="{98A52D7B-E254-434C-A053-E7D47280D29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F4-A859-4F68-8F41-A9BD18A35F5D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fld id="{7C0CF3D0-6EA8-4B94-B8BE-DA8AB3E3CAD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F5-A859-4F68-8F41-A9BD18A35F5D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fld id="{1BD2E402-7CCA-4EA2-86BC-7654DF607E5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6-A859-4F68-8F41-A9BD18A35F5D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fld id="{9757C92E-9FB5-498F-9DE3-47B86E37C2E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F7-A859-4F68-8F41-A9BD18A35F5D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fld id="{A5A1C475-EF30-4247-ABA8-4FB9F18D9C0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F8-A859-4F68-8F41-A9BD18A35F5D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fld id="{01B9C9E6-BD88-4501-B24F-33022E56AE3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F9-A859-4F68-8F41-A9BD18A35F5D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fld id="{E9799DB3-F11B-4511-A584-B4428FEDE01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FA-A859-4F68-8F41-A9BD18A35F5D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fld id="{39E43A6A-D0BB-4662-8D8D-7B92EDDAF9A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FB-A859-4F68-8F41-A9BD18A35F5D}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fld id="{5875FDC0-F6AD-4A8B-B0DA-E22B9681138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FC-A859-4F68-8F41-A9BD18A35F5D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fld id="{C202BF0B-4B73-407E-90AE-1F0A16EC568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FD-A859-4F68-8F41-A9BD18A35F5D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fld id="{3AEF3AEA-9776-4A0F-8E1D-0021FFD69DC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FE-A859-4F68-8F41-A9BD18A35F5D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fld id="{6D717C05-5A68-4E76-AFFD-6F2FF1F121A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8FF-A859-4F68-8F41-A9BD18A35F5D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fld id="{B86636D3-B9AB-4538-B527-257F3EF0D9B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0-A859-4F68-8F41-A9BD18A35F5D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fld id="{D1889675-2133-4BBF-BF81-58BDD7A64D7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01-A859-4F68-8F41-A9BD18A35F5D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fld id="{71AE8941-DD7D-4D27-BC31-2C8189629E1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02-A859-4F68-8F41-A9BD18A35F5D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fld id="{BFD5D4D1-C3A5-4239-A682-1D2604E4CFE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03-A859-4F68-8F41-A9BD18A35F5D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fld id="{3829D201-6C31-45B1-AA8C-3C02AE9573C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04-A859-4F68-8F41-A9BD18A35F5D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fld id="{D8424366-AEA1-4717-9DDA-5BC98BA8E36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05-A859-4F68-8F41-A9BD18A35F5D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fld id="{3ABEAC93-C51E-4270-B34C-8D413F76E7A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06-A859-4F68-8F41-A9BD18A35F5D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fld id="{5EBE7074-7D97-4D2C-8BCF-AB4F5B780CB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07-A859-4F68-8F41-A9BD18A35F5D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fld id="{95040B32-C941-4497-A454-4B8B2824AF6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08-A859-4F68-8F41-A9BD18A35F5D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fld id="{2F1429F7-CD6D-4442-8ABE-EDF8D01BB6B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09-A859-4F68-8F41-A9BD18A35F5D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fld id="{3961C050-CF08-46B2-864D-595F97C2710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0A-A859-4F68-8F41-A9BD18A35F5D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fld id="{80586FD8-35CB-48EC-BA95-AC8E1001148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0B-A859-4F68-8F41-A9BD18A35F5D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fld id="{96834063-FE98-4E48-9159-ED4DA5C1CF2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0C-A859-4F68-8F41-A9BD18A35F5D}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fld id="{A4DC0520-6A11-4315-B542-4708CD03E35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0D-A859-4F68-8F41-A9BD18A35F5D}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fld id="{6BDDF2F8-1CED-48F4-9B90-0316BC8A79D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0E-A859-4F68-8F41-A9BD18A35F5D}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fld id="{CF5BF801-563B-4932-AA5F-E3B2DF0217F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0F-A859-4F68-8F41-A9BD18A35F5D}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fld id="{4EE39F70-9977-419B-94FA-80284443C27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10-A859-4F68-8F41-A9BD18A35F5D}"/>
                </c:ext>
              </c:extLst>
            </c:dLbl>
            <c:dLbl>
              <c:idx val="313"/>
              <c:tx>
                <c:rich>
                  <a:bodyPr/>
                  <a:lstStyle/>
                  <a:p>
                    <a:fld id="{0F208343-E918-401A-9B49-67F597D05E8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11-A859-4F68-8F41-A9BD18A35F5D}"/>
                </c:ext>
              </c:extLst>
            </c:dLbl>
            <c:dLbl>
              <c:idx val="314"/>
              <c:tx>
                <c:rich>
                  <a:bodyPr/>
                  <a:lstStyle/>
                  <a:p>
                    <a:fld id="{240B6BF5-6A1D-4EA5-9E31-242624273D5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12-A859-4F68-8F41-A9BD18A35F5D}"/>
                </c:ext>
              </c:extLst>
            </c:dLbl>
            <c:dLbl>
              <c:idx val="315"/>
              <c:tx>
                <c:rich>
                  <a:bodyPr/>
                  <a:lstStyle/>
                  <a:p>
                    <a:fld id="{F2AC9571-E3FE-4A6E-9892-114CD64FF47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13-A859-4F68-8F41-A9BD18A35F5D}"/>
                </c:ext>
              </c:extLst>
            </c:dLbl>
            <c:dLbl>
              <c:idx val="316"/>
              <c:tx>
                <c:rich>
                  <a:bodyPr/>
                  <a:lstStyle/>
                  <a:p>
                    <a:fld id="{51030DD4-D1D9-4CF4-99B8-998345CE8E6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14-A859-4F68-8F41-A9BD18A35F5D}"/>
                </c:ext>
              </c:extLst>
            </c:dLbl>
            <c:dLbl>
              <c:idx val="317"/>
              <c:tx>
                <c:rich>
                  <a:bodyPr/>
                  <a:lstStyle/>
                  <a:p>
                    <a:fld id="{C6CD26FA-8E9B-4303-B3AA-FC513CB3985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15-A859-4F68-8F41-A9BD18A35F5D}"/>
                </c:ext>
              </c:extLst>
            </c:dLbl>
            <c:dLbl>
              <c:idx val="318"/>
              <c:tx>
                <c:rich>
                  <a:bodyPr/>
                  <a:lstStyle/>
                  <a:p>
                    <a:fld id="{BC017C82-2263-4594-95D8-6471670254A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16-A859-4F68-8F41-A9BD18A35F5D}"/>
                </c:ext>
              </c:extLst>
            </c:dLbl>
            <c:dLbl>
              <c:idx val="319"/>
              <c:tx>
                <c:rich>
                  <a:bodyPr/>
                  <a:lstStyle/>
                  <a:p>
                    <a:fld id="{8AE4B5FD-79B5-4A4E-B484-1F3C29F5078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17-A859-4F68-8F41-A9BD18A35F5D}"/>
                </c:ext>
              </c:extLst>
            </c:dLbl>
            <c:dLbl>
              <c:idx val="320"/>
              <c:tx>
                <c:rich>
                  <a:bodyPr/>
                  <a:lstStyle/>
                  <a:p>
                    <a:fld id="{6204A4FD-6AC0-4FBE-9FC9-AF4C80B3583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18-A859-4F68-8F41-A9BD18A35F5D}"/>
                </c:ext>
              </c:extLst>
            </c:dLbl>
            <c:dLbl>
              <c:idx val="321"/>
              <c:tx>
                <c:rich>
                  <a:bodyPr/>
                  <a:lstStyle/>
                  <a:p>
                    <a:fld id="{00D5187E-1749-4AC0-90F6-406C3F4372E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19-A859-4F68-8F41-A9BD18A35F5D}"/>
                </c:ext>
              </c:extLst>
            </c:dLbl>
            <c:dLbl>
              <c:idx val="322"/>
              <c:tx>
                <c:rich>
                  <a:bodyPr/>
                  <a:lstStyle/>
                  <a:p>
                    <a:fld id="{49D5DD25-3320-4B51-94EB-CE136E57DE7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1A-A859-4F68-8F41-A9BD18A35F5D}"/>
                </c:ext>
              </c:extLst>
            </c:dLbl>
            <c:dLbl>
              <c:idx val="323"/>
              <c:tx>
                <c:rich>
                  <a:bodyPr/>
                  <a:lstStyle/>
                  <a:p>
                    <a:fld id="{593D4C87-5360-41A4-99D5-4D7E375F618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1B-A859-4F68-8F41-A9BD18A35F5D}"/>
                </c:ext>
              </c:extLst>
            </c:dLbl>
            <c:dLbl>
              <c:idx val="324"/>
              <c:tx>
                <c:rich>
                  <a:bodyPr/>
                  <a:lstStyle/>
                  <a:p>
                    <a:fld id="{FC14605E-C855-49E2-953D-058138E6E0C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1C-A859-4F68-8F41-A9BD18A35F5D}"/>
                </c:ext>
              </c:extLst>
            </c:dLbl>
            <c:dLbl>
              <c:idx val="325"/>
              <c:tx>
                <c:rich>
                  <a:bodyPr/>
                  <a:lstStyle/>
                  <a:p>
                    <a:fld id="{CCF466FE-4A2D-4B0D-A2EB-4CA2028F559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1D-A859-4F68-8F41-A9BD18A35F5D}"/>
                </c:ext>
              </c:extLst>
            </c:dLbl>
            <c:dLbl>
              <c:idx val="326"/>
              <c:tx>
                <c:rich>
                  <a:bodyPr/>
                  <a:lstStyle/>
                  <a:p>
                    <a:fld id="{4C8DB5BF-CBA0-419A-A405-B05A9335B13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1E-A859-4F68-8F41-A9BD18A35F5D}"/>
                </c:ext>
              </c:extLst>
            </c:dLbl>
            <c:dLbl>
              <c:idx val="327"/>
              <c:tx>
                <c:rich>
                  <a:bodyPr/>
                  <a:lstStyle/>
                  <a:p>
                    <a:fld id="{CF10C040-BCDF-4D9D-9FC1-D1AC877DD70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1F-A859-4F68-8F41-A9BD18A35F5D}"/>
                </c:ext>
              </c:extLst>
            </c:dLbl>
            <c:dLbl>
              <c:idx val="328"/>
              <c:tx>
                <c:rich>
                  <a:bodyPr/>
                  <a:lstStyle/>
                  <a:p>
                    <a:fld id="{4DCAC6D3-92F9-4DCB-AE5C-94EC7728C57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20-A859-4F68-8F41-A9BD18A35F5D}"/>
                </c:ext>
              </c:extLst>
            </c:dLbl>
            <c:dLbl>
              <c:idx val="329"/>
              <c:tx>
                <c:rich>
                  <a:bodyPr/>
                  <a:lstStyle/>
                  <a:p>
                    <a:fld id="{9A95A24E-6001-4EBE-8B97-F3458F582C1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21-A859-4F68-8F41-A9BD18A35F5D}"/>
                </c:ext>
              </c:extLst>
            </c:dLbl>
            <c:dLbl>
              <c:idx val="330"/>
              <c:tx>
                <c:rich>
                  <a:bodyPr/>
                  <a:lstStyle/>
                  <a:p>
                    <a:fld id="{97C0E25C-7DC4-4ECC-B34A-DDA7C4A3372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22-A859-4F68-8F41-A9BD18A35F5D}"/>
                </c:ext>
              </c:extLst>
            </c:dLbl>
            <c:dLbl>
              <c:idx val="331"/>
              <c:tx>
                <c:rich>
                  <a:bodyPr/>
                  <a:lstStyle/>
                  <a:p>
                    <a:fld id="{3FC912C0-0B44-4D0F-B13D-7490F0B80CC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23-A859-4F68-8F41-A9BD18A35F5D}"/>
                </c:ext>
              </c:extLst>
            </c:dLbl>
            <c:dLbl>
              <c:idx val="332"/>
              <c:tx>
                <c:rich>
                  <a:bodyPr/>
                  <a:lstStyle/>
                  <a:p>
                    <a:fld id="{51FC23E2-91A6-4573-B31A-0057911ECE5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24-A859-4F68-8F41-A9BD18A35F5D}"/>
                </c:ext>
              </c:extLst>
            </c:dLbl>
            <c:dLbl>
              <c:idx val="333"/>
              <c:tx>
                <c:rich>
                  <a:bodyPr/>
                  <a:lstStyle/>
                  <a:p>
                    <a:fld id="{04D792C1-F830-4BED-9868-BC9924ADB30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25-A859-4F68-8F41-A9BD18A35F5D}"/>
                </c:ext>
              </c:extLst>
            </c:dLbl>
            <c:dLbl>
              <c:idx val="334"/>
              <c:tx>
                <c:rich>
                  <a:bodyPr/>
                  <a:lstStyle/>
                  <a:p>
                    <a:fld id="{D7B20278-8767-44ED-9A20-044430B6A7F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26-A859-4F68-8F41-A9BD18A35F5D}"/>
                </c:ext>
              </c:extLst>
            </c:dLbl>
            <c:dLbl>
              <c:idx val="335"/>
              <c:tx>
                <c:rich>
                  <a:bodyPr/>
                  <a:lstStyle/>
                  <a:p>
                    <a:fld id="{B7CE43AB-B426-4FDB-929E-35DCC993DEA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27-A859-4F68-8F41-A9BD18A35F5D}"/>
                </c:ext>
              </c:extLst>
            </c:dLbl>
            <c:dLbl>
              <c:idx val="336"/>
              <c:tx>
                <c:rich>
                  <a:bodyPr/>
                  <a:lstStyle/>
                  <a:p>
                    <a:fld id="{EFB4D1C5-07BB-413C-B5E8-01EDB644652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28-A859-4F68-8F41-A9BD18A35F5D}"/>
                </c:ext>
              </c:extLst>
            </c:dLbl>
            <c:dLbl>
              <c:idx val="337"/>
              <c:tx>
                <c:rich>
                  <a:bodyPr/>
                  <a:lstStyle/>
                  <a:p>
                    <a:fld id="{71A7D8FF-A188-4E14-BFB8-1523C76188A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29-A859-4F68-8F41-A9BD18A35F5D}"/>
                </c:ext>
              </c:extLst>
            </c:dLbl>
            <c:dLbl>
              <c:idx val="338"/>
              <c:tx>
                <c:rich>
                  <a:bodyPr/>
                  <a:lstStyle/>
                  <a:p>
                    <a:fld id="{E355A6E6-8B39-4584-AD6E-CACC4BE7F45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2A-A859-4F68-8F41-A9BD18A35F5D}"/>
                </c:ext>
              </c:extLst>
            </c:dLbl>
            <c:dLbl>
              <c:idx val="339"/>
              <c:tx>
                <c:rich>
                  <a:bodyPr/>
                  <a:lstStyle/>
                  <a:p>
                    <a:fld id="{63CFFDDA-F8CB-4F98-A6D5-EB7961E5F72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2B-A859-4F68-8F41-A9BD18A35F5D}"/>
                </c:ext>
              </c:extLst>
            </c:dLbl>
            <c:dLbl>
              <c:idx val="340"/>
              <c:tx>
                <c:rich>
                  <a:bodyPr/>
                  <a:lstStyle/>
                  <a:p>
                    <a:fld id="{B4F263C8-DF87-49B0-B7F0-46D960B10BF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2C-A859-4F68-8F41-A9BD18A35F5D}"/>
                </c:ext>
              </c:extLst>
            </c:dLbl>
            <c:dLbl>
              <c:idx val="341"/>
              <c:tx>
                <c:rich>
                  <a:bodyPr/>
                  <a:lstStyle/>
                  <a:p>
                    <a:fld id="{BB8CD9D9-3DD9-43E4-BA3F-4A3AD7C83A1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2D-A859-4F68-8F41-A9BD18A35F5D}"/>
                </c:ext>
              </c:extLst>
            </c:dLbl>
            <c:dLbl>
              <c:idx val="342"/>
              <c:tx>
                <c:rich>
                  <a:bodyPr/>
                  <a:lstStyle/>
                  <a:p>
                    <a:fld id="{DCBCE2B2-8444-407E-96FB-AEEB81901E3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2E-A859-4F68-8F41-A9BD18A35F5D}"/>
                </c:ext>
              </c:extLst>
            </c:dLbl>
            <c:dLbl>
              <c:idx val="343"/>
              <c:tx>
                <c:rich>
                  <a:bodyPr/>
                  <a:lstStyle/>
                  <a:p>
                    <a:fld id="{46DFBA49-2E9B-48D5-9161-89C10F9A36F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2F-A859-4F68-8F41-A9BD18A35F5D}"/>
                </c:ext>
              </c:extLst>
            </c:dLbl>
            <c:dLbl>
              <c:idx val="344"/>
              <c:tx>
                <c:rich>
                  <a:bodyPr/>
                  <a:lstStyle/>
                  <a:p>
                    <a:fld id="{99FB2802-8E25-4398-9EEF-A70182E98F5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30-A859-4F68-8F41-A9BD18A35F5D}"/>
                </c:ext>
              </c:extLst>
            </c:dLbl>
            <c:dLbl>
              <c:idx val="345"/>
              <c:tx>
                <c:rich>
                  <a:bodyPr/>
                  <a:lstStyle/>
                  <a:p>
                    <a:fld id="{8AB1E580-803C-4FC1-A3A7-541EBB4DFC2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31-A859-4F68-8F41-A9BD18A35F5D}"/>
                </c:ext>
              </c:extLst>
            </c:dLbl>
            <c:dLbl>
              <c:idx val="346"/>
              <c:tx>
                <c:rich>
                  <a:bodyPr/>
                  <a:lstStyle/>
                  <a:p>
                    <a:fld id="{75EF910E-6338-4739-BC4F-DE259ED3749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32-A859-4F68-8F41-A9BD18A35F5D}"/>
                </c:ext>
              </c:extLst>
            </c:dLbl>
            <c:dLbl>
              <c:idx val="347"/>
              <c:tx>
                <c:rich>
                  <a:bodyPr/>
                  <a:lstStyle/>
                  <a:p>
                    <a:fld id="{307157B5-E48C-40CB-AC9C-96875ADB536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33-A859-4F68-8F41-A9BD18A35F5D}"/>
                </c:ext>
              </c:extLst>
            </c:dLbl>
            <c:dLbl>
              <c:idx val="348"/>
              <c:tx>
                <c:rich>
                  <a:bodyPr/>
                  <a:lstStyle/>
                  <a:p>
                    <a:fld id="{9FDE6AFE-99A9-4097-BD57-076BE76C3A8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34-A859-4F68-8F41-A9BD18A35F5D}"/>
                </c:ext>
              </c:extLst>
            </c:dLbl>
            <c:dLbl>
              <c:idx val="349"/>
              <c:tx>
                <c:rich>
                  <a:bodyPr/>
                  <a:lstStyle/>
                  <a:p>
                    <a:fld id="{50F858DC-0A18-4885-A09D-EACA184B78F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35-A859-4F68-8F41-A9BD18A35F5D}"/>
                </c:ext>
              </c:extLst>
            </c:dLbl>
            <c:dLbl>
              <c:idx val="350"/>
              <c:tx>
                <c:rich>
                  <a:bodyPr/>
                  <a:lstStyle/>
                  <a:p>
                    <a:fld id="{FDA116B8-715E-4B34-A810-B001C1EFF76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36-A859-4F68-8F41-A9BD18A35F5D}"/>
                </c:ext>
              </c:extLst>
            </c:dLbl>
            <c:dLbl>
              <c:idx val="351"/>
              <c:tx>
                <c:rich>
                  <a:bodyPr/>
                  <a:lstStyle/>
                  <a:p>
                    <a:fld id="{B5E23EC1-1081-4692-B044-7DA8668D959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37-A859-4F68-8F41-A9BD18A35F5D}"/>
                </c:ext>
              </c:extLst>
            </c:dLbl>
            <c:dLbl>
              <c:idx val="352"/>
              <c:tx>
                <c:rich>
                  <a:bodyPr/>
                  <a:lstStyle/>
                  <a:p>
                    <a:fld id="{B2C77BE1-C5E6-45E5-ACA1-61CF74DE5BF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38-A859-4F68-8F41-A9BD18A35F5D}"/>
                </c:ext>
              </c:extLst>
            </c:dLbl>
            <c:dLbl>
              <c:idx val="353"/>
              <c:tx>
                <c:rich>
                  <a:bodyPr/>
                  <a:lstStyle/>
                  <a:p>
                    <a:fld id="{7E896908-3190-4AE0-AFE0-4DF80ACEA0B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39-A859-4F68-8F41-A9BD18A35F5D}"/>
                </c:ext>
              </c:extLst>
            </c:dLbl>
            <c:dLbl>
              <c:idx val="354"/>
              <c:tx>
                <c:rich>
                  <a:bodyPr/>
                  <a:lstStyle/>
                  <a:p>
                    <a:fld id="{C3377F0E-FFAD-493F-842B-B1BC726444D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3A-A859-4F68-8F41-A9BD18A35F5D}"/>
                </c:ext>
              </c:extLst>
            </c:dLbl>
            <c:dLbl>
              <c:idx val="355"/>
              <c:tx>
                <c:rich>
                  <a:bodyPr/>
                  <a:lstStyle/>
                  <a:p>
                    <a:fld id="{80965160-5557-4A3D-8B63-6F150E121A1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3B-A859-4F68-8F41-A9BD18A35F5D}"/>
                </c:ext>
              </c:extLst>
            </c:dLbl>
            <c:dLbl>
              <c:idx val="356"/>
              <c:tx>
                <c:rich>
                  <a:bodyPr/>
                  <a:lstStyle/>
                  <a:p>
                    <a:fld id="{DD914251-7801-4F6C-821E-CC121A57ED0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3C-A859-4F68-8F41-A9BD18A35F5D}"/>
                </c:ext>
              </c:extLst>
            </c:dLbl>
            <c:dLbl>
              <c:idx val="357"/>
              <c:tx>
                <c:rich>
                  <a:bodyPr/>
                  <a:lstStyle/>
                  <a:p>
                    <a:fld id="{DFAD8B8D-3EA4-4C9B-957F-4B77620FF31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3D-A859-4F68-8F41-A9BD18A35F5D}"/>
                </c:ext>
              </c:extLst>
            </c:dLbl>
            <c:dLbl>
              <c:idx val="358"/>
              <c:tx>
                <c:rich>
                  <a:bodyPr/>
                  <a:lstStyle/>
                  <a:p>
                    <a:fld id="{6AF44D38-D09E-4EF4-B5EB-BF7FDE4E4A7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3E-A859-4F68-8F41-A9BD18A35F5D}"/>
                </c:ext>
              </c:extLst>
            </c:dLbl>
            <c:dLbl>
              <c:idx val="359"/>
              <c:tx>
                <c:rich>
                  <a:bodyPr/>
                  <a:lstStyle/>
                  <a:p>
                    <a:fld id="{BD3E9CFA-467C-470D-BFAA-32C3A5EF648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3F-A859-4F68-8F41-A9BD18A35F5D}"/>
                </c:ext>
              </c:extLst>
            </c:dLbl>
            <c:dLbl>
              <c:idx val="360"/>
              <c:tx>
                <c:rich>
                  <a:bodyPr/>
                  <a:lstStyle/>
                  <a:p>
                    <a:fld id="{21657A2F-BCE0-48DF-8379-544AEDB0C45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40-A859-4F68-8F41-A9BD18A35F5D}"/>
                </c:ext>
              </c:extLst>
            </c:dLbl>
            <c:dLbl>
              <c:idx val="361"/>
              <c:tx>
                <c:rich>
                  <a:bodyPr/>
                  <a:lstStyle/>
                  <a:p>
                    <a:fld id="{24A63404-A328-4C18-A8F5-BCDD6139E26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41-A859-4F68-8F41-A9BD18A35F5D}"/>
                </c:ext>
              </c:extLst>
            </c:dLbl>
            <c:dLbl>
              <c:idx val="362"/>
              <c:tx>
                <c:rich>
                  <a:bodyPr/>
                  <a:lstStyle/>
                  <a:p>
                    <a:fld id="{24E42B93-4901-4D0C-BCFC-E61DF6BB6F4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42-A859-4F68-8F41-A9BD18A35F5D}"/>
                </c:ext>
              </c:extLst>
            </c:dLbl>
            <c:dLbl>
              <c:idx val="363"/>
              <c:tx>
                <c:rich>
                  <a:bodyPr/>
                  <a:lstStyle/>
                  <a:p>
                    <a:fld id="{F709FC6E-F6EE-46CA-9D8B-B09E14D6D7F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43-A859-4F68-8F41-A9BD18A35F5D}"/>
                </c:ext>
              </c:extLst>
            </c:dLbl>
            <c:dLbl>
              <c:idx val="364"/>
              <c:tx>
                <c:rich>
                  <a:bodyPr/>
                  <a:lstStyle/>
                  <a:p>
                    <a:fld id="{1BB3474C-E1AB-4CEF-9A27-C1632688F1F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44-A859-4F68-8F41-A9BD18A35F5D}"/>
                </c:ext>
              </c:extLst>
            </c:dLbl>
            <c:dLbl>
              <c:idx val="365"/>
              <c:tx>
                <c:rich>
                  <a:bodyPr/>
                  <a:lstStyle/>
                  <a:p>
                    <a:fld id="{D58DEB04-20F4-46B3-97B2-7048D824571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45-A859-4F68-8F41-A9BD18A35F5D}"/>
                </c:ext>
              </c:extLst>
            </c:dLbl>
            <c:dLbl>
              <c:idx val="366"/>
              <c:tx>
                <c:rich>
                  <a:bodyPr/>
                  <a:lstStyle/>
                  <a:p>
                    <a:fld id="{616ED860-1527-4963-8C87-F65221B0445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46-A859-4F68-8F41-A9BD18A35F5D}"/>
                </c:ext>
              </c:extLst>
            </c:dLbl>
            <c:dLbl>
              <c:idx val="367"/>
              <c:tx>
                <c:rich>
                  <a:bodyPr/>
                  <a:lstStyle/>
                  <a:p>
                    <a:fld id="{C4C01D27-1975-4ECC-B448-119EA90D021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47-A859-4F68-8F41-A9BD18A35F5D}"/>
                </c:ext>
              </c:extLst>
            </c:dLbl>
            <c:dLbl>
              <c:idx val="368"/>
              <c:tx>
                <c:rich>
                  <a:bodyPr/>
                  <a:lstStyle/>
                  <a:p>
                    <a:fld id="{0EFE80A8-2295-40FE-A5C4-E5D070C4FA3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48-A859-4F68-8F41-A9BD18A35F5D}"/>
                </c:ext>
              </c:extLst>
            </c:dLbl>
            <c:dLbl>
              <c:idx val="369"/>
              <c:tx>
                <c:rich>
                  <a:bodyPr/>
                  <a:lstStyle/>
                  <a:p>
                    <a:fld id="{B379E3A6-72BF-4782-B6BE-77BF9F5F773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49-A859-4F68-8F41-A9BD18A35F5D}"/>
                </c:ext>
              </c:extLst>
            </c:dLbl>
            <c:dLbl>
              <c:idx val="370"/>
              <c:tx>
                <c:rich>
                  <a:bodyPr/>
                  <a:lstStyle/>
                  <a:p>
                    <a:fld id="{DA9FA885-B1AF-4720-9EF2-51C862F4593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4A-A859-4F68-8F41-A9BD18A35F5D}"/>
                </c:ext>
              </c:extLst>
            </c:dLbl>
            <c:dLbl>
              <c:idx val="371"/>
              <c:tx>
                <c:rich>
                  <a:bodyPr/>
                  <a:lstStyle/>
                  <a:p>
                    <a:fld id="{8629422A-BFD2-4C99-AA3F-1F3B7ABC6A9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4B-A859-4F68-8F41-A9BD18A35F5D}"/>
                </c:ext>
              </c:extLst>
            </c:dLbl>
            <c:dLbl>
              <c:idx val="372"/>
              <c:tx>
                <c:rich>
                  <a:bodyPr/>
                  <a:lstStyle/>
                  <a:p>
                    <a:fld id="{E8FA6A7E-04A6-4327-93A4-F8A8ED2AA0D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4C-A859-4F68-8F41-A9BD18A35F5D}"/>
                </c:ext>
              </c:extLst>
            </c:dLbl>
            <c:dLbl>
              <c:idx val="373"/>
              <c:tx>
                <c:rich>
                  <a:bodyPr/>
                  <a:lstStyle/>
                  <a:p>
                    <a:fld id="{DECB5D98-B4E7-4B3C-A7D7-703BC5589C0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4D-A859-4F68-8F41-A9BD18A35F5D}"/>
                </c:ext>
              </c:extLst>
            </c:dLbl>
            <c:dLbl>
              <c:idx val="374"/>
              <c:tx>
                <c:rich>
                  <a:bodyPr/>
                  <a:lstStyle/>
                  <a:p>
                    <a:fld id="{241D8619-5482-4296-8A67-40D91BC06A7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4E-A859-4F68-8F41-A9BD18A35F5D}"/>
                </c:ext>
              </c:extLst>
            </c:dLbl>
            <c:dLbl>
              <c:idx val="375"/>
              <c:tx>
                <c:rich>
                  <a:bodyPr/>
                  <a:lstStyle/>
                  <a:p>
                    <a:fld id="{4DDF11DE-7B22-4B36-9259-43FF5E2685E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4F-A859-4F68-8F41-A9BD18A35F5D}"/>
                </c:ext>
              </c:extLst>
            </c:dLbl>
            <c:dLbl>
              <c:idx val="376"/>
              <c:tx>
                <c:rich>
                  <a:bodyPr/>
                  <a:lstStyle/>
                  <a:p>
                    <a:fld id="{4C2790CD-410C-4526-A907-7C5535F0875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50-A859-4F68-8F41-A9BD18A35F5D}"/>
                </c:ext>
              </c:extLst>
            </c:dLbl>
            <c:dLbl>
              <c:idx val="377"/>
              <c:tx>
                <c:rich>
                  <a:bodyPr/>
                  <a:lstStyle/>
                  <a:p>
                    <a:fld id="{588DFC25-7047-488B-8D2D-DEF30A0D7AF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51-A859-4F68-8F41-A9BD18A35F5D}"/>
                </c:ext>
              </c:extLst>
            </c:dLbl>
            <c:dLbl>
              <c:idx val="378"/>
              <c:tx>
                <c:rich>
                  <a:bodyPr/>
                  <a:lstStyle/>
                  <a:p>
                    <a:fld id="{C395B04A-B339-4A6B-A424-B0FC13D7859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52-A859-4F68-8F41-A9BD18A35F5D}"/>
                </c:ext>
              </c:extLst>
            </c:dLbl>
            <c:dLbl>
              <c:idx val="379"/>
              <c:tx>
                <c:rich>
                  <a:bodyPr/>
                  <a:lstStyle/>
                  <a:p>
                    <a:fld id="{990AAE25-4CC7-4CA0-9EEE-288B143A267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53-A859-4F68-8F41-A9BD18A35F5D}"/>
                </c:ext>
              </c:extLst>
            </c:dLbl>
            <c:dLbl>
              <c:idx val="380"/>
              <c:tx>
                <c:rich>
                  <a:bodyPr/>
                  <a:lstStyle/>
                  <a:p>
                    <a:fld id="{F2121C90-4723-4CB6-B470-BB71AF064C6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54-A859-4F68-8F41-A9BD18A35F5D}"/>
                </c:ext>
              </c:extLst>
            </c:dLbl>
            <c:dLbl>
              <c:idx val="381"/>
              <c:tx>
                <c:rich>
                  <a:bodyPr/>
                  <a:lstStyle/>
                  <a:p>
                    <a:fld id="{5E737DE9-05BF-4D59-98E8-197EA4BD693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55-A859-4F68-8F41-A9BD18A35F5D}"/>
                </c:ext>
              </c:extLst>
            </c:dLbl>
            <c:dLbl>
              <c:idx val="382"/>
              <c:tx>
                <c:rich>
                  <a:bodyPr/>
                  <a:lstStyle/>
                  <a:p>
                    <a:fld id="{AEE230C8-D812-4834-8F7F-BE877CF4C3B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56-A859-4F68-8F41-A9BD18A35F5D}"/>
                </c:ext>
              </c:extLst>
            </c:dLbl>
            <c:dLbl>
              <c:idx val="383"/>
              <c:tx>
                <c:rich>
                  <a:bodyPr/>
                  <a:lstStyle/>
                  <a:p>
                    <a:fld id="{66B8F77F-ED9C-4A68-AF66-08F7D083438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57-A859-4F68-8F41-A9BD18A35F5D}"/>
                </c:ext>
              </c:extLst>
            </c:dLbl>
            <c:dLbl>
              <c:idx val="384"/>
              <c:tx>
                <c:rich>
                  <a:bodyPr/>
                  <a:lstStyle/>
                  <a:p>
                    <a:fld id="{FAE2D07E-EADE-4E2F-8DFC-A81711413F0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58-A859-4F68-8F41-A9BD18A35F5D}"/>
                </c:ext>
              </c:extLst>
            </c:dLbl>
            <c:dLbl>
              <c:idx val="385"/>
              <c:tx>
                <c:rich>
                  <a:bodyPr/>
                  <a:lstStyle/>
                  <a:p>
                    <a:fld id="{16DFD25E-0CFC-42C4-BCCF-D1FB1256319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59-A859-4F68-8F41-A9BD18A35F5D}"/>
                </c:ext>
              </c:extLst>
            </c:dLbl>
            <c:dLbl>
              <c:idx val="386"/>
              <c:tx>
                <c:rich>
                  <a:bodyPr/>
                  <a:lstStyle/>
                  <a:p>
                    <a:fld id="{B9991F32-365E-4B26-B5D5-ED2BFA441E4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5A-A859-4F68-8F41-A9BD18A35F5D}"/>
                </c:ext>
              </c:extLst>
            </c:dLbl>
            <c:dLbl>
              <c:idx val="387"/>
              <c:tx>
                <c:rich>
                  <a:bodyPr/>
                  <a:lstStyle/>
                  <a:p>
                    <a:fld id="{2AD92455-50D4-40C7-8385-AB1F7755ED4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5B-A859-4F68-8F41-A9BD18A35F5D}"/>
                </c:ext>
              </c:extLst>
            </c:dLbl>
            <c:dLbl>
              <c:idx val="388"/>
              <c:tx>
                <c:rich>
                  <a:bodyPr/>
                  <a:lstStyle/>
                  <a:p>
                    <a:fld id="{A4CAE5CD-442F-4D31-83FC-C73EE6D7D3E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5C-A859-4F68-8F41-A9BD18A35F5D}"/>
                </c:ext>
              </c:extLst>
            </c:dLbl>
            <c:dLbl>
              <c:idx val="389"/>
              <c:tx>
                <c:rich>
                  <a:bodyPr/>
                  <a:lstStyle/>
                  <a:p>
                    <a:fld id="{3DB7BA49-49A6-4BDD-B521-6C05135E334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5D-A859-4F68-8F41-A9BD18A35F5D}"/>
                </c:ext>
              </c:extLst>
            </c:dLbl>
            <c:dLbl>
              <c:idx val="390"/>
              <c:tx>
                <c:rich>
                  <a:bodyPr/>
                  <a:lstStyle/>
                  <a:p>
                    <a:fld id="{2442C0A5-B5E8-4E28-839F-67343677B14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5E-A859-4F68-8F41-A9BD18A35F5D}"/>
                </c:ext>
              </c:extLst>
            </c:dLbl>
            <c:dLbl>
              <c:idx val="391"/>
              <c:tx>
                <c:rich>
                  <a:bodyPr/>
                  <a:lstStyle/>
                  <a:p>
                    <a:fld id="{06CAA1FE-A077-4AFC-8FA5-07645F87C08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5F-A859-4F68-8F41-A9BD18A35F5D}"/>
                </c:ext>
              </c:extLst>
            </c:dLbl>
            <c:dLbl>
              <c:idx val="392"/>
              <c:tx>
                <c:rich>
                  <a:bodyPr/>
                  <a:lstStyle/>
                  <a:p>
                    <a:fld id="{581C98B0-CF86-42B5-87BB-FDF4909054C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60-A859-4F68-8F41-A9BD18A35F5D}"/>
                </c:ext>
              </c:extLst>
            </c:dLbl>
            <c:dLbl>
              <c:idx val="393"/>
              <c:tx>
                <c:rich>
                  <a:bodyPr/>
                  <a:lstStyle/>
                  <a:p>
                    <a:fld id="{0C529983-2731-495F-839E-657888392D3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61-A859-4F68-8F41-A9BD18A35F5D}"/>
                </c:ext>
              </c:extLst>
            </c:dLbl>
            <c:dLbl>
              <c:idx val="394"/>
              <c:tx>
                <c:rich>
                  <a:bodyPr/>
                  <a:lstStyle/>
                  <a:p>
                    <a:fld id="{280D564B-8098-4C34-BA0E-D2F681C1444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62-A859-4F68-8F41-A9BD18A35F5D}"/>
                </c:ext>
              </c:extLst>
            </c:dLbl>
            <c:dLbl>
              <c:idx val="395"/>
              <c:tx>
                <c:rich>
                  <a:bodyPr/>
                  <a:lstStyle/>
                  <a:p>
                    <a:fld id="{664AA26A-D535-49C9-A7F7-97C34257BCE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63-A859-4F68-8F41-A9BD18A35F5D}"/>
                </c:ext>
              </c:extLst>
            </c:dLbl>
            <c:dLbl>
              <c:idx val="396"/>
              <c:tx>
                <c:rich>
                  <a:bodyPr/>
                  <a:lstStyle/>
                  <a:p>
                    <a:fld id="{67B1D0C7-ECED-42E2-9E49-FA9AB458CA4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64-A859-4F68-8F41-A9BD18A35F5D}"/>
                </c:ext>
              </c:extLst>
            </c:dLbl>
            <c:dLbl>
              <c:idx val="397"/>
              <c:tx>
                <c:rich>
                  <a:bodyPr/>
                  <a:lstStyle/>
                  <a:p>
                    <a:fld id="{06A55A09-7E2F-4133-B97D-306531DD838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65-A859-4F68-8F41-A9BD18A35F5D}"/>
                </c:ext>
              </c:extLst>
            </c:dLbl>
            <c:dLbl>
              <c:idx val="398"/>
              <c:tx>
                <c:rich>
                  <a:bodyPr/>
                  <a:lstStyle/>
                  <a:p>
                    <a:fld id="{5302649C-3BE7-4AE0-8A3C-9132715659E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66-A859-4F68-8F41-A9BD18A35F5D}"/>
                </c:ext>
              </c:extLst>
            </c:dLbl>
            <c:dLbl>
              <c:idx val="399"/>
              <c:tx>
                <c:rich>
                  <a:bodyPr/>
                  <a:lstStyle/>
                  <a:p>
                    <a:fld id="{7F05127F-038D-4DC7-8F20-84F583187F0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67-A859-4F68-8F41-A9BD18A35F5D}"/>
                </c:ext>
              </c:extLst>
            </c:dLbl>
            <c:dLbl>
              <c:idx val="400"/>
              <c:tx>
                <c:rich>
                  <a:bodyPr/>
                  <a:lstStyle/>
                  <a:p>
                    <a:fld id="{9EA1B4C6-D417-4B49-AF27-E53DCB82264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68-A859-4F68-8F41-A9BD18A35F5D}"/>
                </c:ext>
              </c:extLst>
            </c:dLbl>
            <c:dLbl>
              <c:idx val="401"/>
              <c:tx>
                <c:rich>
                  <a:bodyPr/>
                  <a:lstStyle/>
                  <a:p>
                    <a:fld id="{21D6E580-433B-40C5-AEDA-C13CB1A759A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69-A859-4F68-8F41-A9BD18A35F5D}"/>
                </c:ext>
              </c:extLst>
            </c:dLbl>
            <c:dLbl>
              <c:idx val="402"/>
              <c:tx>
                <c:rich>
                  <a:bodyPr/>
                  <a:lstStyle/>
                  <a:p>
                    <a:fld id="{D8EAEA3E-9C5F-4CCA-81C6-68A31D8C23B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6A-A859-4F68-8F41-A9BD18A35F5D}"/>
                </c:ext>
              </c:extLst>
            </c:dLbl>
            <c:dLbl>
              <c:idx val="403"/>
              <c:tx>
                <c:rich>
                  <a:bodyPr/>
                  <a:lstStyle/>
                  <a:p>
                    <a:fld id="{BE7093FA-8A56-439B-9A43-BF29336D443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6B-A859-4F68-8F41-A9BD18A35F5D}"/>
                </c:ext>
              </c:extLst>
            </c:dLbl>
            <c:dLbl>
              <c:idx val="404"/>
              <c:tx>
                <c:rich>
                  <a:bodyPr/>
                  <a:lstStyle/>
                  <a:p>
                    <a:fld id="{0B78F823-4483-4D90-A53F-B58A86F319E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6C-A859-4F68-8F41-A9BD18A35F5D}"/>
                </c:ext>
              </c:extLst>
            </c:dLbl>
            <c:dLbl>
              <c:idx val="405"/>
              <c:tx>
                <c:rich>
                  <a:bodyPr/>
                  <a:lstStyle/>
                  <a:p>
                    <a:fld id="{48676C19-9C41-4142-B986-78F2352B25C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6D-A859-4F68-8F41-A9BD18A35F5D}"/>
                </c:ext>
              </c:extLst>
            </c:dLbl>
            <c:dLbl>
              <c:idx val="406"/>
              <c:tx>
                <c:rich>
                  <a:bodyPr/>
                  <a:lstStyle/>
                  <a:p>
                    <a:fld id="{2DC74C20-7B81-419E-8A50-9A6ED4D7B70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6E-A859-4F68-8F41-A9BD18A35F5D}"/>
                </c:ext>
              </c:extLst>
            </c:dLbl>
            <c:dLbl>
              <c:idx val="407"/>
              <c:tx>
                <c:rich>
                  <a:bodyPr/>
                  <a:lstStyle/>
                  <a:p>
                    <a:fld id="{E6C47925-2A06-4A13-9CBC-87DAAFB669E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6F-A859-4F68-8F41-A9BD18A35F5D}"/>
                </c:ext>
              </c:extLst>
            </c:dLbl>
            <c:dLbl>
              <c:idx val="408"/>
              <c:tx>
                <c:rich>
                  <a:bodyPr/>
                  <a:lstStyle/>
                  <a:p>
                    <a:fld id="{3D14C691-9F60-495D-AD4B-3ED73AF1313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70-A859-4F68-8F41-A9BD18A35F5D}"/>
                </c:ext>
              </c:extLst>
            </c:dLbl>
            <c:dLbl>
              <c:idx val="409"/>
              <c:tx>
                <c:rich>
                  <a:bodyPr/>
                  <a:lstStyle/>
                  <a:p>
                    <a:fld id="{6A0A6B7A-C361-4786-BDF3-14A89294AA1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71-A859-4F68-8F41-A9BD18A35F5D}"/>
                </c:ext>
              </c:extLst>
            </c:dLbl>
            <c:dLbl>
              <c:idx val="410"/>
              <c:tx>
                <c:rich>
                  <a:bodyPr/>
                  <a:lstStyle/>
                  <a:p>
                    <a:fld id="{BE53A392-D54C-4456-998A-D7E0487CA7B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72-A859-4F68-8F41-A9BD18A35F5D}"/>
                </c:ext>
              </c:extLst>
            </c:dLbl>
            <c:dLbl>
              <c:idx val="411"/>
              <c:tx>
                <c:rich>
                  <a:bodyPr/>
                  <a:lstStyle/>
                  <a:p>
                    <a:fld id="{3475CF09-BB6C-403F-831A-B59ADB1006F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73-A859-4F68-8F41-A9BD18A35F5D}"/>
                </c:ext>
              </c:extLst>
            </c:dLbl>
            <c:dLbl>
              <c:idx val="412"/>
              <c:tx>
                <c:rich>
                  <a:bodyPr/>
                  <a:lstStyle/>
                  <a:p>
                    <a:fld id="{1DC462DB-F682-4970-968E-BE44C50DCBC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74-A859-4F68-8F41-A9BD18A35F5D}"/>
                </c:ext>
              </c:extLst>
            </c:dLbl>
            <c:dLbl>
              <c:idx val="413"/>
              <c:tx>
                <c:rich>
                  <a:bodyPr/>
                  <a:lstStyle/>
                  <a:p>
                    <a:fld id="{E5571DC3-AEE0-4C9C-A5D5-49926B68613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75-A859-4F68-8F41-A9BD18A35F5D}"/>
                </c:ext>
              </c:extLst>
            </c:dLbl>
            <c:dLbl>
              <c:idx val="414"/>
              <c:tx>
                <c:rich>
                  <a:bodyPr/>
                  <a:lstStyle/>
                  <a:p>
                    <a:fld id="{85F7032C-8381-4AEC-B3AD-90D42EC112D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76-A859-4F68-8F41-A9BD18A35F5D}"/>
                </c:ext>
              </c:extLst>
            </c:dLbl>
            <c:dLbl>
              <c:idx val="415"/>
              <c:tx>
                <c:rich>
                  <a:bodyPr/>
                  <a:lstStyle/>
                  <a:p>
                    <a:fld id="{4532F26C-D222-4DA6-8F87-CCD6883E06A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77-A859-4F68-8F41-A9BD18A35F5D}"/>
                </c:ext>
              </c:extLst>
            </c:dLbl>
            <c:dLbl>
              <c:idx val="416"/>
              <c:tx>
                <c:rich>
                  <a:bodyPr/>
                  <a:lstStyle/>
                  <a:p>
                    <a:fld id="{A351A45D-D868-4B36-8536-C78A7FF7143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78-A859-4F68-8F41-A9BD18A35F5D}"/>
                </c:ext>
              </c:extLst>
            </c:dLbl>
            <c:dLbl>
              <c:idx val="417"/>
              <c:tx>
                <c:rich>
                  <a:bodyPr/>
                  <a:lstStyle/>
                  <a:p>
                    <a:fld id="{4DC84222-4942-4DD2-AEFD-FB3FF0F9D46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9-A859-4F68-8F41-A9BD18A35F5D}"/>
                </c:ext>
              </c:extLst>
            </c:dLbl>
            <c:dLbl>
              <c:idx val="418"/>
              <c:tx>
                <c:rich>
                  <a:bodyPr/>
                  <a:lstStyle/>
                  <a:p>
                    <a:fld id="{4A3B4F34-A77B-4C2D-97A5-F2E76F99244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7A-A859-4F68-8F41-A9BD18A35F5D}"/>
                </c:ext>
              </c:extLst>
            </c:dLbl>
            <c:dLbl>
              <c:idx val="419"/>
              <c:tx>
                <c:rich>
                  <a:bodyPr/>
                  <a:lstStyle/>
                  <a:p>
                    <a:fld id="{7D04E51C-7011-46A2-8F02-AD1B39AD1A3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7B-A859-4F68-8F41-A9BD18A35F5D}"/>
                </c:ext>
              </c:extLst>
            </c:dLbl>
            <c:dLbl>
              <c:idx val="420"/>
              <c:tx>
                <c:rich>
                  <a:bodyPr/>
                  <a:lstStyle/>
                  <a:p>
                    <a:fld id="{A12D5C3D-1EF7-42AB-B464-867C3FA8D27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7C-A859-4F68-8F41-A9BD18A35F5D}"/>
                </c:ext>
              </c:extLst>
            </c:dLbl>
            <c:dLbl>
              <c:idx val="421"/>
              <c:tx>
                <c:rich>
                  <a:bodyPr/>
                  <a:lstStyle/>
                  <a:p>
                    <a:fld id="{63E40A47-4CE0-47DD-BE70-17B18A4C7C4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7D-A859-4F68-8F41-A9BD18A35F5D}"/>
                </c:ext>
              </c:extLst>
            </c:dLbl>
            <c:dLbl>
              <c:idx val="422"/>
              <c:tx>
                <c:rich>
                  <a:bodyPr/>
                  <a:lstStyle/>
                  <a:p>
                    <a:fld id="{24010B64-217D-47FD-96F1-8FCD4BF0DB3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7E-A859-4F68-8F41-A9BD18A35F5D}"/>
                </c:ext>
              </c:extLst>
            </c:dLbl>
            <c:dLbl>
              <c:idx val="423"/>
              <c:tx>
                <c:rich>
                  <a:bodyPr/>
                  <a:lstStyle/>
                  <a:p>
                    <a:fld id="{789F7515-4740-46AE-BC8A-D5A6FA74A30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7F-A859-4F68-8F41-A9BD18A35F5D}"/>
                </c:ext>
              </c:extLst>
            </c:dLbl>
            <c:dLbl>
              <c:idx val="424"/>
              <c:tx>
                <c:rich>
                  <a:bodyPr/>
                  <a:lstStyle/>
                  <a:p>
                    <a:fld id="{4CB97F3E-6C49-472A-9654-70039D1FB3A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80-A859-4F68-8F41-A9BD18A35F5D}"/>
                </c:ext>
              </c:extLst>
            </c:dLbl>
            <c:dLbl>
              <c:idx val="425"/>
              <c:tx>
                <c:rich>
                  <a:bodyPr/>
                  <a:lstStyle/>
                  <a:p>
                    <a:fld id="{2BF736BA-43EB-43FB-8773-CA813592FD3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81-A859-4F68-8F41-A9BD18A35F5D}"/>
                </c:ext>
              </c:extLst>
            </c:dLbl>
            <c:dLbl>
              <c:idx val="426"/>
              <c:tx>
                <c:rich>
                  <a:bodyPr/>
                  <a:lstStyle/>
                  <a:p>
                    <a:fld id="{17EF1300-E03E-46A3-B396-62F5809E2F1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82-A859-4F68-8F41-A9BD18A35F5D}"/>
                </c:ext>
              </c:extLst>
            </c:dLbl>
            <c:dLbl>
              <c:idx val="427"/>
              <c:tx>
                <c:rich>
                  <a:bodyPr/>
                  <a:lstStyle/>
                  <a:p>
                    <a:fld id="{E81D727F-1FB3-4B16-8309-4710A54AE1E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83-A859-4F68-8F41-A9BD18A35F5D}"/>
                </c:ext>
              </c:extLst>
            </c:dLbl>
            <c:dLbl>
              <c:idx val="428"/>
              <c:tx>
                <c:rich>
                  <a:bodyPr/>
                  <a:lstStyle/>
                  <a:p>
                    <a:fld id="{872ECE60-7DED-4965-9061-BAA7D64ABF0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84-A859-4F68-8F41-A9BD18A35F5D}"/>
                </c:ext>
              </c:extLst>
            </c:dLbl>
            <c:dLbl>
              <c:idx val="429"/>
              <c:tx>
                <c:rich>
                  <a:bodyPr/>
                  <a:lstStyle/>
                  <a:p>
                    <a:fld id="{A45C5FB5-61AE-470E-B207-74FA1A808AB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85-A859-4F68-8F41-A9BD18A35F5D}"/>
                </c:ext>
              </c:extLst>
            </c:dLbl>
            <c:dLbl>
              <c:idx val="430"/>
              <c:tx>
                <c:rich>
                  <a:bodyPr/>
                  <a:lstStyle/>
                  <a:p>
                    <a:fld id="{AB6A0664-DB91-4ACC-BBD5-E1E38ABEC8B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86-A859-4F68-8F41-A9BD18A35F5D}"/>
                </c:ext>
              </c:extLst>
            </c:dLbl>
            <c:dLbl>
              <c:idx val="431"/>
              <c:tx>
                <c:rich>
                  <a:bodyPr/>
                  <a:lstStyle/>
                  <a:p>
                    <a:fld id="{B4A22F09-ADE9-4D5E-AB91-3E77A528B8A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87-A859-4F68-8F41-A9BD18A35F5D}"/>
                </c:ext>
              </c:extLst>
            </c:dLbl>
            <c:dLbl>
              <c:idx val="432"/>
              <c:tx>
                <c:rich>
                  <a:bodyPr/>
                  <a:lstStyle/>
                  <a:p>
                    <a:fld id="{D0F0C3AB-C319-48AD-AABF-FB8049CC652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88-A859-4F68-8F41-A9BD18A35F5D}"/>
                </c:ext>
              </c:extLst>
            </c:dLbl>
            <c:dLbl>
              <c:idx val="433"/>
              <c:tx>
                <c:rich>
                  <a:bodyPr/>
                  <a:lstStyle/>
                  <a:p>
                    <a:fld id="{7A793C3E-A101-4FFE-A7CC-1FC0D19626B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89-A859-4F68-8F41-A9BD18A35F5D}"/>
                </c:ext>
              </c:extLst>
            </c:dLbl>
            <c:dLbl>
              <c:idx val="434"/>
              <c:tx>
                <c:rich>
                  <a:bodyPr/>
                  <a:lstStyle/>
                  <a:p>
                    <a:fld id="{04D91743-75B3-4A36-B815-0F357284358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8A-A859-4F68-8F41-A9BD18A35F5D}"/>
                </c:ext>
              </c:extLst>
            </c:dLbl>
            <c:dLbl>
              <c:idx val="435"/>
              <c:tx>
                <c:rich>
                  <a:bodyPr/>
                  <a:lstStyle/>
                  <a:p>
                    <a:fld id="{BAD8B51D-D92F-491A-8EF2-C69AEA7957D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8B-A859-4F68-8F41-A9BD18A35F5D}"/>
                </c:ext>
              </c:extLst>
            </c:dLbl>
            <c:dLbl>
              <c:idx val="436"/>
              <c:tx>
                <c:rich>
                  <a:bodyPr/>
                  <a:lstStyle/>
                  <a:p>
                    <a:fld id="{6E851FC5-FABB-4E4E-A0B4-501C3DF69E3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8C-A859-4F68-8F41-A9BD18A35F5D}"/>
                </c:ext>
              </c:extLst>
            </c:dLbl>
            <c:dLbl>
              <c:idx val="437"/>
              <c:tx>
                <c:rich>
                  <a:bodyPr/>
                  <a:lstStyle/>
                  <a:p>
                    <a:fld id="{DD8D1C13-F020-49C8-A52B-E5F6E4FF19F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8D-A859-4F68-8F41-A9BD18A35F5D}"/>
                </c:ext>
              </c:extLst>
            </c:dLbl>
            <c:dLbl>
              <c:idx val="438"/>
              <c:tx>
                <c:rich>
                  <a:bodyPr/>
                  <a:lstStyle/>
                  <a:p>
                    <a:fld id="{524B71EA-EA89-4245-9BC8-E997D5B7B19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8E-A859-4F68-8F41-A9BD18A35F5D}"/>
                </c:ext>
              </c:extLst>
            </c:dLbl>
            <c:dLbl>
              <c:idx val="439"/>
              <c:tx>
                <c:rich>
                  <a:bodyPr/>
                  <a:lstStyle/>
                  <a:p>
                    <a:fld id="{46DD9535-B700-47A0-A1EF-65916A4E46B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8F-A859-4F68-8F41-A9BD18A35F5D}"/>
                </c:ext>
              </c:extLst>
            </c:dLbl>
            <c:dLbl>
              <c:idx val="440"/>
              <c:tx>
                <c:rich>
                  <a:bodyPr/>
                  <a:lstStyle/>
                  <a:p>
                    <a:fld id="{CFEA4D7C-6F81-420D-ABA3-4D2AC2FC4AE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90-A859-4F68-8F41-A9BD18A35F5D}"/>
                </c:ext>
              </c:extLst>
            </c:dLbl>
            <c:dLbl>
              <c:idx val="441"/>
              <c:tx>
                <c:rich>
                  <a:bodyPr/>
                  <a:lstStyle/>
                  <a:p>
                    <a:fld id="{AE92DA85-CCEB-4C72-BCF1-47F27F712C7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91-A859-4F68-8F41-A9BD18A35F5D}"/>
                </c:ext>
              </c:extLst>
            </c:dLbl>
            <c:dLbl>
              <c:idx val="442"/>
              <c:tx>
                <c:rich>
                  <a:bodyPr/>
                  <a:lstStyle/>
                  <a:p>
                    <a:fld id="{7E65DCF3-F526-4A62-ACCA-EEC84F077FD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92-A859-4F68-8F41-A9BD18A35F5D}"/>
                </c:ext>
              </c:extLst>
            </c:dLbl>
            <c:dLbl>
              <c:idx val="443"/>
              <c:tx>
                <c:rich>
                  <a:bodyPr/>
                  <a:lstStyle/>
                  <a:p>
                    <a:fld id="{70B3857F-5374-4045-9472-CB7852FD7EA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93-A859-4F68-8F41-A9BD18A35F5D}"/>
                </c:ext>
              </c:extLst>
            </c:dLbl>
            <c:dLbl>
              <c:idx val="444"/>
              <c:tx>
                <c:rich>
                  <a:bodyPr/>
                  <a:lstStyle/>
                  <a:p>
                    <a:fld id="{9A69CD89-5E54-4D0B-8326-93D4BD95A86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94-A859-4F68-8F41-A9BD18A35F5D}"/>
                </c:ext>
              </c:extLst>
            </c:dLbl>
            <c:dLbl>
              <c:idx val="445"/>
              <c:tx>
                <c:rich>
                  <a:bodyPr/>
                  <a:lstStyle/>
                  <a:p>
                    <a:fld id="{3ECA9A62-BF19-4665-B7DF-FC373C69474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95-A859-4F68-8F41-A9BD18A35F5D}"/>
                </c:ext>
              </c:extLst>
            </c:dLbl>
            <c:dLbl>
              <c:idx val="446"/>
              <c:tx>
                <c:rich>
                  <a:bodyPr/>
                  <a:lstStyle/>
                  <a:p>
                    <a:fld id="{48702F11-B0FF-4A10-AF11-FF90F747433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96-A859-4F68-8F41-A9BD18A35F5D}"/>
                </c:ext>
              </c:extLst>
            </c:dLbl>
            <c:dLbl>
              <c:idx val="447"/>
              <c:tx>
                <c:rich>
                  <a:bodyPr/>
                  <a:lstStyle/>
                  <a:p>
                    <a:fld id="{917FFD46-9182-4757-98F5-C7F43225323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97-A859-4F68-8F41-A9BD18A35F5D}"/>
                </c:ext>
              </c:extLst>
            </c:dLbl>
            <c:dLbl>
              <c:idx val="448"/>
              <c:tx>
                <c:rich>
                  <a:bodyPr/>
                  <a:lstStyle/>
                  <a:p>
                    <a:fld id="{AED1BE22-0573-4973-B8E0-2F9969FC479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98-A859-4F68-8F41-A9BD18A35F5D}"/>
                </c:ext>
              </c:extLst>
            </c:dLbl>
            <c:dLbl>
              <c:idx val="449"/>
              <c:tx>
                <c:rich>
                  <a:bodyPr/>
                  <a:lstStyle/>
                  <a:p>
                    <a:fld id="{7EDFF608-DAC5-434E-96FF-C32F9B82DE1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99-A859-4F68-8F41-A9BD18A35F5D}"/>
                </c:ext>
              </c:extLst>
            </c:dLbl>
            <c:dLbl>
              <c:idx val="450"/>
              <c:tx>
                <c:rich>
                  <a:bodyPr/>
                  <a:lstStyle/>
                  <a:p>
                    <a:fld id="{4D2BEA3E-AA2C-4453-8DFB-D65281247E9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9A-A859-4F68-8F41-A9BD18A35F5D}"/>
                </c:ext>
              </c:extLst>
            </c:dLbl>
            <c:dLbl>
              <c:idx val="451"/>
              <c:tx>
                <c:rich>
                  <a:bodyPr/>
                  <a:lstStyle/>
                  <a:p>
                    <a:fld id="{AF964641-5785-4062-BC4B-28933905976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9B-A859-4F68-8F41-A9BD18A35F5D}"/>
                </c:ext>
              </c:extLst>
            </c:dLbl>
            <c:dLbl>
              <c:idx val="452"/>
              <c:tx>
                <c:rich>
                  <a:bodyPr/>
                  <a:lstStyle/>
                  <a:p>
                    <a:fld id="{2E9CA98F-7D91-476C-843C-43DD732BFD6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9C-A859-4F68-8F41-A9BD18A35F5D}"/>
                </c:ext>
              </c:extLst>
            </c:dLbl>
            <c:dLbl>
              <c:idx val="453"/>
              <c:tx>
                <c:rich>
                  <a:bodyPr/>
                  <a:lstStyle/>
                  <a:p>
                    <a:fld id="{8AB6C1DC-E325-4705-93F8-AAE5768AA5D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9D-A859-4F68-8F41-A9BD18A35F5D}"/>
                </c:ext>
              </c:extLst>
            </c:dLbl>
            <c:dLbl>
              <c:idx val="454"/>
              <c:tx>
                <c:rich>
                  <a:bodyPr/>
                  <a:lstStyle/>
                  <a:p>
                    <a:fld id="{C4BC5EC2-DE56-4357-B4A6-42035A9647F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9E-A859-4F68-8F41-A9BD18A35F5D}"/>
                </c:ext>
              </c:extLst>
            </c:dLbl>
            <c:dLbl>
              <c:idx val="455"/>
              <c:tx>
                <c:rich>
                  <a:bodyPr/>
                  <a:lstStyle/>
                  <a:p>
                    <a:fld id="{3ADE9F2F-AE4D-4E1E-8195-60DC3EB7061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9F-A859-4F68-8F41-A9BD18A35F5D}"/>
                </c:ext>
              </c:extLst>
            </c:dLbl>
            <c:dLbl>
              <c:idx val="456"/>
              <c:tx>
                <c:rich>
                  <a:bodyPr/>
                  <a:lstStyle/>
                  <a:p>
                    <a:fld id="{C92E9C02-E7D0-4CED-ABB2-2C5C905929E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A0-A859-4F68-8F41-A9BD18A35F5D}"/>
                </c:ext>
              </c:extLst>
            </c:dLbl>
            <c:dLbl>
              <c:idx val="457"/>
              <c:tx>
                <c:rich>
                  <a:bodyPr/>
                  <a:lstStyle/>
                  <a:p>
                    <a:fld id="{47FA7086-43DE-488D-B474-73D103288F4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A1-A859-4F68-8F41-A9BD18A35F5D}"/>
                </c:ext>
              </c:extLst>
            </c:dLbl>
            <c:dLbl>
              <c:idx val="458"/>
              <c:tx>
                <c:rich>
                  <a:bodyPr/>
                  <a:lstStyle/>
                  <a:p>
                    <a:fld id="{1921F40E-0A53-41EA-9D0A-99A91D67C76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2-A859-4F68-8F41-A9BD18A35F5D}"/>
                </c:ext>
              </c:extLst>
            </c:dLbl>
            <c:dLbl>
              <c:idx val="459"/>
              <c:tx>
                <c:rich>
                  <a:bodyPr/>
                  <a:lstStyle/>
                  <a:p>
                    <a:fld id="{195A4263-041D-4959-8430-450FA7BBE65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A3-A859-4F68-8F41-A9BD18A35F5D}"/>
                </c:ext>
              </c:extLst>
            </c:dLbl>
            <c:dLbl>
              <c:idx val="460"/>
              <c:tx>
                <c:rich>
                  <a:bodyPr/>
                  <a:lstStyle/>
                  <a:p>
                    <a:fld id="{52B4BC45-22BD-4FB6-AB08-AFAAF601301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A4-A859-4F68-8F41-A9BD18A35F5D}"/>
                </c:ext>
              </c:extLst>
            </c:dLbl>
            <c:dLbl>
              <c:idx val="461"/>
              <c:tx>
                <c:rich>
                  <a:bodyPr/>
                  <a:lstStyle/>
                  <a:p>
                    <a:fld id="{648A3E0D-419F-4F16-8B8A-BEF82E587B4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A5-A859-4F68-8F41-A9BD18A35F5D}"/>
                </c:ext>
              </c:extLst>
            </c:dLbl>
            <c:dLbl>
              <c:idx val="462"/>
              <c:tx>
                <c:rich>
                  <a:bodyPr/>
                  <a:lstStyle/>
                  <a:p>
                    <a:fld id="{2987EA51-AE5B-4FDC-8E57-1B6A2E609F2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A6-A859-4F68-8F41-A9BD18A35F5D}"/>
                </c:ext>
              </c:extLst>
            </c:dLbl>
            <c:dLbl>
              <c:idx val="463"/>
              <c:tx>
                <c:rich>
                  <a:bodyPr/>
                  <a:lstStyle/>
                  <a:p>
                    <a:fld id="{EA971C3D-47A3-47AE-82CC-0807CD2534D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A7-A859-4F68-8F41-A9BD18A35F5D}"/>
                </c:ext>
              </c:extLst>
            </c:dLbl>
            <c:dLbl>
              <c:idx val="464"/>
              <c:tx>
                <c:rich>
                  <a:bodyPr/>
                  <a:lstStyle/>
                  <a:p>
                    <a:fld id="{BDFF922C-6E96-4B49-B994-4D2D80A49C4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A8-A859-4F68-8F41-A9BD18A35F5D}"/>
                </c:ext>
              </c:extLst>
            </c:dLbl>
            <c:dLbl>
              <c:idx val="465"/>
              <c:tx>
                <c:rich>
                  <a:bodyPr/>
                  <a:lstStyle/>
                  <a:p>
                    <a:fld id="{C1966F0B-6723-4FFA-B9ED-03CA45203B5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A9-A859-4F68-8F41-A9BD18A35F5D}"/>
                </c:ext>
              </c:extLst>
            </c:dLbl>
            <c:dLbl>
              <c:idx val="466"/>
              <c:tx>
                <c:rich>
                  <a:bodyPr/>
                  <a:lstStyle/>
                  <a:p>
                    <a:fld id="{22C769EB-AAD0-40A8-AF24-53BB5142F64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A-A859-4F68-8F41-A9BD18A35F5D}"/>
                </c:ext>
              </c:extLst>
            </c:dLbl>
            <c:dLbl>
              <c:idx val="467"/>
              <c:tx>
                <c:rich>
                  <a:bodyPr/>
                  <a:lstStyle/>
                  <a:p>
                    <a:fld id="{F4613BCC-E84D-4C62-8942-AD595B3B306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AB-A859-4F68-8F41-A9BD18A35F5D}"/>
                </c:ext>
              </c:extLst>
            </c:dLbl>
            <c:dLbl>
              <c:idx val="468"/>
              <c:tx>
                <c:rich>
                  <a:bodyPr/>
                  <a:lstStyle/>
                  <a:p>
                    <a:fld id="{72B1E1A8-49D4-4CCB-9A5C-EEF6EFC86F6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AC-A859-4F68-8F41-A9BD18A35F5D}"/>
                </c:ext>
              </c:extLst>
            </c:dLbl>
            <c:dLbl>
              <c:idx val="469"/>
              <c:tx>
                <c:rich>
                  <a:bodyPr/>
                  <a:lstStyle/>
                  <a:p>
                    <a:fld id="{1FFFBFEE-609F-469A-A341-31CA412CFEA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AD-A859-4F68-8F41-A9BD18A35F5D}"/>
                </c:ext>
              </c:extLst>
            </c:dLbl>
            <c:dLbl>
              <c:idx val="470"/>
              <c:tx>
                <c:rich>
                  <a:bodyPr/>
                  <a:lstStyle/>
                  <a:p>
                    <a:fld id="{34C98481-1F1C-45D5-9918-79F34EDC8E9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AE-A859-4F68-8F41-A9BD18A35F5D}"/>
                </c:ext>
              </c:extLst>
            </c:dLbl>
            <c:dLbl>
              <c:idx val="471"/>
              <c:tx>
                <c:rich>
                  <a:bodyPr/>
                  <a:lstStyle/>
                  <a:p>
                    <a:fld id="{D9110F67-EB87-474C-AAC3-8F5B697DAD3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AF-A859-4F68-8F41-A9BD18A35F5D}"/>
                </c:ext>
              </c:extLst>
            </c:dLbl>
            <c:dLbl>
              <c:idx val="472"/>
              <c:tx>
                <c:rich>
                  <a:bodyPr/>
                  <a:lstStyle/>
                  <a:p>
                    <a:fld id="{310B12AB-ACEF-4879-B5EF-589855FA0A4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B0-A859-4F68-8F41-A9BD18A35F5D}"/>
                </c:ext>
              </c:extLst>
            </c:dLbl>
            <c:dLbl>
              <c:idx val="473"/>
              <c:tx>
                <c:rich>
                  <a:bodyPr/>
                  <a:lstStyle/>
                  <a:p>
                    <a:fld id="{F903F84A-B20E-4067-A912-56B1FD4F584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B1-A859-4F68-8F41-A9BD18A35F5D}"/>
                </c:ext>
              </c:extLst>
            </c:dLbl>
            <c:dLbl>
              <c:idx val="474"/>
              <c:tx>
                <c:rich>
                  <a:bodyPr/>
                  <a:lstStyle/>
                  <a:p>
                    <a:fld id="{E50DE97E-5B92-4518-97F9-E5BEE577192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B2-A859-4F68-8F41-A9BD18A35F5D}"/>
                </c:ext>
              </c:extLst>
            </c:dLbl>
            <c:dLbl>
              <c:idx val="475"/>
              <c:tx>
                <c:rich>
                  <a:bodyPr/>
                  <a:lstStyle/>
                  <a:p>
                    <a:fld id="{5CB86DD4-0B7A-473E-A022-8627ACE7A1C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3-A859-4F68-8F41-A9BD18A35F5D}"/>
                </c:ext>
              </c:extLst>
            </c:dLbl>
            <c:dLbl>
              <c:idx val="476"/>
              <c:tx>
                <c:rich>
                  <a:bodyPr/>
                  <a:lstStyle/>
                  <a:p>
                    <a:fld id="{EF0AE57A-FA35-40BF-8A16-802F4FCC0F6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B4-A859-4F68-8F41-A9BD18A35F5D}"/>
                </c:ext>
              </c:extLst>
            </c:dLbl>
            <c:dLbl>
              <c:idx val="477"/>
              <c:tx>
                <c:rich>
                  <a:bodyPr/>
                  <a:lstStyle/>
                  <a:p>
                    <a:fld id="{8F565C71-F54B-4E34-90B2-23E2F11EA1D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B5-A859-4F68-8F41-A9BD18A35F5D}"/>
                </c:ext>
              </c:extLst>
            </c:dLbl>
            <c:dLbl>
              <c:idx val="478"/>
              <c:tx>
                <c:rich>
                  <a:bodyPr/>
                  <a:lstStyle/>
                  <a:p>
                    <a:fld id="{A21030C0-EF55-4E61-A41D-793E8BB7412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6-A859-4F68-8F41-A9BD18A35F5D}"/>
                </c:ext>
              </c:extLst>
            </c:dLbl>
            <c:dLbl>
              <c:idx val="479"/>
              <c:tx>
                <c:rich>
                  <a:bodyPr/>
                  <a:lstStyle/>
                  <a:p>
                    <a:fld id="{AEC140B9-103D-4B4D-8091-D37893D020D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B7-A859-4F68-8F41-A9BD18A35F5D}"/>
                </c:ext>
              </c:extLst>
            </c:dLbl>
            <c:dLbl>
              <c:idx val="480"/>
              <c:tx>
                <c:rich>
                  <a:bodyPr/>
                  <a:lstStyle/>
                  <a:p>
                    <a:fld id="{856A80B8-4A00-4A41-ABC5-8E8E553E97D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B8-A859-4F68-8F41-A9BD18A35F5D}"/>
                </c:ext>
              </c:extLst>
            </c:dLbl>
            <c:dLbl>
              <c:idx val="481"/>
              <c:tx>
                <c:rich>
                  <a:bodyPr/>
                  <a:lstStyle/>
                  <a:p>
                    <a:fld id="{AC199F4E-EBFC-43FC-AC8E-C98A20C5113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B9-A859-4F68-8F41-A9BD18A35F5D}"/>
                </c:ext>
              </c:extLst>
            </c:dLbl>
            <c:dLbl>
              <c:idx val="482"/>
              <c:tx>
                <c:rich>
                  <a:bodyPr/>
                  <a:lstStyle/>
                  <a:p>
                    <a:fld id="{B931E44E-15F3-46D4-8740-F6B291D6203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BA-A859-4F68-8F41-A9BD18A35F5D}"/>
                </c:ext>
              </c:extLst>
            </c:dLbl>
            <c:dLbl>
              <c:idx val="483"/>
              <c:tx>
                <c:rich>
                  <a:bodyPr/>
                  <a:lstStyle/>
                  <a:p>
                    <a:fld id="{ED5DFBE9-C832-419D-A57F-E9C96E8C5FB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BB-A859-4F68-8F41-A9BD18A35F5D}"/>
                </c:ext>
              </c:extLst>
            </c:dLbl>
            <c:dLbl>
              <c:idx val="484"/>
              <c:tx>
                <c:rich>
                  <a:bodyPr/>
                  <a:lstStyle/>
                  <a:p>
                    <a:fld id="{537B70FC-0284-481A-97E4-0FC31EF0BD7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BC-A859-4F68-8F41-A9BD18A35F5D}"/>
                </c:ext>
              </c:extLst>
            </c:dLbl>
            <c:dLbl>
              <c:idx val="485"/>
              <c:tx>
                <c:rich>
                  <a:bodyPr/>
                  <a:lstStyle/>
                  <a:p>
                    <a:fld id="{12F86C8A-C2A2-41BB-B358-11168D17617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BD-A859-4F68-8F41-A9BD18A35F5D}"/>
                </c:ext>
              </c:extLst>
            </c:dLbl>
            <c:dLbl>
              <c:idx val="486"/>
              <c:tx>
                <c:rich>
                  <a:bodyPr/>
                  <a:lstStyle/>
                  <a:p>
                    <a:fld id="{8BB56DB1-69A4-4902-B1A3-8CEBC5354AA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BE-A859-4F68-8F41-A9BD18A35F5D}"/>
                </c:ext>
              </c:extLst>
            </c:dLbl>
            <c:dLbl>
              <c:idx val="487"/>
              <c:tx>
                <c:rich>
                  <a:bodyPr/>
                  <a:lstStyle/>
                  <a:p>
                    <a:fld id="{866F5CB6-8283-419D-809D-877A43B94D1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BF-A859-4F68-8F41-A9BD18A35F5D}"/>
                </c:ext>
              </c:extLst>
            </c:dLbl>
            <c:dLbl>
              <c:idx val="488"/>
              <c:tx>
                <c:rich>
                  <a:bodyPr/>
                  <a:lstStyle/>
                  <a:p>
                    <a:fld id="{9577EAD9-6FEA-4EF3-B74A-54C67D0E1E4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C0-A859-4F68-8F41-A9BD18A35F5D}"/>
                </c:ext>
              </c:extLst>
            </c:dLbl>
            <c:dLbl>
              <c:idx val="489"/>
              <c:tx>
                <c:rich>
                  <a:bodyPr/>
                  <a:lstStyle/>
                  <a:p>
                    <a:fld id="{A65DCDD0-8D0E-41E3-8F50-620C0A80DEC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C1-A859-4F68-8F41-A9BD18A35F5D}"/>
                </c:ext>
              </c:extLst>
            </c:dLbl>
            <c:dLbl>
              <c:idx val="490"/>
              <c:tx>
                <c:rich>
                  <a:bodyPr/>
                  <a:lstStyle/>
                  <a:p>
                    <a:fld id="{BF9F5A06-FF7D-4648-BFE2-406DE6732F2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C2-A859-4F68-8F41-A9BD18A35F5D}"/>
                </c:ext>
              </c:extLst>
            </c:dLbl>
            <c:dLbl>
              <c:idx val="491"/>
              <c:tx>
                <c:rich>
                  <a:bodyPr/>
                  <a:lstStyle/>
                  <a:p>
                    <a:fld id="{58691815-C07A-4AF6-82AC-D7762E180C9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C3-A859-4F68-8F41-A9BD18A35F5D}"/>
                </c:ext>
              </c:extLst>
            </c:dLbl>
            <c:dLbl>
              <c:idx val="492"/>
              <c:tx>
                <c:rich>
                  <a:bodyPr/>
                  <a:lstStyle/>
                  <a:p>
                    <a:fld id="{F7691603-DBC1-450D-8285-B343135A484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C4-A859-4F68-8F41-A9BD18A35F5D}"/>
                </c:ext>
              </c:extLst>
            </c:dLbl>
            <c:dLbl>
              <c:idx val="493"/>
              <c:tx>
                <c:rich>
                  <a:bodyPr/>
                  <a:lstStyle/>
                  <a:p>
                    <a:fld id="{7862CEB6-0682-43EA-887A-94B798E5A66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C5-A859-4F68-8F41-A9BD18A35F5D}"/>
                </c:ext>
              </c:extLst>
            </c:dLbl>
            <c:dLbl>
              <c:idx val="494"/>
              <c:tx>
                <c:rich>
                  <a:bodyPr/>
                  <a:lstStyle/>
                  <a:p>
                    <a:fld id="{805B0687-BE59-4AAA-8469-6AF6A1DB05D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C6-A859-4F68-8F41-A9BD18A35F5D}"/>
                </c:ext>
              </c:extLst>
            </c:dLbl>
            <c:dLbl>
              <c:idx val="495"/>
              <c:tx>
                <c:rich>
                  <a:bodyPr/>
                  <a:lstStyle/>
                  <a:p>
                    <a:fld id="{8D453E2B-A49A-47CD-A1E8-36748AE65B3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C7-A859-4F68-8F41-A9BD18A35F5D}"/>
                </c:ext>
              </c:extLst>
            </c:dLbl>
            <c:dLbl>
              <c:idx val="496"/>
              <c:tx>
                <c:rich>
                  <a:bodyPr/>
                  <a:lstStyle/>
                  <a:p>
                    <a:fld id="{26D2325E-FE93-48AF-AE66-203783BFB07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C8-A859-4F68-8F41-A9BD18A35F5D}"/>
                </c:ext>
              </c:extLst>
            </c:dLbl>
            <c:dLbl>
              <c:idx val="497"/>
              <c:tx>
                <c:rich>
                  <a:bodyPr/>
                  <a:lstStyle/>
                  <a:p>
                    <a:fld id="{47DC5114-457E-4662-B4B6-76263C88A0A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C9-A859-4F68-8F41-A9BD18A35F5D}"/>
                </c:ext>
              </c:extLst>
            </c:dLbl>
            <c:dLbl>
              <c:idx val="498"/>
              <c:tx>
                <c:rich>
                  <a:bodyPr/>
                  <a:lstStyle/>
                  <a:p>
                    <a:fld id="{70F110AD-501B-4903-88A8-6557C66BDCB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CA-A859-4F68-8F41-A9BD18A35F5D}"/>
                </c:ext>
              </c:extLst>
            </c:dLbl>
            <c:dLbl>
              <c:idx val="499"/>
              <c:tx>
                <c:rich>
                  <a:bodyPr/>
                  <a:lstStyle/>
                  <a:p>
                    <a:fld id="{73B97400-BE93-4D29-968D-F38464CBDA5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CB-A859-4F68-8F41-A9BD18A35F5D}"/>
                </c:ext>
              </c:extLst>
            </c:dLbl>
            <c:dLbl>
              <c:idx val="500"/>
              <c:tx>
                <c:rich>
                  <a:bodyPr/>
                  <a:lstStyle/>
                  <a:p>
                    <a:fld id="{11479715-71E3-4BFC-BD3F-34E5434B2E8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CC-A859-4F68-8F41-A9BD18A35F5D}"/>
                </c:ext>
              </c:extLst>
            </c:dLbl>
            <c:dLbl>
              <c:idx val="501"/>
              <c:tx>
                <c:rich>
                  <a:bodyPr/>
                  <a:lstStyle/>
                  <a:p>
                    <a:fld id="{8D0E61A0-3812-47CC-BEAE-9E0CE679D9B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CD-A859-4F68-8F41-A9BD18A35F5D}"/>
                </c:ext>
              </c:extLst>
            </c:dLbl>
            <c:dLbl>
              <c:idx val="502"/>
              <c:tx>
                <c:rich>
                  <a:bodyPr/>
                  <a:lstStyle/>
                  <a:p>
                    <a:fld id="{559897E3-35F6-435C-850C-064196F83F3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CE-A859-4F68-8F41-A9BD18A35F5D}"/>
                </c:ext>
              </c:extLst>
            </c:dLbl>
            <c:dLbl>
              <c:idx val="503"/>
              <c:tx>
                <c:rich>
                  <a:bodyPr/>
                  <a:lstStyle/>
                  <a:p>
                    <a:fld id="{F89C86AE-5177-4237-9393-D52CE906B05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CF-A859-4F68-8F41-A9BD18A35F5D}"/>
                </c:ext>
              </c:extLst>
            </c:dLbl>
            <c:dLbl>
              <c:idx val="504"/>
              <c:tx>
                <c:rich>
                  <a:bodyPr/>
                  <a:lstStyle/>
                  <a:p>
                    <a:fld id="{D584151F-DF33-475F-9B99-2CA5D887D4A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D0-A859-4F68-8F41-A9BD18A35F5D}"/>
                </c:ext>
              </c:extLst>
            </c:dLbl>
            <c:dLbl>
              <c:idx val="505"/>
              <c:tx>
                <c:rich>
                  <a:bodyPr/>
                  <a:lstStyle/>
                  <a:p>
                    <a:fld id="{672DF77C-DABA-45B7-BF1F-39D85ED81B5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D1-A859-4F68-8F41-A9BD18A35F5D}"/>
                </c:ext>
              </c:extLst>
            </c:dLbl>
            <c:dLbl>
              <c:idx val="506"/>
              <c:tx>
                <c:rich>
                  <a:bodyPr/>
                  <a:lstStyle/>
                  <a:p>
                    <a:fld id="{0A24FFD0-26FA-4238-B446-C1738FC5553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D2-A859-4F68-8F41-A9BD18A35F5D}"/>
                </c:ext>
              </c:extLst>
            </c:dLbl>
            <c:dLbl>
              <c:idx val="507"/>
              <c:tx>
                <c:rich>
                  <a:bodyPr/>
                  <a:lstStyle/>
                  <a:p>
                    <a:fld id="{74545465-8F3F-4331-8D71-4ECC8CF4836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D3-A859-4F68-8F41-A9BD18A35F5D}"/>
                </c:ext>
              </c:extLst>
            </c:dLbl>
            <c:dLbl>
              <c:idx val="508"/>
              <c:tx>
                <c:rich>
                  <a:bodyPr/>
                  <a:lstStyle/>
                  <a:p>
                    <a:fld id="{AEEA7B1D-FE4F-47E2-B831-50F92678623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D4-A859-4F68-8F41-A9BD18A35F5D}"/>
                </c:ext>
              </c:extLst>
            </c:dLbl>
            <c:dLbl>
              <c:idx val="509"/>
              <c:tx>
                <c:rich>
                  <a:bodyPr/>
                  <a:lstStyle/>
                  <a:p>
                    <a:fld id="{0D0C98DC-A343-403B-BF87-1F93AAF545C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D5-A859-4F68-8F41-A9BD18A35F5D}"/>
                </c:ext>
              </c:extLst>
            </c:dLbl>
            <c:dLbl>
              <c:idx val="510"/>
              <c:tx>
                <c:rich>
                  <a:bodyPr/>
                  <a:lstStyle/>
                  <a:p>
                    <a:fld id="{E4A1D9C1-C6F0-4C78-98AB-BD235FB05CF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D6-A859-4F68-8F41-A9BD18A35F5D}"/>
                </c:ext>
              </c:extLst>
            </c:dLbl>
            <c:dLbl>
              <c:idx val="511"/>
              <c:tx>
                <c:rich>
                  <a:bodyPr/>
                  <a:lstStyle/>
                  <a:p>
                    <a:fld id="{8591378F-00F5-4B18-8ED1-A4A9193B6F2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7-A859-4F68-8F41-A9BD18A35F5D}"/>
                </c:ext>
              </c:extLst>
            </c:dLbl>
            <c:dLbl>
              <c:idx val="512"/>
              <c:tx>
                <c:rich>
                  <a:bodyPr/>
                  <a:lstStyle/>
                  <a:p>
                    <a:fld id="{2F872517-A0A2-4446-826B-3C58BDDE45A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D8-A859-4F68-8F41-A9BD18A35F5D}"/>
                </c:ext>
              </c:extLst>
            </c:dLbl>
            <c:dLbl>
              <c:idx val="513"/>
              <c:tx>
                <c:rich>
                  <a:bodyPr/>
                  <a:lstStyle/>
                  <a:p>
                    <a:fld id="{254E1AC3-6C9E-4B44-B696-B21DB61C56B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D9-A859-4F68-8F41-A9BD18A35F5D}"/>
                </c:ext>
              </c:extLst>
            </c:dLbl>
            <c:dLbl>
              <c:idx val="514"/>
              <c:tx>
                <c:rich>
                  <a:bodyPr/>
                  <a:lstStyle/>
                  <a:p>
                    <a:fld id="{F240FDAD-624B-410D-9884-A9BF7732F10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DA-A859-4F68-8F41-A9BD18A35F5D}"/>
                </c:ext>
              </c:extLst>
            </c:dLbl>
            <c:dLbl>
              <c:idx val="515"/>
              <c:tx>
                <c:rich>
                  <a:bodyPr/>
                  <a:lstStyle/>
                  <a:p>
                    <a:fld id="{2E2CD3D9-4D47-4941-9CA8-20D3E8A5067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DB-A859-4F68-8F41-A9BD18A35F5D}"/>
                </c:ext>
              </c:extLst>
            </c:dLbl>
            <c:dLbl>
              <c:idx val="516"/>
              <c:tx>
                <c:rich>
                  <a:bodyPr/>
                  <a:lstStyle/>
                  <a:p>
                    <a:fld id="{26E9D40C-F33E-49FE-A43F-C547639F480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DC-A859-4F68-8F41-A9BD18A35F5D}"/>
                </c:ext>
              </c:extLst>
            </c:dLbl>
            <c:dLbl>
              <c:idx val="517"/>
              <c:tx>
                <c:rich>
                  <a:bodyPr/>
                  <a:lstStyle/>
                  <a:p>
                    <a:fld id="{3C4B40D6-2673-4103-A095-C8C4F19B6D6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DD-A859-4F68-8F41-A9BD18A35F5D}"/>
                </c:ext>
              </c:extLst>
            </c:dLbl>
            <c:dLbl>
              <c:idx val="518"/>
              <c:tx>
                <c:rich>
                  <a:bodyPr/>
                  <a:lstStyle/>
                  <a:p>
                    <a:fld id="{DA7AD0C9-D1DF-4ABF-9719-9B6F5B0FE35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DE-A859-4F68-8F41-A9BD18A35F5D}"/>
                </c:ext>
              </c:extLst>
            </c:dLbl>
            <c:dLbl>
              <c:idx val="519"/>
              <c:tx>
                <c:rich>
                  <a:bodyPr/>
                  <a:lstStyle/>
                  <a:p>
                    <a:fld id="{CF0ADE26-01CD-4BBE-8224-90A915CC1F6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DF-A859-4F68-8F41-A9BD18A35F5D}"/>
                </c:ext>
              </c:extLst>
            </c:dLbl>
            <c:dLbl>
              <c:idx val="520"/>
              <c:tx>
                <c:rich>
                  <a:bodyPr/>
                  <a:lstStyle/>
                  <a:p>
                    <a:fld id="{D72E67AE-5726-4379-B030-6E2B305EC0D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E0-A859-4F68-8F41-A9BD18A35F5D}"/>
                </c:ext>
              </c:extLst>
            </c:dLbl>
            <c:dLbl>
              <c:idx val="521"/>
              <c:tx>
                <c:rich>
                  <a:bodyPr/>
                  <a:lstStyle/>
                  <a:p>
                    <a:fld id="{BCCE745E-745A-4141-A55D-12174104244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E1-A859-4F68-8F41-A9BD18A35F5D}"/>
                </c:ext>
              </c:extLst>
            </c:dLbl>
            <c:dLbl>
              <c:idx val="522"/>
              <c:tx>
                <c:rich>
                  <a:bodyPr/>
                  <a:lstStyle/>
                  <a:p>
                    <a:fld id="{11F1AC69-2309-49F1-81CA-3BD801BF6B9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E2-A859-4F68-8F41-A9BD18A35F5D}"/>
                </c:ext>
              </c:extLst>
            </c:dLbl>
            <c:dLbl>
              <c:idx val="523"/>
              <c:tx>
                <c:rich>
                  <a:bodyPr/>
                  <a:lstStyle/>
                  <a:p>
                    <a:fld id="{E55EE09F-B773-4B24-84A7-B5D723C9400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E3-A859-4F68-8F41-A9BD18A35F5D}"/>
                </c:ext>
              </c:extLst>
            </c:dLbl>
            <c:dLbl>
              <c:idx val="524"/>
              <c:tx>
                <c:rich>
                  <a:bodyPr/>
                  <a:lstStyle/>
                  <a:p>
                    <a:fld id="{4E493852-D43A-43AB-839D-99EAA5765CF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E4-A859-4F68-8F41-A9BD18A35F5D}"/>
                </c:ext>
              </c:extLst>
            </c:dLbl>
            <c:dLbl>
              <c:idx val="525"/>
              <c:tx>
                <c:rich>
                  <a:bodyPr/>
                  <a:lstStyle/>
                  <a:p>
                    <a:fld id="{B14AFB98-53DD-4556-881C-A8536E3DF93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E5-A859-4F68-8F41-A9BD18A35F5D}"/>
                </c:ext>
              </c:extLst>
            </c:dLbl>
            <c:dLbl>
              <c:idx val="526"/>
              <c:tx>
                <c:rich>
                  <a:bodyPr/>
                  <a:lstStyle/>
                  <a:p>
                    <a:fld id="{36ABFED5-044A-4B63-AB9C-D115099ECAE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E6-A859-4F68-8F41-A9BD18A35F5D}"/>
                </c:ext>
              </c:extLst>
            </c:dLbl>
            <c:dLbl>
              <c:idx val="527"/>
              <c:tx>
                <c:rich>
                  <a:bodyPr/>
                  <a:lstStyle/>
                  <a:p>
                    <a:fld id="{F96CCA0A-E0BC-438E-9103-DF98FEDC253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E7-A859-4F68-8F41-A9BD18A35F5D}"/>
                </c:ext>
              </c:extLst>
            </c:dLbl>
            <c:dLbl>
              <c:idx val="528"/>
              <c:tx>
                <c:rich>
                  <a:bodyPr/>
                  <a:lstStyle/>
                  <a:p>
                    <a:fld id="{3DCCE65F-EF78-4FF8-AD1B-8FE90A13332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E8-A859-4F68-8F41-A9BD18A35F5D}"/>
                </c:ext>
              </c:extLst>
            </c:dLbl>
            <c:dLbl>
              <c:idx val="529"/>
              <c:tx>
                <c:rich>
                  <a:bodyPr/>
                  <a:lstStyle/>
                  <a:p>
                    <a:fld id="{43D6B446-3C72-40D3-AA93-1B48D327BFA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E9-A859-4F68-8F41-A9BD18A35F5D}"/>
                </c:ext>
              </c:extLst>
            </c:dLbl>
            <c:dLbl>
              <c:idx val="530"/>
              <c:tx>
                <c:rich>
                  <a:bodyPr/>
                  <a:lstStyle/>
                  <a:p>
                    <a:fld id="{AF7AB83E-23D6-4E07-857C-ADCD21692AA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EA-A859-4F68-8F41-A9BD18A35F5D}"/>
                </c:ext>
              </c:extLst>
            </c:dLbl>
            <c:dLbl>
              <c:idx val="531"/>
              <c:tx>
                <c:rich>
                  <a:bodyPr/>
                  <a:lstStyle/>
                  <a:p>
                    <a:fld id="{FF46BA5C-431C-4C51-86DE-5F84BB72EE3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EB-A859-4F68-8F41-A9BD18A35F5D}"/>
                </c:ext>
              </c:extLst>
            </c:dLbl>
            <c:dLbl>
              <c:idx val="532"/>
              <c:tx>
                <c:rich>
                  <a:bodyPr/>
                  <a:lstStyle/>
                  <a:p>
                    <a:fld id="{07E70CE4-5C06-4497-9CA9-3B77DB47CE3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EC-A859-4F68-8F41-A9BD18A35F5D}"/>
                </c:ext>
              </c:extLst>
            </c:dLbl>
            <c:dLbl>
              <c:idx val="533"/>
              <c:tx>
                <c:rich>
                  <a:bodyPr/>
                  <a:lstStyle/>
                  <a:p>
                    <a:fld id="{A571568C-37FA-4CBF-8F1D-1CBE5AC4D3A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ED-A859-4F68-8F41-A9BD18A35F5D}"/>
                </c:ext>
              </c:extLst>
            </c:dLbl>
            <c:dLbl>
              <c:idx val="534"/>
              <c:tx>
                <c:rich>
                  <a:bodyPr/>
                  <a:lstStyle/>
                  <a:p>
                    <a:fld id="{FE715E21-2B3C-4CC6-97EB-C8FC15320BD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EE-A859-4F68-8F41-A9BD18A35F5D}"/>
                </c:ext>
              </c:extLst>
            </c:dLbl>
            <c:dLbl>
              <c:idx val="535"/>
              <c:tx>
                <c:rich>
                  <a:bodyPr/>
                  <a:lstStyle/>
                  <a:p>
                    <a:fld id="{7A171B2B-8204-462D-97FB-921B2C38D23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EF-A859-4F68-8F41-A9BD18A35F5D}"/>
                </c:ext>
              </c:extLst>
            </c:dLbl>
            <c:dLbl>
              <c:idx val="536"/>
              <c:tx>
                <c:rich>
                  <a:bodyPr/>
                  <a:lstStyle/>
                  <a:p>
                    <a:fld id="{6F15C940-5756-4F24-BACD-216F743C2B5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F0-A859-4F68-8F41-A9BD18A35F5D}"/>
                </c:ext>
              </c:extLst>
            </c:dLbl>
            <c:dLbl>
              <c:idx val="537"/>
              <c:tx>
                <c:rich>
                  <a:bodyPr/>
                  <a:lstStyle/>
                  <a:p>
                    <a:fld id="{D197DF09-0B66-4886-9887-E89CE12647F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F1-A859-4F68-8F41-A9BD18A35F5D}"/>
                </c:ext>
              </c:extLst>
            </c:dLbl>
            <c:dLbl>
              <c:idx val="538"/>
              <c:tx>
                <c:rich>
                  <a:bodyPr/>
                  <a:lstStyle/>
                  <a:p>
                    <a:fld id="{A0DEF524-15AF-4A96-AF2C-9F482E9C08C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F2-A859-4F68-8F41-A9BD18A35F5D}"/>
                </c:ext>
              </c:extLst>
            </c:dLbl>
            <c:dLbl>
              <c:idx val="539"/>
              <c:tx>
                <c:rich>
                  <a:bodyPr/>
                  <a:lstStyle/>
                  <a:p>
                    <a:fld id="{496A4F2E-571B-49D3-ACA6-136F5C4F28F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F3-A859-4F68-8F41-A9BD18A35F5D}"/>
                </c:ext>
              </c:extLst>
            </c:dLbl>
            <c:dLbl>
              <c:idx val="540"/>
              <c:tx>
                <c:rich>
                  <a:bodyPr/>
                  <a:lstStyle/>
                  <a:p>
                    <a:fld id="{FC53ED0B-FC82-4554-8A96-D97FAEAB21E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F4-A859-4F68-8F41-A9BD18A35F5D}"/>
                </c:ext>
              </c:extLst>
            </c:dLbl>
            <c:dLbl>
              <c:idx val="541"/>
              <c:tx>
                <c:rich>
                  <a:bodyPr/>
                  <a:lstStyle/>
                  <a:p>
                    <a:fld id="{425B9BF3-86F8-4BC0-8D64-DFE4287E421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F5-A859-4F68-8F41-A9BD18A35F5D}"/>
                </c:ext>
              </c:extLst>
            </c:dLbl>
            <c:dLbl>
              <c:idx val="542"/>
              <c:tx>
                <c:rich>
                  <a:bodyPr/>
                  <a:lstStyle/>
                  <a:p>
                    <a:fld id="{C67130DB-EE91-4B54-86F6-90D9C760F31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F6-A859-4F68-8F41-A9BD18A35F5D}"/>
                </c:ext>
              </c:extLst>
            </c:dLbl>
            <c:dLbl>
              <c:idx val="543"/>
              <c:tx>
                <c:rich>
                  <a:bodyPr/>
                  <a:lstStyle/>
                  <a:p>
                    <a:fld id="{EA7030EE-44FF-4492-85A8-3A82CF6FE9B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F7-A859-4F68-8F41-A9BD18A35F5D}"/>
                </c:ext>
              </c:extLst>
            </c:dLbl>
            <c:dLbl>
              <c:idx val="544"/>
              <c:tx>
                <c:rich>
                  <a:bodyPr/>
                  <a:lstStyle/>
                  <a:p>
                    <a:fld id="{8343D0A2-9AEC-4B7E-90FB-86860CA0F99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F8-A859-4F68-8F41-A9BD18A35F5D}"/>
                </c:ext>
              </c:extLst>
            </c:dLbl>
            <c:dLbl>
              <c:idx val="545"/>
              <c:tx>
                <c:rich>
                  <a:bodyPr/>
                  <a:lstStyle/>
                  <a:p>
                    <a:fld id="{536BD9F6-5A40-4E74-AADE-8FEE77CB1EE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F9-A859-4F68-8F41-A9BD18A35F5D}"/>
                </c:ext>
              </c:extLst>
            </c:dLbl>
            <c:dLbl>
              <c:idx val="546"/>
              <c:tx>
                <c:rich>
                  <a:bodyPr/>
                  <a:lstStyle/>
                  <a:p>
                    <a:fld id="{CAB0F31A-9C58-466F-9BC2-6118D8B41C7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FA-A859-4F68-8F41-A9BD18A35F5D}"/>
                </c:ext>
              </c:extLst>
            </c:dLbl>
            <c:dLbl>
              <c:idx val="547"/>
              <c:tx>
                <c:rich>
                  <a:bodyPr/>
                  <a:lstStyle/>
                  <a:p>
                    <a:fld id="{58838C36-0F89-4489-9671-B5F64E1715F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FB-A859-4F68-8F41-A9BD18A35F5D}"/>
                </c:ext>
              </c:extLst>
            </c:dLbl>
            <c:dLbl>
              <c:idx val="548"/>
              <c:tx>
                <c:rich>
                  <a:bodyPr/>
                  <a:lstStyle/>
                  <a:p>
                    <a:fld id="{D2C724A3-3B01-4C9C-88A3-6EDC8BA4077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FC-A859-4F68-8F41-A9BD18A35F5D}"/>
                </c:ext>
              </c:extLst>
            </c:dLbl>
            <c:dLbl>
              <c:idx val="549"/>
              <c:tx>
                <c:rich>
                  <a:bodyPr/>
                  <a:lstStyle/>
                  <a:p>
                    <a:fld id="{B244E204-34F8-4807-8BAE-75F1EAF366D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FD-A859-4F68-8F41-A9BD18A35F5D}"/>
                </c:ext>
              </c:extLst>
            </c:dLbl>
            <c:dLbl>
              <c:idx val="550"/>
              <c:tx>
                <c:rich>
                  <a:bodyPr/>
                  <a:lstStyle/>
                  <a:p>
                    <a:fld id="{F05E72FD-28BB-49E8-8EAF-2CDECFE80A1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FE-A859-4F68-8F41-A9BD18A35F5D}"/>
                </c:ext>
              </c:extLst>
            </c:dLbl>
            <c:dLbl>
              <c:idx val="551"/>
              <c:tx>
                <c:rich>
                  <a:bodyPr/>
                  <a:lstStyle/>
                  <a:p>
                    <a:fld id="{9122FFC2-1DE7-4285-B340-96395D81B7E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9FF-A859-4F68-8F41-A9BD18A35F5D}"/>
                </c:ext>
              </c:extLst>
            </c:dLbl>
            <c:dLbl>
              <c:idx val="552"/>
              <c:tx>
                <c:rich>
                  <a:bodyPr/>
                  <a:lstStyle/>
                  <a:p>
                    <a:fld id="{C029991C-9F57-4619-B662-DB37B8D636F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00-A859-4F68-8F41-A9BD18A35F5D}"/>
                </c:ext>
              </c:extLst>
            </c:dLbl>
            <c:dLbl>
              <c:idx val="553"/>
              <c:tx>
                <c:rich>
                  <a:bodyPr/>
                  <a:lstStyle/>
                  <a:p>
                    <a:fld id="{B7AFB727-2951-46A4-8DA9-E6EBC2BC62A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01-A859-4F68-8F41-A9BD18A35F5D}"/>
                </c:ext>
              </c:extLst>
            </c:dLbl>
            <c:dLbl>
              <c:idx val="554"/>
              <c:tx>
                <c:rich>
                  <a:bodyPr/>
                  <a:lstStyle/>
                  <a:p>
                    <a:fld id="{8DD09261-F8A4-4BFE-9B85-5BC23804D20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02-A859-4F68-8F41-A9BD18A35F5D}"/>
                </c:ext>
              </c:extLst>
            </c:dLbl>
            <c:dLbl>
              <c:idx val="555"/>
              <c:tx>
                <c:rich>
                  <a:bodyPr/>
                  <a:lstStyle/>
                  <a:p>
                    <a:fld id="{2482BA8F-3F08-408E-9BE3-716C7E4C1E5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03-A859-4F68-8F41-A9BD18A35F5D}"/>
                </c:ext>
              </c:extLst>
            </c:dLbl>
            <c:dLbl>
              <c:idx val="556"/>
              <c:tx>
                <c:rich>
                  <a:bodyPr/>
                  <a:lstStyle/>
                  <a:p>
                    <a:fld id="{88F08A4D-EE82-43E1-ACA2-1F573559D46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04-A859-4F68-8F41-A9BD18A35F5D}"/>
                </c:ext>
              </c:extLst>
            </c:dLbl>
            <c:dLbl>
              <c:idx val="557"/>
              <c:tx>
                <c:rich>
                  <a:bodyPr/>
                  <a:lstStyle/>
                  <a:p>
                    <a:fld id="{C7EBD438-EA41-461A-A975-F56A73FEB25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05-A859-4F68-8F41-A9BD18A35F5D}"/>
                </c:ext>
              </c:extLst>
            </c:dLbl>
            <c:dLbl>
              <c:idx val="558"/>
              <c:tx>
                <c:rich>
                  <a:bodyPr/>
                  <a:lstStyle/>
                  <a:p>
                    <a:fld id="{903B1E49-72DC-4B5D-A29A-470BE887906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06-A859-4F68-8F41-A9BD18A35F5D}"/>
                </c:ext>
              </c:extLst>
            </c:dLbl>
            <c:dLbl>
              <c:idx val="559"/>
              <c:tx>
                <c:rich>
                  <a:bodyPr/>
                  <a:lstStyle/>
                  <a:p>
                    <a:fld id="{7C8218EE-A6F9-4360-B903-B507420E0D8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07-A859-4F68-8F41-A9BD18A35F5D}"/>
                </c:ext>
              </c:extLst>
            </c:dLbl>
            <c:dLbl>
              <c:idx val="560"/>
              <c:tx>
                <c:rich>
                  <a:bodyPr/>
                  <a:lstStyle/>
                  <a:p>
                    <a:fld id="{9679E56C-E19A-4A17-9E4D-59EBE1B676D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08-A859-4F68-8F41-A9BD18A35F5D}"/>
                </c:ext>
              </c:extLst>
            </c:dLbl>
            <c:dLbl>
              <c:idx val="561"/>
              <c:tx>
                <c:rich>
                  <a:bodyPr/>
                  <a:lstStyle/>
                  <a:p>
                    <a:fld id="{C1FB54A8-B10A-47DB-A993-6A1E216B3BE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09-A859-4F68-8F41-A9BD18A35F5D}"/>
                </c:ext>
              </c:extLst>
            </c:dLbl>
            <c:dLbl>
              <c:idx val="562"/>
              <c:tx>
                <c:rich>
                  <a:bodyPr/>
                  <a:lstStyle/>
                  <a:p>
                    <a:fld id="{26439096-B140-4B6E-8180-0807EBAB10C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0A-A859-4F68-8F41-A9BD18A35F5D}"/>
                </c:ext>
              </c:extLst>
            </c:dLbl>
            <c:dLbl>
              <c:idx val="563"/>
              <c:tx>
                <c:rich>
                  <a:bodyPr/>
                  <a:lstStyle/>
                  <a:p>
                    <a:fld id="{98F02181-6DC1-4E81-86A4-E23A40775DA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0B-A859-4F68-8F41-A9BD18A35F5D}"/>
                </c:ext>
              </c:extLst>
            </c:dLbl>
            <c:dLbl>
              <c:idx val="564"/>
              <c:tx>
                <c:rich>
                  <a:bodyPr/>
                  <a:lstStyle/>
                  <a:p>
                    <a:fld id="{EA716535-CEC5-4AE0-95F0-3BC1BAB001B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0C-A859-4F68-8F41-A9BD18A35F5D}"/>
                </c:ext>
              </c:extLst>
            </c:dLbl>
            <c:dLbl>
              <c:idx val="565"/>
              <c:tx>
                <c:rich>
                  <a:bodyPr/>
                  <a:lstStyle/>
                  <a:p>
                    <a:fld id="{1AD34DE5-4CBF-46FE-AD42-0883128C535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D-A859-4F68-8F41-A9BD18A35F5D}"/>
                </c:ext>
              </c:extLst>
            </c:dLbl>
            <c:dLbl>
              <c:idx val="566"/>
              <c:tx>
                <c:rich>
                  <a:bodyPr/>
                  <a:lstStyle/>
                  <a:p>
                    <a:fld id="{0744D1CD-A876-4429-AF0D-8AD3C198602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0E-A859-4F68-8F41-A9BD18A35F5D}"/>
                </c:ext>
              </c:extLst>
            </c:dLbl>
            <c:dLbl>
              <c:idx val="567"/>
              <c:tx>
                <c:rich>
                  <a:bodyPr/>
                  <a:lstStyle/>
                  <a:p>
                    <a:fld id="{CEFA1B34-421A-4513-9938-3812E509F85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0F-A859-4F68-8F41-A9BD18A35F5D}"/>
                </c:ext>
              </c:extLst>
            </c:dLbl>
            <c:dLbl>
              <c:idx val="568"/>
              <c:tx>
                <c:rich>
                  <a:bodyPr/>
                  <a:lstStyle/>
                  <a:p>
                    <a:fld id="{D67C9197-2988-420C-AB47-30935E2FC9F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10-A859-4F68-8F41-A9BD18A35F5D}"/>
                </c:ext>
              </c:extLst>
            </c:dLbl>
            <c:dLbl>
              <c:idx val="569"/>
              <c:tx>
                <c:rich>
                  <a:bodyPr/>
                  <a:lstStyle/>
                  <a:p>
                    <a:fld id="{258769D5-BBAA-494B-952B-39255EDC8C4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11-A859-4F68-8F41-A9BD18A35F5D}"/>
                </c:ext>
              </c:extLst>
            </c:dLbl>
            <c:dLbl>
              <c:idx val="570"/>
              <c:tx>
                <c:rich>
                  <a:bodyPr/>
                  <a:lstStyle/>
                  <a:p>
                    <a:fld id="{55534437-AFD7-4C1C-A961-359DD73E79D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2-A859-4F68-8F41-A9BD18A35F5D}"/>
                </c:ext>
              </c:extLst>
            </c:dLbl>
            <c:dLbl>
              <c:idx val="571"/>
              <c:tx>
                <c:rich>
                  <a:bodyPr/>
                  <a:lstStyle/>
                  <a:p>
                    <a:fld id="{389FD56B-29D9-47B6-A1E4-2BBD24B1B7A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13-A859-4F68-8F41-A9BD18A35F5D}"/>
                </c:ext>
              </c:extLst>
            </c:dLbl>
            <c:dLbl>
              <c:idx val="572"/>
              <c:tx>
                <c:rich>
                  <a:bodyPr/>
                  <a:lstStyle/>
                  <a:p>
                    <a:fld id="{CD24ADC1-15F0-4BD6-B93E-034AD13D9D7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14-A859-4F68-8F41-A9BD18A35F5D}"/>
                </c:ext>
              </c:extLst>
            </c:dLbl>
            <c:dLbl>
              <c:idx val="573"/>
              <c:tx>
                <c:rich>
                  <a:bodyPr/>
                  <a:lstStyle/>
                  <a:p>
                    <a:fld id="{3637ED01-AFEC-4429-8464-60CE754F9BE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15-A859-4F68-8F41-A9BD18A35F5D}"/>
                </c:ext>
              </c:extLst>
            </c:dLbl>
            <c:dLbl>
              <c:idx val="574"/>
              <c:tx>
                <c:rich>
                  <a:bodyPr/>
                  <a:lstStyle/>
                  <a:p>
                    <a:fld id="{85B25A78-9203-4D09-8AE6-5C5ADBC0BCF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16-A859-4F68-8F41-A9BD18A35F5D}"/>
                </c:ext>
              </c:extLst>
            </c:dLbl>
            <c:dLbl>
              <c:idx val="575"/>
              <c:tx>
                <c:rich>
                  <a:bodyPr/>
                  <a:lstStyle/>
                  <a:p>
                    <a:fld id="{78FD1EC5-1A60-479B-BBEC-F4D7F55C4C8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17-A859-4F68-8F41-A9BD18A35F5D}"/>
                </c:ext>
              </c:extLst>
            </c:dLbl>
            <c:dLbl>
              <c:idx val="576"/>
              <c:tx>
                <c:rich>
                  <a:bodyPr/>
                  <a:lstStyle/>
                  <a:p>
                    <a:fld id="{2EFEA405-8C11-4699-AB97-D27856F06F5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18-A859-4F68-8F41-A9BD18A35F5D}"/>
                </c:ext>
              </c:extLst>
            </c:dLbl>
            <c:dLbl>
              <c:idx val="577"/>
              <c:tx>
                <c:rich>
                  <a:bodyPr/>
                  <a:lstStyle/>
                  <a:p>
                    <a:fld id="{84305033-2DB0-4EBA-B9E9-4DD4E22DC9E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19-A859-4F68-8F41-A9BD18A35F5D}"/>
                </c:ext>
              </c:extLst>
            </c:dLbl>
            <c:dLbl>
              <c:idx val="578"/>
              <c:tx>
                <c:rich>
                  <a:bodyPr/>
                  <a:lstStyle/>
                  <a:p>
                    <a:fld id="{D7B4C854-E707-4797-80D7-A4A355BCD5F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1A-A859-4F68-8F41-A9BD18A35F5D}"/>
                </c:ext>
              </c:extLst>
            </c:dLbl>
            <c:dLbl>
              <c:idx val="579"/>
              <c:tx>
                <c:rich>
                  <a:bodyPr/>
                  <a:lstStyle/>
                  <a:p>
                    <a:fld id="{528B2B88-65B1-4601-A0DA-67111802510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1B-A859-4F68-8F41-A9BD18A35F5D}"/>
                </c:ext>
              </c:extLst>
            </c:dLbl>
            <c:dLbl>
              <c:idx val="580"/>
              <c:tx>
                <c:rich>
                  <a:bodyPr/>
                  <a:lstStyle/>
                  <a:p>
                    <a:fld id="{69AC0D70-D57A-4CF4-A242-036D53394B7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1C-A859-4F68-8F41-A9BD18A35F5D}"/>
                </c:ext>
              </c:extLst>
            </c:dLbl>
            <c:dLbl>
              <c:idx val="581"/>
              <c:tx>
                <c:rich>
                  <a:bodyPr/>
                  <a:lstStyle/>
                  <a:p>
                    <a:fld id="{F66532DA-1A7E-4B4C-BFD9-04FFBCE7E64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1D-A859-4F68-8F41-A9BD18A35F5D}"/>
                </c:ext>
              </c:extLst>
            </c:dLbl>
            <c:dLbl>
              <c:idx val="582"/>
              <c:tx>
                <c:rich>
                  <a:bodyPr/>
                  <a:lstStyle/>
                  <a:p>
                    <a:fld id="{6ECE5349-041C-4744-AB32-DA796789259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1E-A859-4F68-8F41-A9BD18A35F5D}"/>
                </c:ext>
              </c:extLst>
            </c:dLbl>
            <c:dLbl>
              <c:idx val="583"/>
              <c:tx>
                <c:rich>
                  <a:bodyPr/>
                  <a:lstStyle/>
                  <a:p>
                    <a:fld id="{F4843CB0-43E9-46B4-85CB-C4C62660AC1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1F-A859-4F68-8F41-A9BD18A35F5D}"/>
                </c:ext>
              </c:extLst>
            </c:dLbl>
            <c:dLbl>
              <c:idx val="584"/>
              <c:tx>
                <c:rich>
                  <a:bodyPr/>
                  <a:lstStyle/>
                  <a:p>
                    <a:fld id="{00EBB891-E04B-4CAA-902B-71EBDE8EEAE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20-A859-4F68-8F41-A9BD18A35F5D}"/>
                </c:ext>
              </c:extLst>
            </c:dLbl>
            <c:dLbl>
              <c:idx val="585"/>
              <c:tx>
                <c:rich>
                  <a:bodyPr/>
                  <a:lstStyle/>
                  <a:p>
                    <a:fld id="{CC50940F-8F1F-4431-8719-0FA1F89D695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21-A859-4F68-8F41-A9BD18A35F5D}"/>
                </c:ext>
              </c:extLst>
            </c:dLbl>
            <c:dLbl>
              <c:idx val="586"/>
              <c:tx>
                <c:rich>
                  <a:bodyPr/>
                  <a:lstStyle/>
                  <a:p>
                    <a:fld id="{86721B28-6FCC-43E8-8AF0-63C0E7E40DC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22-A859-4F68-8F41-A9BD18A35F5D}"/>
                </c:ext>
              </c:extLst>
            </c:dLbl>
            <c:dLbl>
              <c:idx val="587"/>
              <c:tx>
                <c:rich>
                  <a:bodyPr/>
                  <a:lstStyle/>
                  <a:p>
                    <a:fld id="{DA0F80BA-3213-4402-A9D5-F168786F438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23-A859-4F68-8F41-A9BD18A35F5D}"/>
                </c:ext>
              </c:extLst>
            </c:dLbl>
            <c:dLbl>
              <c:idx val="588"/>
              <c:tx>
                <c:rich>
                  <a:bodyPr/>
                  <a:lstStyle/>
                  <a:p>
                    <a:fld id="{E349A6CC-00A9-4749-808A-36D0D7DEB1D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24-A859-4F68-8F41-A9BD18A35F5D}"/>
                </c:ext>
              </c:extLst>
            </c:dLbl>
            <c:dLbl>
              <c:idx val="589"/>
              <c:tx>
                <c:rich>
                  <a:bodyPr/>
                  <a:lstStyle/>
                  <a:p>
                    <a:fld id="{7316DD9A-6112-426F-B8F8-6A38F544A0C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25-A859-4F68-8F41-A9BD18A35F5D}"/>
                </c:ext>
              </c:extLst>
            </c:dLbl>
            <c:dLbl>
              <c:idx val="590"/>
              <c:tx>
                <c:rich>
                  <a:bodyPr/>
                  <a:lstStyle/>
                  <a:p>
                    <a:fld id="{BA72E3DA-BE81-4405-8925-B65BCE8E67A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26-A859-4F68-8F41-A9BD18A35F5D}"/>
                </c:ext>
              </c:extLst>
            </c:dLbl>
            <c:dLbl>
              <c:idx val="591"/>
              <c:tx>
                <c:rich>
                  <a:bodyPr/>
                  <a:lstStyle/>
                  <a:p>
                    <a:fld id="{785EA6E0-A070-42B4-8C63-DB7DA04CCEF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27-A859-4F68-8F41-A9BD18A35F5D}"/>
                </c:ext>
              </c:extLst>
            </c:dLbl>
            <c:dLbl>
              <c:idx val="592"/>
              <c:tx>
                <c:rich>
                  <a:bodyPr/>
                  <a:lstStyle/>
                  <a:p>
                    <a:fld id="{B78C494C-A6DE-4188-82CB-141EE1C5946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28-A859-4F68-8F41-A9BD18A35F5D}"/>
                </c:ext>
              </c:extLst>
            </c:dLbl>
            <c:dLbl>
              <c:idx val="593"/>
              <c:tx>
                <c:rich>
                  <a:bodyPr/>
                  <a:lstStyle/>
                  <a:p>
                    <a:fld id="{3297FF45-25D8-4658-B4EF-2E482344E49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29-A859-4F68-8F41-A9BD18A35F5D}"/>
                </c:ext>
              </c:extLst>
            </c:dLbl>
            <c:dLbl>
              <c:idx val="594"/>
              <c:tx>
                <c:rich>
                  <a:bodyPr/>
                  <a:lstStyle/>
                  <a:p>
                    <a:fld id="{13353B3B-826C-4359-827D-231DEB8A0A2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2A-A859-4F68-8F41-A9BD18A35F5D}"/>
                </c:ext>
              </c:extLst>
            </c:dLbl>
            <c:dLbl>
              <c:idx val="595"/>
              <c:tx>
                <c:rich>
                  <a:bodyPr/>
                  <a:lstStyle/>
                  <a:p>
                    <a:fld id="{FEB5B41B-F4E2-4ABE-9A93-0BACD2C07E6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2B-A859-4F68-8F41-A9BD18A35F5D}"/>
                </c:ext>
              </c:extLst>
            </c:dLbl>
            <c:dLbl>
              <c:idx val="596"/>
              <c:tx>
                <c:rich>
                  <a:bodyPr/>
                  <a:lstStyle/>
                  <a:p>
                    <a:fld id="{F88BACFC-6199-4237-8CDF-0DB5E20AD84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2C-A859-4F68-8F41-A9BD18A35F5D}"/>
                </c:ext>
              </c:extLst>
            </c:dLbl>
            <c:dLbl>
              <c:idx val="597"/>
              <c:tx>
                <c:rich>
                  <a:bodyPr/>
                  <a:lstStyle/>
                  <a:p>
                    <a:fld id="{0FBE585C-BC56-458B-8DA9-395A1C3139F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2D-A859-4F68-8F41-A9BD18A35F5D}"/>
                </c:ext>
              </c:extLst>
            </c:dLbl>
            <c:dLbl>
              <c:idx val="598"/>
              <c:tx>
                <c:rich>
                  <a:bodyPr/>
                  <a:lstStyle/>
                  <a:p>
                    <a:fld id="{F30835BF-C287-493A-9B8D-267D69D5B56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2E-A859-4F68-8F41-A9BD18A35F5D}"/>
                </c:ext>
              </c:extLst>
            </c:dLbl>
            <c:dLbl>
              <c:idx val="599"/>
              <c:tx>
                <c:rich>
                  <a:bodyPr/>
                  <a:lstStyle/>
                  <a:p>
                    <a:fld id="{A309D7D5-BDBF-4F00-B20A-002FF35E95E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2F-A859-4F68-8F41-A9BD18A35F5D}"/>
                </c:ext>
              </c:extLst>
            </c:dLbl>
            <c:dLbl>
              <c:idx val="600"/>
              <c:tx>
                <c:rich>
                  <a:bodyPr/>
                  <a:lstStyle/>
                  <a:p>
                    <a:fld id="{8B09BF60-1BDA-43EB-8894-283FDFFA222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30-A859-4F68-8F41-A9BD18A35F5D}"/>
                </c:ext>
              </c:extLst>
            </c:dLbl>
            <c:dLbl>
              <c:idx val="601"/>
              <c:tx>
                <c:rich>
                  <a:bodyPr/>
                  <a:lstStyle/>
                  <a:p>
                    <a:fld id="{8C15B87A-8F8C-46AC-87F1-4F27AEFD1FE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31-A859-4F68-8F41-A9BD18A35F5D}"/>
                </c:ext>
              </c:extLst>
            </c:dLbl>
            <c:dLbl>
              <c:idx val="602"/>
              <c:tx>
                <c:rich>
                  <a:bodyPr/>
                  <a:lstStyle/>
                  <a:p>
                    <a:fld id="{B96FCAE1-2693-40AA-A25A-C27A82FABB6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32-A859-4F68-8F41-A9BD18A35F5D}"/>
                </c:ext>
              </c:extLst>
            </c:dLbl>
            <c:dLbl>
              <c:idx val="603"/>
              <c:tx>
                <c:rich>
                  <a:bodyPr/>
                  <a:lstStyle/>
                  <a:p>
                    <a:fld id="{C20D6B22-2B41-4CA2-95EB-55B08589284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33-A859-4F68-8F41-A9BD18A35F5D}"/>
                </c:ext>
              </c:extLst>
            </c:dLbl>
            <c:dLbl>
              <c:idx val="604"/>
              <c:tx>
                <c:rich>
                  <a:bodyPr/>
                  <a:lstStyle/>
                  <a:p>
                    <a:fld id="{4B1DB363-2C0F-4AB6-99F8-AA98121D4DF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34-A859-4F68-8F41-A9BD18A35F5D}"/>
                </c:ext>
              </c:extLst>
            </c:dLbl>
            <c:dLbl>
              <c:idx val="605"/>
              <c:tx>
                <c:rich>
                  <a:bodyPr/>
                  <a:lstStyle/>
                  <a:p>
                    <a:fld id="{6428CD64-9B4E-4FE0-891B-913D6A06997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35-A859-4F68-8F41-A9BD18A35F5D}"/>
                </c:ext>
              </c:extLst>
            </c:dLbl>
            <c:dLbl>
              <c:idx val="606"/>
              <c:tx>
                <c:rich>
                  <a:bodyPr/>
                  <a:lstStyle/>
                  <a:p>
                    <a:fld id="{3C9F2B07-47C2-4214-AD2C-192F4919492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36-A859-4F68-8F41-A9BD18A35F5D}"/>
                </c:ext>
              </c:extLst>
            </c:dLbl>
            <c:dLbl>
              <c:idx val="607"/>
              <c:tx>
                <c:rich>
                  <a:bodyPr/>
                  <a:lstStyle/>
                  <a:p>
                    <a:fld id="{CDE30E32-D26F-4D6C-B9F5-91BFDFCE2C6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37-A859-4F68-8F41-A9BD18A35F5D}"/>
                </c:ext>
              </c:extLst>
            </c:dLbl>
            <c:dLbl>
              <c:idx val="608"/>
              <c:tx>
                <c:rich>
                  <a:bodyPr/>
                  <a:lstStyle/>
                  <a:p>
                    <a:fld id="{23128ADC-882A-4F46-B52F-3371077317C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38-A859-4F68-8F41-A9BD18A35F5D}"/>
                </c:ext>
              </c:extLst>
            </c:dLbl>
            <c:dLbl>
              <c:idx val="609"/>
              <c:tx>
                <c:rich>
                  <a:bodyPr/>
                  <a:lstStyle/>
                  <a:p>
                    <a:fld id="{871E4A1D-6717-4B74-B6E9-A0E3DA4B37C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39-A859-4F68-8F41-A9BD18A35F5D}"/>
                </c:ext>
              </c:extLst>
            </c:dLbl>
            <c:dLbl>
              <c:idx val="610"/>
              <c:tx>
                <c:rich>
                  <a:bodyPr/>
                  <a:lstStyle/>
                  <a:p>
                    <a:fld id="{1E40F011-2C1C-4C8E-872B-6CDD4E5FD90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3A-A859-4F68-8F41-A9BD18A35F5D}"/>
                </c:ext>
              </c:extLst>
            </c:dLbl>
            <c:dLbl>
              <c:idx val="611"/>
              <c:tx>
                <c:rich>
                  <a:bodyPr/>
                  <a:lstStyle/>
                  <a:p>
                    <a:fld id="{A8FC6F19-AED1-4C69-89E3-47ECF8707BA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3B-A859-4F68-8F41-A9BD18A35F5D}"/>
                </c:ext>
              </c:extLst>
            </c:dLbl>
            <c:dLbl>
              <c:idx val="612"/>
              <c:tx>
                <c:rich>
                  <a:bodyPr/>
                  <a:lstStyle/>
                  <a:p>
                    <a:fld id="{C11939E7-C59C-4BB4-94A7-ECC136A44B6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3C-A859-4F68-8F41-A9BD18A35F5D}"/>
                </c:ext>
              </c:extLst>
            </c:dLbl>
            <c:dLbl>
              <c:idx val="613"/>
              <c:tx>
                <c:rich>
                  <a:bodyPr/>
                  <a:lstStyle/>
                  <a:p>
                    <a:fld id="{099D957E-9DD0-4CFE-8E3E-A34957040D0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3D-A859-4F68-8F41-A9BD18A35F5D}"/>
                </c:ext>
              </c:extLst>
            </c:dLbl>
            <c:dLbl>
              <c:idx val="614"/>
              <c:tx>
                <c:rich>
                  <a:bodyPr/>
                  <a:lstStyle/>
                  <a:p>
                    <a:fld id="{7B1D2E6B-674D-4140-8EE0-F349DA08651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3E-A859-4F68-8F41-A9BD18A35F5D}"/>
                </c:ext>
              </c:extLst>
            </c:dLbl>
            <c:dLbl>
              <c:idx val="615"/>
              <c:tx>
                <c:rich>
                  <a:bodyPr/>
                  <a:lstStyle/>
                  <a:p>
                    <a:fld id="{327D318B-547E-44EE-8EC8-EB9D7D59C67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3F-A859-4F68-8F41-A9BD18A35F5D}"/>
                </c:ext>
              </c:extLst>
            </c:dLbl>
            <c:dLbl>
              <c:idx val="616"/>
              <c:tx>
                <c:rich>
                  <a:bodyPr/>
                  <a:lstStyle/>
                  <a:p>
                    <a:fld id="{D05752C1-813C-4272-B9E2-370AA24A3C1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40-A859-4F68-8F41-A9BD18A35F5D}"/>
                </c:ext>
              </c:extLst>
            </c:dLbl>
            <c:dLbl>
              <c:idx val="617"/>
              <c:tx>
                <c:rich>
                  <a:bodyPr/>
                  <a:lstStyle/>
                  <a:p>
                    <a:fld id="{832B17BC-75F7-4BE9-9549-64A5425CB9A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41-A859-4F68-8F41-A9BD18A35F5D}"/>
                </c:ext>
              </c:extLst>
            </c:dLbl>
            <c:dLbl>
              <c:idx val="618"/>
              <c:tx>
                <c:rich>
                  <a:bodyPr/>
                  <a:lstStyle/>
                  <a:p>
                    <a:fld id="{932207B1-1D80-4387-AFE0-74830F54378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42-A859-4F68-8F41-A9BD18A35F5D}"/>
                </c:ext>
              </c:extLst>
            </c:dLbl>
            <c:dLbl>
              <c:idx val="619"/>
              <c:tx>
                <c:rich>
                  <a:bodyPr/>
                  <a:lstStyle/>
                  <a:p>
                    <a:fld id="{5C384787-27BC-4639-8943-90316FB5CDE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43-A859-4F68-8F41-A9BD18A35F5D}"/>
                </c:ext>
              </c:extLst>
            </c:dLbl>
            <c:dLbl>
              <c:idx val="620"/>
              <c:tx>
                <c:rich>
                  <a:bodyPr/>
                  <a:lstStyle/>
                  <a:p>
                    <a:fld id="{55853CD7-09DF-4279-89C3-89F6FDABF78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44-A859-4F68-8F41-A9BD18A35F5D}"/>
                </c:ext>
              </c:extLst>
            </c:dLbl>
            <c:dLbl>
              <c:idx val="621"/>
              <c:tx>
                <c:rich>
                  <a:bodyPr/>
                  <a:lstStyle/>
                  <a:p>
                    <a:fld id="{EF99AE64-43E0-431D-8957-339B91D9795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45-A859-4F68-8F41-A9BD18A35F5D}"/>
                </c:ext>
              </c:extLst>
            </c:dLbl>
            <c:dLbl>
              <c:idx val="622"/>
              <c:tx>
                <c:rich>
                  <a:bodyPr/>
                  <a:lstStyle/>
                  <a:p>
                    <a:fld id="{FFC8A73E-7BAD-4C55-A9C0-EF64C530922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46-A859-4F68-8F41-A9BD18A35F5D}"/>
                </c:ext>
              </c:extLst>
            </c:dLbl>
            <c:dLbl>
              <c:idx val="623"/>
              <c:tx>
                <c:rich>
                  <a:bodyPr/>
                  <a:lstStyle/>
                  <a:p>
                    <a:fld id="{6D273D62-E091-44A0-9CFC-F952C31DD19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47-A859-4F68-8F41-A9BD18A35F5D}"/>
                </c:ext>
              </c:extLst>
            </c:dLbl>
            <c:dLbl>
              <c:idx val="624"/>
              <c:tx>
                <c:rich>
                  <a:bodyPr/>
                  <a:lstStyle/>
                  <a:p>
                    <a:fld id="{D7034540-8CB6-4E58-A7A5-81DC938338D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48-A859-4F68-8F41-A9BD18A35F5D}"/>
                </c:ext>
              </c:extLst>
            </c:dLbl>
            <c:dLbl>
              <c:idx val="625"/>
              <c:tx>
                <c:rich>
                  <a:bodyPr/>
                  <a:lstStyle/>
                  <a:p>
                    <a:fld id="{4FD01626-C890-4D5A-8BE4-2FF5F83E8AE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49-A859-4F68-8F41-A9BD18A35F5D}"/>
                </c:ext>
              </c:extLst>
            </c:dLbl>
            <c:dLbl>
              <c:idx val="626"/>
              <c:tx>
                <c:rich>
                  <a:bodyPr/>
                  <a:lstStyle/>
                  <a:p>
                    <a:fld id="{752BE64E-CC9D-46A3-B24F-93671674541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4A-A859-4F68-8F41-A9BD18A35F5D}"/>
                </c:ext>
              </c:extLst>
            </c:dLbl>
            <c:dLbl>
              <c:idx val="627"/>
              <c:tx>
                <c:rich>
                  <a:bodyPr/>
                  <a:lstStyle/>
                  <a:p>
                    <a:fld id="{C61766FE-8BFD-45C9-97A4-0D37D4E85F8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4B-A859-4F68-8F41-A9BD18A35F5D}"/>
                </c:ext>
              </c:extLst>
            </c:dLbl>
            <c:dLbl>
              <c:idx val="628"/>
              <c:tx>
                <c:rich>
                  <a:bodyPr/>
                  <a:lstStyle/>
                  <a:p>
                    <a:fld id="{873300F4-0EC1-47E2-9E1A-CBD982409FD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4C-A859-4F68-8F41-A9BD18A35F5D}"/>
                </c:ext>
              </c:extLst>
            </c:dLbl>
            <c:dLbl>
              <c:idx val="629"/>
              <c:tx>
                <c:rich>
                  <a:bodyPr/>
                  <a:lstStyle/>
                  <a:p>
                    <a:fld id="{462BAB7D-A2A6-4B4A-8112-BF45E04B3F5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4D-A859-4F68-8F41-A9BD18A35F5D}"/>
                </c:ext>
              </c:extLst>
            </c:dLbl>
            <c:dLbl>
              <c:idx val="630"/>
              <c:tx>
                <c:rich>
                  <a:bodyPr/>
                  <a:lstStyle/>
                  <a:p>
                    <a:fld id="{1EF94D03-E58F-49A8-8AC6-AF0D7297D40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4E-A859-4F68-8F41-A9BD18A35F5D}"/>
                </c:ext>
              </c:extLst>
            </c:dLbl>
            <c:dLbl>
              <c:idx val="631"/>
              <c:tx>
                <c:rich>
                  <a:bodyPr/>
                  <a:lstStyle/>
                  <a:p>
                    <a:fld id="{7750C5A8-B509-4383-A15F-4C1726521F7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4F-A859-4F68-8F41-A9BD18A35F5D}"/>
                </c:ext>
              </c:extLst>
            </c:dLbl>
            <c:dLbl>
              <c:idx val="632"/>
              <c:tx>
                <c:rich>
                  <a:bodyPr/>
                  <a:lstStyle/>
                  <a:p>
                    <a:fld id="{08350229-EBDB-4F60-B189-F29329E8BEB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50-A859-4F68-8F41-A9BD18A35F5D}"/>
                </c:ext>
              </c:extLst>
            </c:dLbl>
            <c:dLbl>
              <c:idx val="633"/>
              <c:tx>
                <c:rich>
                  <a:bodyPr/>
                  <a:lstStyle/>
                  <a:p>
                    <a:fld id="{C9E9BB50-93A4-4FE3-B050-F8AFA4C0FBC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51-A859-4F68-8F41-A9BD18A35F5D}"/>
                </c:ext>
              </c:extLst>
            </c:dLbl>
            <c:dLbl>
              <c:idx val="634"/>
              <c:tx>
                <c:rich>
                  <a:bodyPr/>
                  <a:lstStyle/>
                  <a:p>
                    <a:fld id="{38C73499-AB66-48A7-A3B1-0961FCF6674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52-A859-4F68-8F41-A9BD18A35F5D}"/>
                </c:ext>
              </c:extLst>
            </c:dLbl>
            <c:dLbl>
              <c:idx val="635"/>
              <c:tx>
                <c:rich>
                  <a:bodyPr/>
                  <a:lstStyle/>
                  <a:p>
                    <a:fld id="{0AD8FC8C-775C-4F82-B4C3-E43008C9DBF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53-A859-4F68-8F41-A9BD18A35F5D}"/>
                </c:ext>
              </c:extLst>
            </c:dLbl>
            <c:dLbl>
              <c:idx val="636"/>
              <c:tx>
                <c:rich>
                  <a:bodyPr/>
                  <a:lstStyle/>
                  <a:p>
                    <a:fld id="{EC9DF3D7-AFA3-4530-8C7E-460C9A49C95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54-A859-4F68-8F41-A9BD18A35F5D}"/>
                </c:ext>
              </c:extLst>
            </c:dLbl>
            <c:dLbl>
              <c:idx val="637"/>
              <c:tx>
                <c:rich>
                  <a:bodyPr/>
                  <a:lstStyle/>
                  <a:p>
                    <a:fld id="{A2730145-35CE-466F-BD37-4F4F29B6020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55-A859-4F68-8F41-A9BD18A35F5D}"/>
                </c:ext>
              </c:extLst>
            </c:dLbl>
            <c:dLbl>
              <c:idx val="638"/>
              <c:tx>
                <c:rich>
                  <a:bodyPr/>
                  <a:lstStyle/>
                  <a:p>
                    <a:fld id="{8F9A7E40-F653-4A08-B07D-8C25425A2A5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56-A859-4F68-8F41-A9BD18A35F5D}"/>
                </c:ext>
              </c:extLst>
            </c:dLbl>
            <c:dLbl>
              <c:idx val="639"/>
              <c:tx>
                <c:rich>
                  <a:bodyPr/>
                  <a:lstStyle/>
                  <a:p>
                    <a:fld id="{ADB0E765-C855-4CE6-AE51-ABC093C82A6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57-A859-4F68-8F41-A9BD18A35F5D}"/>
                </c:ext>
              </c:extLst>
            </c:dLbl>
            <c:dLbl>
              <c:idx val="640"/>
              <c:tx>
                <c:rich>
                  <a:bodyPr/>
                  <a:lstStyle/>
                  <a:p>
                    <a:fld id="{7F20D924-EE3C-4D90-B7D9-BAE304823AC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58-A859-4F68-8F41-A9BD18A35F5D}"/>
                </c:ext>
              </c:extLst>
            </c:dLbl>
            <c:dLbl>
              <c:idx val="641"/>
              <c:tx>
                <c:rich>
                  <a:bodyPr/>
                  <a:lstStyle/>
                  <a:p>
                    <a:fld id="{D8F41566-FDEB-4E93-AB93-954F910DC4E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59-A859-4F68-8F41-A9BD18A35F5D}"/>
                </c:ext>
              </c:extLst>
            </c:dLbl>
            <c:dLbl>
              <c:idx val="642"/>
              <c:tx>
                <c:rich>
                  <a:bodyPr/>
                  <a:lstStyle/>
                  <a:p>
                    <a:fld id="{240B28A7-A819-418C-93CB-AF774AFBCA5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5A-A859-4F68-8F41-A9BD18A35F5D}"/>
                </c:ext>
              </c:extLst>
            </c:dLbl>
            <c:dLbl>
              <c:idx val="643"/>
              <c:tx>
                <c:rich>
                  <a:bodyPr/>
                  <a:lstStyle/>
                  <a:p>
                    <a:fld id="{267D5BDE-0817-4A32-840F-C5102374388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5B-A859-4F68-8F41-A9BD18A35F5D}"/>
                </c:ext>
              </c:extLst>
            </c:dLbl>
            <c:dLbl>
              <c:idx val="644"/>
              <c:tx>
                <c:rich>
                  <a:bodyPr/>
                  <a:lstStyle/>
                  <a:p>
                    <a:fld id="{72520B79-F55D-474A-B8DF-F781DED7F60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5C-A859-4F68-8F41-A9BD18A35F5D}"/>
                </c:ext>
              </c:extLst>
            </c:dLbl>
            <c:dLbl>
              <c:idx val="645"/>
              <c:tx>
                <c:rich>
                  <a:bodyPr/>
                  <a:lstStyle/>
                  <a:p>
                    <a:fld id="{854319D7-1B10-41B7-8B3B-9CB607BA694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5D-A859-4F68-8F41-A9BD18A35F5D}"/>
                </c:ext>
              </c:extLst>
            </c:dLbl>
            <c:dLbl>
              <c:idx val="646"/>
              <c:tx>
                <c:rich>
                  <a:bodyPr/>
                  <a:lstStyle/>
                  <a:p>
                    <a:fld id="{B9745682-C7D6-47F0-9875-1B32255480E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5E-A859-4F68-8F41-A9BD18A35F5D}"/>
                </c:ext>
              </c:extLst>
            </c:dLbl>
            <c:dLbl>
              <c:idx val="647"/>
              <c:tx>
                <c:rich>
                  <a:bodyPr/>
                  <a:lstStyle/>
                  <a:p>
                    <a:fld id="{6730B004-C2ED-434C-8602-887392882D5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5F-A859-4F68-8F41-A9BD18A35F5D}"/>
                </c:ext>
              </c:extLst>
            </c:dLbl>
            <c:dLbl>
              <c:idx val="648"/>
              <c:tx>
                <c:rich>
                  <a:bodyPr/>
                  <a:lstStyle/>
                  <a:p>
                    <a:fld id="{0F3A82AE-504A-43FC-9DB6-9B7EF0F83E6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60-A859-4F68-8F41-A9BD18A35F5D}"/>
                </c:ext>
              </c:extLst>
            </c:dLbl>
            <c:dLbl>
              <c:idx val="649"/>
              <c:tx>
                <c:rich>
                  <a:bodyPr/>
                  <a:lstStyle/>
                  <a:p>
                    <a:fld id="{EE32686E-0EE5-4708-B5CB-B3F0E2B9FBB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61-A859-4F68-8F41-A9BD18A35F5D}"/>
                </c:ext>
              </c:extLst>
            </c:dLbl>
            <c:dLbl>
              <c:idx val="650"/>
              <c:tx>
                <c:rich>
                  <a:bodyPr/>
                  <a:lstStyle/>
                  <a:p>
                    <a:fld id="{81519E91-420C-4C1D-886A-EE4BFB5902B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62-A859-4F68-8F41-A9BD18A35F5D}"/>
                </c:ext>
              </c:extLst>
            </c:dLbl>
            <c:dLbl>
              <c:idx val="651"/>
              <c:tx>
                <c:rich>
                  <a:bodyPr/>
                  <a:lstStyle/>
                  <a:p>
                    <a:fld id="{BF98AF45-770E-40CB-BD0D-9D1B385228B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63-A859-4F68-8F41-A9BD18A35F5D}"/>
                </c:ext>
              </c:extLst>
            </c:dLbl>
            <c:dLbl>
              <c:idx val="652"/>
              <c:tx>
                <c:rich>
                  <a:bodyPr/>
                  <a:lstStyle/>
                  <a:p>
                    <a:fld id="{C304D496-E1CA-4E52-88BE-A55DBE0776E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64-A859-4F68-8F41-A9BD18A35F5D}"/>
                </c:ext>
              </c:extLst>
            </c:dLbl>
            <c:dLbl>
              <c:idx val="653"/>
              <c:tx>
                <c:rich>
                  <a:bodyPr/>
                  <a:lstStyle/>
                  <a:p>
                    <a:fld id="{EBD46C2B-8D9C-473C-A61D-C7B98C4C06A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65-A859-4F68-8F41-A9BD18A35F5D}"/>
                </c:ext>
              </c:extLst>
            </c:dLbl>
            <c:dLbl>
              <c:idx val="654"/>
              <c:tx>
                <c:rich>
                  <a:bodyPr/>
                  <a:lstStyle/>
                  <a:p>
                    <a:fld id="{31882A05-2983-4AA5-A8F2-28D4E443402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66-A859-4F68-8F41-A9BD18A35F5D}"/>
                </c:ext>
              </c:extLst>
            </c:dLbl>
            <c:dLbl>
              <c:idx val="655"/>
              <c:tx>
                <c:rich>
                  <a:bodyPr/>
                  <a:lstStyle/>
                  <a:p>
                    <a:fld id="{2EEAE284-388C-4EA4-AB20-A97D69B1161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67-A859-4F68-8F41-A9BD18A35F5D}"/>
                </c:ext>
              </c:extLst>
            </c:dLbl>
            <c:dLbl>
              <c:idx val="656"/>
              <c:tx>
                <c:rich>
                  <a:bodyPr/>
                  <a:lstStyle/>
                  <a:p>
                    <a:fld id="{976B76A5-1EE3-4E58-B802-0779CE42FAE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68-A859-4F68-8F41-A9BD18A35F5D}"/>
                </c:ext>
              </c:extLst>
            </c:dLbl>
            <c:dLbl>
              <c:idx val="657"/>
              <c:tx>
                <c:rich>
                  <a:bodyPr/>
                  <a:lstStyle/>
                  <a:p>
                    <a:fld id="{0C4C634B-1BE6-4FB5-8A16-DAC144060ED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69-A859-4F68-8F41-A9BD18A35F5D}"/>
                </c:ext>
              </c:extLst>
            </c:dLbl>
            <c:dLbl>
              <c:idx val="658"/>
              <c:tx>
                <c:rich>
                  <a:bodyPr/>
                  <a:lstStyle/>
                  <a:p>
                    <a:fld id="{38A0C100-D9A4-4EEB-8AC7-B524ED5DFA3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6A-A859-4F68-8F41-A9BD18A35F5D}"/>
                </c:ext>
              </c:extLst>
            </c:dLbl>
            <c:dLbl>
              <c:idx val="659"/>
              <c:tx>
                <c:rich>
                  <a:bodyPr/>
                  <a:lstStyle/>
                  <a:p>
                    <a:fld id="{D4CA837E-A6B1-4850-A959-8D360DC5E30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6B-A859-4F68-8F41-A9BD18A35F5D}"/>
                </c:ext>
              </c:extLst>
            </c:dLbl>
            <c:dLbl>
              <c:idx val="660"/>
              <c:tx>
                <c:rich>
                  <a:bodyPr/>
                  <a:lstStyle/>
                  <a:p>
                    <a:fld id="{ED4EC549-DD2F-417E-BF95-DB8843A7193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6C-A859-4F68-8F41-A9BD18A35F5D}"/>
                </c:ext>
              </c:extLst>
            </c:dLbl>
            <c:dLbl>
              <c:idx val="661"/>
              <c:tx>
                <c:rich>
                  <a:bodyPr/>
                  <a:lstStyle/>
                  <a:p>
                    <a:fld id="{D7226AC8-D65F-4585-88FB-BC517646326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6D-A859-4F68-8F41-A9BD18A35F5D}"/>
                </c:ext>
              </c:extLst>
            </c:dLbl>
            <c:dLbl>
              <c:idx val="662"/>
              <c:tx>
                <c:rich>
                  <a:bodyPr/>
                  <a:lstStyle/>
                  <a:p>
                    <a:fld id="{C0B30EC1-4A9C-4576-A422-5C06A6AC0FC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6E-A859-4F68-8F41-A9BD18A35F5D}"/>
                </c:ext>
              </c:extLst>
            </c:dLbl>
            <c:dLbl>
              <c:idx val="663"/>
              <c:tx>
                <c:rich>
                  <a:bodyPr/>
                  <a:lstStyle/>
                  <a:p>
                    <a:fld id="{22372721-72EC-4AB1-8B73-810D78C7A43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6F-A859-4F68-8F41-A9BD18A35F5D}"/>
                </c:ext>
              </c:extLst>
            </c:dLbl>
            <c:dLbl>
              <c:idx val="664"/>
              <c:tx>
                <c:rich>
                  <a:bodyPr/>
                  <a:lstStyle/>
                  <a:p>
                    <a:fld id="{D5759ECA-B24F-4D67-B5D7-133BBDB89EC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70-A859-4F68-8F41-A9BD18A35F5D}"/>
                </c:ext>
              </c:extLst>
            </c:dLbl>
            <c:dLbl>
              <c:idx val="665"/>
              <c:tx>
                <c:rich>
                  <a:bodyPr/>
                  <a:lstStyle/>
                  <a:p>
                    <a:fld id="{4B87F11E-5364-4599-96EB-F633D297CEC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71-A859-4F68-8F41-A9BD18A35F5D}"/>
                </c:ext>
              </c:extLst>
            </c:dLbl>
            <c:dLbl>
              <c:idx val="666"/>
              <c:tx>
                <c:rich>
                  <a:bodyPr/>
                  <a:lstStyle/>
                  <a:p>
                    <a:fld id="{A1D0642F-964B-4898-A4D2-49754DF6107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72-A859-4F68-8F41-A9BD18A35F5D}"/>
                </c:ext>
              </c:extLst>
            </c:dLbl>
            <c:dLbl>
              <c:idx val="667"/>
              <c:tx>
                <c:rich>
                  <a:bodyPr/>
                  <a:lstStyle/>
                  <a:p>
                    <a:fld id="{515B7B69-04A9-4541-A1ED-8C87C2031D2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73-A859-4F68-8F41-A9BD18A35F5D}"/>
                </c:ext>
              </c:extLst>
            </c:dLbl>
            <c:dLbl>
              <c:idx val="668"/>
              <c:tx>
                <c:rich>
                  <a:bodyPr/>
                  <a:lstStyle/>
                  <a:p>
                    <a:fld id="{EEB1C710-551B-4F06-8A88-AD655DBCDCC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74-A859-4F68-8F41-A9BD18A35F5D}"/>
                </c:ext>
              </c:extLst>
            </c:dLbl>
            <c:dLbl>
              <c:idx val="669"/>
              <c:tx>
                <c:rich>
                  <a:bodyPr/>
                  <a:lstStyle/>
                  <a:p>
                    <a:fld id="{F41D89CA-AB55-4090-8E9C-570C4A796BB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75-A859-4F68-8F41-A9BD18A35F5D}"/>
                </c:ext>
              </c:extLst>
            </c:dLbl>
            <c:dLbl>
              <c:idx val="670"/>
              <c:tx>
                <c:rich>
                  <a:bodyPr/>
                  <a:lstStyle/>
                  <a:p>
                    <a:fld id="{5D8DB824-64C9-4374-828C-EC3EA6CEC53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76-A859-4F68-8F41-A9BD18A35F5D}"/>
                </c:ext>
              </c:extLst>
            </c:dLbl>
            <c:dLbl>
              <c:idx val="671"/>
              <c:tx>
                <c:rich>
                  <a:bodyPr/>
                  <a:lstStyle/>
                  <a:p>
                    <a:fld id="{2FE992F1-633F-420A-851A-008E51E5171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77-A859-4F68-8F41-A9BD18A35F5D}"/>
                </c:ext>
              </c:extLst>
            </c:dLbl>
            <c:dLbl>
              <c:idx val="672"/>
              <c:tx>
                <c:rich>
                  <a:bodyPr/>
                  <a:lstStyle/>
                  <a:p>
                    <a:fld id="{E5C9DBC6-1C2E-4395-B2E7-7CFA6264CF7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78-A859-4F68-8F41-A9BD18A35F5D}"/>
                </c:ext>
              </c:extLst>
            </c:dLbl>
            <c:dLbl>
              <c:idx val="673"/>
              <c:tx>
                <c:rich>
                  <a:bodyPr/>
                  <a:lstStyle/>
                  <a:p>
                    <a:fld id="{F3669457-D47B-4248-A580-3083765AB74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79-A859-4F68-8F41-A9BD18A35F5D}"/>
                </c:ext>
              </c:extLst>
            </c:dLbl>
            <c:dLbl>
              <c:idx val="674"/>
              <c:tx>
                <c:rich>
                  <a:bodyPr/>
                  <a:lstStyle/>
                  <a:p>
                    <a:fld id="{57C91125-F6B5-4CB0-AE62-C86EFAC2954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7A-A859-4F68-8F41-A9BD18A35F5D}"/>
                </c:ext>
              </c:extLst>
            </c:dLbl>
            <c:dLbl>
              <c:idx val="675"/>
              <c:tx>
                <c:rich>
                  <a:bodyPr/>
                  <a:lstStyle/>
                  <a:p>
                    <a:fld id="{25AE44EA-76F4-4026-9554-31FD72A76A7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7B-A859-4F68-8F41-A9BD18A35F5D}"/>
                </c:ext>
              </c:extLst>
            </c:dLbl>
            <c:dLbl>
              <c:idx val="676"/>
              <c:tx>
                <c:rich>
                  <a:bodyPr/>
                  <a:lstStyle/>
                  <a:p>
                    <a:fld id="{136522DB-3FC0-45BB-8CEF-81670EEC2EA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7C-A859-4F68-8F41-A9BD18A35F5D}"/>
                </c:ext>
              </c:extLst>
            </c:dLbl>
            <c:dLbl>
              <c:idx val="677"/>
              <c:tx>
                <c:rich>
                  <a:bodyPr/>
                  <a:lstStyle/>
                  <a:p>
                    <a:fld id="{820AD4D6-1744-4A6D-95DD-09144E1DBB4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7D-A859-4F68-8F41-A9BD18A35F5D}"/>
                </c:ext>
              </c:extLst>
            </c:dLbl>
            <c:dLbl>
              <c:idx val="678"/>
              <c:tx>
                <c:rich>
                  <a:bodyPr/>
                  <a:lstStyle/>
                  <a:p>
                    <a:fld id="{9DD723F1-6A46-47F9-BC31-25B9FDAEC55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7E-A859-4F68-8F41-A9BD18A35F5D}"/>
                </c:ext>
              </c:extLst>
            </c:dLbl>
            <c:dLbl>
              <c:idx val="679"/>
              <c:tx>
                <c:rich>
                  <a:bodyPr/>
                  <a:lstStyle/>
                  <a:p>
                    <a:fld id="{1BF54E1B-9FFE-4A86-9E58-F4A15A3F818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7F-A859-4F68-8F41-A9BD18A35F5D}"/>
                </c:ext>
              </c:extLst>
            </c:dLbl>
            <c:dLbl>
              <c:idx val="680"/>
              <c:tx>
                <c:rich>
                  <a:bodyPr/>
                  <a:lstStyle/>
                  <a:p>
                    <a:fld id="{0DD9486B-EEFA-47DA-95E6-D211B58481F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80-A859-4F68-8F41-A9BD18A35F5D}"/>
                </c:ext>
              </c:extLst>
            </c:dLbl>
            <c:dLbl>
              <c:idx val="681"/>
              <c:tx>
                <c:rich>
                  <a:bodyPr/>
                  <a:lstStyle/>
                  <a:p>
                    <a:fld id="{3DB6C131-53FC-48F2-ABB4-08C8D0CB0DA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81-A859-4F68-8F41-A9BD18A35F5D}"/>
                </c:ext>
              </c:extLst>
            </c:dLbl>
            <c:dLbl>
              <c:idx val="682"/>
              <c:tx>
                <c:rich>
                  <a:bodyPr/>
                  <a:lstStyle/>
                  <a:p>
                    <a:fld id="{091E588E-E2AE-4DF3-8973-47E7DF36EA7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82-A859-4F68-8F41-A9BD18A35F5D}"/>
                </c:ext>
              </c:extLst>
            </c:dLbl>
            <c:dLbl>
              <c:idx val="683"/>
              <c:tx>
                <c:rich>
                  <a:bodyPr/>
                  <a:lstStyle/>
                  <a:p>
                    <a:fld id="{D5B079E9-6E1C-4611-BB9E-04F64E55B81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83-A859-4F68-8F41-A9BD18A35F5D}"/>
                </c:ext>
              </c:extLst>
            </c:dLbl>
            <c:dLbl>
              <c:idx val="684"/>
              <c:tx>
                <c:rich>
                  <a:bodyPr/>
                  <a:lstStyle/>
                  <a:p>
                    <a:fld id="{F08AD230-76FB-4D55-BFD4-852A392308D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84-A859-4F68-8F41-A9BD18A35F5D}"/>
                </c:ext>
              </c:extLst>
            </c:dLbl>
            <c:dLbl>
              <c:idx val="685"/>
              <c:tx>
                <c:rich>
                  <a:bodyPr/>
                  <a:lstStyle/>
                  <a:p>
                    <a:fld id="{70171404-38E4-4160-9EA6-7BEF4A160BA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85-A859-4F68-8F41-A9BD18A35F5D}"/>
                </c:ext>
              </c:extLst>
            </c:dLbl>
            <c:dLbl>
              <c:idx val="686"/>
              <c:tx>
                <c:rich>
                  <a:bodyPr/>
                  <a:lstStyle/>
                  <a:p>
                    <a:fld id="{80048839-1ACF-4C7E-B5FB-D37F00A9004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86-A859-4F68-8F41-A9BD18A35F5D}"/>
                </c:ext>
              </c:extLst>
            </c:dLbl>
            <c:dLbl>
              <c:idx val="687"/>
              <c:tx>
                <c:rich>
                  <a:bodyPr/>
                  <a:lstStyle/>
                  <a:p>
                    <a:fld id="{39C1A7FA-3ADF-4C50-9BE8-B70629C69C0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87-A859-4F68-8F41-A9BD18A35F5D}"/>
                </c:ext>
              </c:extLst>
            </c:dLbl>
            <c:dLbl>
              <c:idx val="688"/>
              <c:tx>
                <c:rich>
                  <a:bodyPr/>
                  <a:lstStyle/>
                  <a:p>
                    <a:fld id="{4DF51114-4174-4F02-B668-7C72738DDA0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88-A859-4F68-8F41-A9BD18A35F5D}"/>
                </c:ext>
              </c:extLst>
            </c:dLbl>
            <c:dLbl>
              <c:idx val="689"/>
              <c:tx>
                <c:rich>
                  <a:bodyPr/>
                  <a:lstStyle/>
                  <a:p>
                    <a:fld id="{80E82D8A-6EC0-483B-99E4-D2486841675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89-A859-4F68-8F41-A9BD18A35F5D}"/>
                </c:ext>
              </c:extLst>
            </c:dLbl>
            <c:dLbl>
              <c:idx val="690"/>
              <c:tx>
                <c:rich>
                  <a:bodyPr/>
                  <a:lstStyle/>
                  <a:p>
                    <a:fld id="{DD133510-60AF-41B3-A085-21692ED361F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8A-A859-4F68-8F41-A9BD18A35F5D}"/>
                </c:ext>
              </c:extLst>
            </c:dLbl>
            <c:dLbl>
              <c:idx val="691"/>
              <c:tx>
                <c:rich>
                  <a:bodyPr/>
                  <a:lstStyle/>
                  <a:p>
                    <a:fld id="{06C249D3-DA91-4675-8F16-561C273E003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8B-A859-4F68-8F41-A9BD18A35F5D}"/>
                </c:ext>
              </c:extLst>
            </c:dLbl>
            <c:dLbl>
              <c:idx val="692"/>
              <c:tx>
                <c:rich>
                  <a:bodyPr/>
                  <a:lstStyle/>
                  <a:p>
                    <a:fld id="{0F42CE9B-800D-4483-B9D5-B1558D0F1CF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8C-A859-4F68-8F41-A9BD18A35F5D}"/>
                </c:ext>
              </c:extLst>
            </c:dLbl>
            <c:dLbl>
              <c:idx val="693"/>
              <c:tx>
                <c:rich>
                  <a:bodyPr/>
                  <a:lstStyle/>
                  <a:p>
                    <a:fld id="{A999B750-0B09-41E1-921A-A2B2B67258C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8D-A859-4F68-8F41-A9BD18A35F5D}"/>
                </c:ext>
              </c:extLst>
            </c:dLbl>
            <c:dLbl>
              <c:idx val="694"/>
              <c:tx>
                <c:rich>
                  <a:bodyPr/>
                  <a:lstStyle/>
                  <a:p>
                    <a:fld id="{B88B7F42-5B79-450D-983E-3570B5EF320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8E-A859-4F68-8F41-A9BD18A35F5D}"/>
                </c:ext>
              </c:extLst>
            </c:dLbl>
            <c:dLbl>
              <c:idx val="695"/>
              <c:tx>
                <c:rich>
                  <a:bodyPr/>
                  <a:lstStyle/>
                  <a:p>
                    <a:fld id="{87A91A9C-98C7-4E94-A806-AF491B0D753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8F-A859-4F68-8F41-A9BD18A35F5D}"/>
                </c:ext>
              </c:extLst>
            </c:dLbl>
            <c:dLbl>
              <c:idx val="696"/>
              <c:tx>
                <c:rich>
                  <a:bodyPr/>
                  <a:lstStyle/>
                  <a:p>
                    <a:fld id="{96E851EC-CC65-4A20-B562-486CD304C4B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90-A859-4F68-8F41-A9BD18A35F5D}"/>
                </c:ext>
              </c:extLst>
            </c:dLbl>
            <c:dLbl>
              <c:idx val="697"/>
              <c:tx>
                <c:rich>
                  <a:bodyPr/>
                  <a:lstStyle/>
                  <a:p>
                    <a:fld id="{045F44D9-3A10-477B-B3CF-F94AA3A1F93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91-A859-4F68-8F41-A9BD18A35F5D}"/>
                </c:ext>
              </c:extLst>
            </c:dLbl>
            <c:dLbl>
              <c:idx val="698"/>
              <c:tx>
                <c:rich>
                  <a:bodyPr/>
                  <a:lstStyle/>
                  <a:p>
                    <a:fld id="{2FE0CD63-9B9E-4516-86DE-1A7957FFBD0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92-A859-4F68-8F41-A9BD18A35F5D}"/>
                </c:ext>
              </c:extLst>
            </c:dLbl>
            <c:dLbl>
              <c:idx val="699"/>
              <c:tx>
                <c:rich>
                  <a:bodyPr/>
                  <a:lstStyle/>
                  <a:p>
                    <a:fld id="{BB6FEB6F-0C0C-466E-8D26-0B7D8F52F80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93-A859-4F68-8F41-A9BD18A35F5D}"/>
                </c:ext>
              </c:extLst>
            </c:dLbl>
            <c:dLbl>
              <c:idx val="700"/>
              <c:tx>
                <c:rich>
                  <a:bodyPr/>
                  <a:lstStyle/>
                  <a:p>
                    <a:fld id="{DE998267-56A7-41BF-94B4-A903AFBDED2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94-A859-4F68-8F41-A9BD18A35F5D}"/>
                </c:ext>
              </c:extLst>
            </c:dLbl>
            <c:dLbl>
              <c:idx val="701"/>
              <c:tx>
                <c:rich>
                  <a:bodyPr/>
                  <a:lstStyle/>
                  <a:p>
                    <a:fld id="{9E22B3BF-48C7-4051-A3D1-106F88E4860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95-A859-4F68-8F41-A9BD18A35F5D}"/>
                </c:ext>
              </c:extLst>
            </c:dLbl>
            <c:dLbl>
              <c:idx val="702"/>
              <c:tx>
                <c:rich>
                  <a:bodyPr/>
                  <a:lstStyle/>
                  <a:p>
                    <a:fld id="{7727D667-49F1-4F70-94AA-12C2EE61902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96-A859-4F68-8F41-A9BD18A35F5D}"/>
                </c:ext>
              </c:extLst>
            </c:dLbl>
            <c:dLbl>
              <c:idx val="703"/>
              <c:tx>
                <c:rich>
                  <a:bodyPr/>
                  <a:lstStyle/>
                  <a:p>
                    <a:fld id="{849FD2C4-5E49-443E-A5E3-B46C4509E02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97-A859-4F68-8F41-A9BD18A35F5D}"/>
                </c:ext>
              </c:extLst>
            </c:dLbl>
            <c:dLbl>
              <c:idx val="704"/>
              <c:tx>
                <c:rich>
                  <a:bodyPr/>
                  <a:lstStyle/>
                  <a:p>
                    <a:fld id="{214CA85E-A62A-4100-9C74-55E7DC39726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98-A859-4F68-8F41-A9BD18A35F5D}"/>
                </c:ext>
              </c:extLst>
            </c:dLbl>
            <c:dLbl>
              <c:idx val="705"/>
              <c:tx>
                <c:rich>
                  <a:bodyPr/>
                  <a:lstStyle/>
                  <a:p>
                    <a:fld id="{827DA03E-5263-4FB3-8FB2-1985A79498C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99-A859-4F68-8F41-A9BD18A35F5D}"/>
                </c:ext>
              </c:extLst>
            </c:dLbl>
            <c:dLbl>
              <c:idx val="706"/>
              <c:tx>
                <c:rich>
                  <a:bodyPr/>
                  <a:lstStyle/>
                  <a:p>
                    <a:fld id="{0F18C322-C427-44FC-ABC2-AA4C2DD0AED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9A-A859-4F68-8F41-A9BD18A35F5D}"/>
                </c:ext>
              </c:extLst>
            </c:dLbl>
            <c:dLbl>
              <c:idx val="707"/>
              <c:tx>
                <c:rich>
                  <a:bodyPr/>
                  <a:lstStyle/>
                  <a:p>
                    <a:fld id="{17149CDD-51D1-4818-9AB4-53D7AF72FDB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9B-A859-4F68-8F41-A9BD18A35F5D}"/>
                </c:ext>
              </c:extLst>
            </c:dLbl>
            <c:dLbl>
              <c:idx val="708"/>
              <c:tx>
                <c:rich>
                  <a:bodyPr/>
                  <a:lstStyle/>
                  <a:p>
                    <a:fld id="{BE30D2D2-AAB8-49A6-9FD0-C99A40AFAC3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9C-A859-4F68-8F41-A9BD18A35F5D}"/>
                </c:ext>
              </c:extLst>
            </c:dLbl>
            <c:dLbl>
              <c:idx val="709"/>
              <c:tx>
                <c:rich>
                  <a:bodyPr/>
                  <a:lstStyle/>
                  <a:p>
                    <a:fld id="{E6484E52-3EEF-4ED6-88EC-38D86FE4924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9D-A859-4F68-8F41-A9BD18A35F5D}"/>
                </c:ext>
              </c:extLst>
            </c:dLbl>
            <c:dLbl>
              <c:idx val="710"/>
              <c:tx>
                <c:rich>
                  <a:bodyPr/>
                  <a:lstStyle/>
                  <a:p>
                    <a:fld id="{6F026398-69E7-4C84-8127-355A0BFF366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9E-A859-4F68-8F41-A9BD18A35F5D}"/>
                </c:ext>
              </c:extLst>
            </c:dLbl>
            <c:dLbl>
              <c:idx val="711"/>
              <c:tx>
                <c:rich>
                  <a:bodyPr/>
                  <a:lstStyle/>
                  <a:p>
                    <a:fld id="{DF10BCFA-B5E8-46FE-84C2-40B789D1BF5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9F-A859-4F68-8F41-A9BD18A35F5D}"/>
                </c:ext>
              </c:extLst>
            </c:dLbl>
            <c:dLbl>
              <c:idx val="712"/>
              <c:tx>
                <c:rich>
                  <a:bodyPr/>
                  <a:lstStyle/>
                  <a:p>
                    <a:fld id="{49D00299-2E53-4672-ADD3-CFA3475465B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A0-A859-4F68-8F41-A9BD18A35F5D}"/>
                </c:ext>
              </c:extLst>
            </c:dLbl>
            <c:dLbl>
              <c:idx val="713"/>
              <c:tx>
                <c:rich>
                  <a:bodyPr/>
                  <a:lstStyle/>
                  <a:p>
                    <a:fld id="{FD7272F8-0EF1-4B1F-871D-60721D537CA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A1-A859-4F68-8F41-A9BD18A35F5D}"/>
                </c:ext>
              </c:extLst>
            </c:dLbl>
            <c:dLbl>
              <c:idx val="714"/>
              <c:tx>
                <c:rich>
                  <a:bodyPr/>
                  <a:lstStyle/>
                  <a:p>
                    <a:fld id="{DBB92B15-5259-438C-966B-8C134197773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A2-A859-4F68-8F41-A9BD18A35F5D}"/>
                </c:ext>
              </c:extLst>
            </c:dLbl>
            <c:dLbl>
              <c:idx val="715"/>
              <c:tx>
                <c:rich>
                  <a:bodyPr/>
                  <a:lstStyle/>
                  <a:p>
                    <a:fld id="{10453054-B220-450D-8B00-D18A6687DAA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A3-A859-4F68-8F41-A9BD18A35F5D}"/>
                </c:ext>
              </c:extLst>
            </c:dLbl>
            <c:dLbl>
              <c:idx val="716"/>
              <c:tx>
                <c:rich>
                  <a:bodyPr/>
                  <a:lstStyle/>
                  <a:p>
                    <a:fld id="{4775334E-02D4-4994-9227-73B29D02E60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A4-A859-4F68-8F41-A9BD18A35F5D}"/>
                </c:ext>
              </c:extLst>
            </c:dLbl>
            <c:dLbl>
              <c:idx val="717"/>
              <c:tx>
                <c:rich>
                  <a:bodyPr/>
                  <a:lstStyle/>
                  <a:p>
                    <a:fld id="{6E6337A3-E982-4456-8818-2D9E314E4A1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A5-A859-4F68-8F41-A9BD18A35F5D}"/>
                </c:ext>
              </c:extLst>
            </c:dLbl>
            <c:dLbl>
              <c:idx val="718"/>
              <c:tx>
                <c:rich>
                  <a:bodyPr/>
                  <a:lstStyle/>
                  <a:p>
                    <a:fld id="{07102467-4862-4414-AB53-E4597CBC282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A6-A859-4F68-8F41-A9BD18A35F5D}"/>
                </c:ext>
              </c:extLst>
            </c:dLbl>
            <c:dLbl>
              <c:idx val="719"/>
              <c:tx>
                <c:rich>
                  <a:bodyPr/>
                  <a:lstStyle/>
                  <a:p>
                    <a:fld id="{260A227D-D2F5-4407-BC55-F5140B6909C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A7-A859-4F68-8F41-A9BD18A35F5D}"/>
                </c:ext>
              </c:extLst>
            </c:dLbl>
            <c:dLbl>
              <c:idx val="720"/>
              <c:tx>
                <c:rich>
                  <a:bodyPr/>
                  <a:lstStyle/>
                  <a:p>
                    <a:fld id="{7439E82B-A2E9-461C-B303-F434ADD2ED1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A8-A859-4F68-8F41-A9BD18A35F5D}"/>
                </c:ext>
              </c:extLst>
            </c:dLbl>
            <c:dLbl>
              <c:idx val="721"/>
              <c:tx>
                <c:rich>
                  <a:bodyPr/>
                  <a:lstStyle/>
                  <a:p>
                    <a:fld id="{8B0973BC-31AE-4464-B46D-00B3253D7B1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A9-A859-4F68-8F41-A9BD18A35F5D}"/>
                </c:ext>
              </c:extLst>
            </c:dLbl>
            <c:dLbl>
              <c:idx val="722"/>
              <c:tx>
                <c:rich>
                  <a:bodyPr/>
                  <a:lstStyle/>
                  <a:p>
                    <a:fld id="{D950A035-C79D-4F32-8B88-D2202B90D26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AA-A859-4F68-8F41-A9BD18A35F5D}"/>
                </c:ext>
              </c:extLst>
            </c:dLbl>
            <c:dLbl>
              <c:idx val="723"/>
              <c:tx>
                <c:rich>
                  <a:bodyPr/>
                  <a:lstStyle/>
                  <a:p>
                    <a:fld id="{B3523FA7-24F9-460E-BD64-22C6F6C16FA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AB-A859-4F68-8F41-A9BD18A35F5D}"/>
                </c:ext>
              </c:extLst>
            </c:dLbl>
            <c:dLbl>
              <c:idx val="724"/>
              <c:tx>
                <c:rich>
                  <a:bodyPr/>
                  <a:lstStyle/>
                  <a:p>
                    <a:fld id="{310C28B1-0410-4418-9BBE-CA4F1D924D3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AC-A859-4F68-8F41-A9BD18A35F5D}"/>
                </c:ext>
              </c:extLst>
            </c:dLbl>
            <c:dLbl>
              <c:idx val="725"/>
              <c:tx>
                <c:rich>
                  <a:bodyPr/>
                  <a:lstStyle/>
                  <a:p>
                    <a:fld id="{02A91D80-C9C1-412C-B509-7250675F636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AD-A859-4F68-8F41-A9BD18A35F5D}"/>
                </c:ext>
              </c:extLst>
            </c:dLbl>
            <c:dLbl>
              <c:idx val="726"/>
              <c:tx>
                <c:rich>
                  <a:bodyPr/>
                  <a:lstStyle/>
                  <a:p>
                    <a:fld id="{49CA3536-F703-4BF2-B1F8-006EEE2AF82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AE-A859-4F68-8F41-A9BD18A35F5D}"/>
                </c:ext>
              </c:extLst>
            </c:dLbl>
            <c:dLbl>
              <c:idx val="727"/>
              <c:tx>
                <c:rich>
                  <a:bodyPr/>
                  <a:lstStyle/>
                  <a:p>
                    <a:fld id="{73E08682-48D1-46A3-B35E-171A9A840A7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AF-A859-4F68-8F41-A9BD18A35F5D}"/>
                </c:ext>
              </c:extLst>
            </c:dLbl>
            <c:dLbl>
              <c:idx val="728"/>
              <c:tx>
                <c:rich>
                  <a:bodyPr/>
                  <a:lstStyle/>
                  <a:p>
                    <a:fld id="{600134AE-AA2A-48F5-97B7-87154D2F7DA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B0-A859-4F68-8F41-A9BD18A35F5D}"/>
                </c:ext>
              </c:extLst>
            </c:dLbl>
            <c:dLbl>
              <c:idx val="729"/>
              <c:tx>
                <c:rich>
                  <a:bodyPr/>
                  <a:lstStyle/>
                  <a:p>
                    <a:fld id="{592ED408-C8FE-4062-9404-F5A807C1B2F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B1-A859-4F68-8F41-A9BD18A35F5D}"/>
                </c:ext>
              </c:extLst>
            </c:dLbl>
            <c:dLbl>
              <c:idx val="730"/>
              <c:tx>
                <c:rich>
                  <a:bodyPr/>
                  <a:lstStyle/>
                  <a:p>
                    <a:fld id="{7D456CE1-4127-4500-9A3A-22DDBFFF55E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B2-A859-4F68-8F41-A9BD18A35F5D}"/>
                </c:ext>
              </c:extLst>
            </c:dLbl>
            <c:dLbl>
              <c:idx val="731"/>
              <c:tx>
                <c:rich>
                  <a:bodyPr/>
                  <a:lstStyle/>
                  <a:p>
                    <a:fld id="{E5B320D6-8C90-4D66-96C9-E5FA3D99FF6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B3-A859-4F68-8F41-A9BD18A35F5D}"/>
                </c:ext>
              </c:extLst>
            </c:dLbl>
            <c:dLbl>
              <c:idx val="732"/>
              <c:tx>
                <c:rich>
                  <a:bodyPr/>
                  <a:lstStyle/>
                  <a:p>
                    <a:fld id="{5657D11B-DDEC-4F2F-81E5-AFB1814AE45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B4-A859-4F68-8F41-A9BD18A35F5D}"/>
                </c:ext>
              </c:extLst>
            </c:dLbl>
            <c:dLbl>
              <c:idx val="733"/>
              <c:tx>
                <c:rich>
                  <a:bodyPr/>
                  <a:lstStyle/>
                  <a:p>
                    <a:fld id="{D65969E9-9F86-4C64-BFA6-7B023045914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B5-A859-4F68-8F41-A9BD18A35F5D}"/>
                </c:ext>
              </c:extLst>
            </c:dLbl>
            <c:dLbl>
              <c:idx val="734"/>
              <c:tx>
                <c:rich>
                  <a:bodyPr/>
                  <a:lstStyle/>
                  <a:p>
                    <a:fld id="{FDE06F00-B071-4B92-854D-D93964C609A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B6-A859-4F68-8F41-A9BD18A35F5D}"/>
                </c:ext>
              </c:extLst>
            </c:dLbl>
            <c:dLbl>
              <c:idx val="735"/>
              <c:tx>
                <c:rich>
                  <a:bodyPr/>
                  <a:lstStyle/>
                  <a:p>
                    <a:fld id="{657D19B8-F6EC-49DC-85FD-7264937E675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B7-A859-4F68-8F41-A9BD18A35F5D}"/>
                </c:ext>
              </c:extLst>
            </c:dLbl>
            <c:dLbl>
              <c:idx val="736"/>
              <c:tx>
                <c:rich>
                  <a:bodyPr/>
                  <a:lstStyle/>
                  <a:p>
                    <a:fld id="{13EE1B7B-4F23-4473-A365-C181F224C35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B8-A859-4F68-8F41-A9BD18A35F5D}"/>
                </c:ext>
              </c:extLst>
            </c:dLbl>
            <c:dLbl>
              <c:idx val="737"/>
              <c:tx>
                <c:rich>
                  <a:bodyPr/>
                  <a:lstStyle/>
                  <a:p>
                    <a:fld id="{F013C5DD-53A7-4F3C-9293-071BBFC2D0A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B9-A859-4F68-8F41-A9BD18A35F5D}"/>
                </c:ext>
              </c:extLst>
            </c:dLbl>
            <c:dLbl>
              <c:idx val="738"/>
              <c:tx>
                <c:rich>
                  <a:bodyPr/>
                  <a:lstStyle/>
                  <a:p>
                    <a:fld id="{828E0356-D8B9-4A23-963B-FEF2CE0C1A5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BA-A859-4F68-8F41-A9BD18A35F5D}"/>
                </c:ext>
              </c:extLst>
            </c:dLbl>
            <c:dLbl>
              <c:idx val="739"/>
              <c:tx>
                <c:rich>
                  <a:bodyPr/>
                  <a:lstStyle/>
                  <a:p>
                    <a:fld id="{043139A7-6139-4756-8698-D3BAFCF8A4B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BB-A859-4F68-8F41-A9BD18A35F5D}"/>
                </c:ext>
              </c:extLst>
            </c:dLbl>
            <c:dLbl>
              <c:idx val="740"/>
              <c:tx>
                <c:rich>
                  <a:bodyPr/>
                  <a:lstStyle/>
                  <a:p>
                    <a:fld id="{B5ED80D6-F402-4084-BEAC-DAB68A6BEEA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BC-A859-4F68-8F41-A9BD18A35F5D}"/>
                </c:ext>
              </c:extLst>
            </c:dLbl>
            <c:dLbl>
              <c:idx val="741"/>
              <c:tx>
                <c:rich>
                  <a:bodyPr/>
                  <a:lstStyle/>
                  <a:p>
                    <a:fld id="{AB0224B9-B468-4D62-ADC2-857E772B003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BD-A859-4F68-8F41-A9BD18A35F5D}"/>
                </c:ext>
              </c:extLst>
            </c:dLbl>
            <c:dLbl>
              <c:idx val="742"/>
              <c:tx>
                <c:rich>
                  <a:bodyPr/>
                  <a:lstStyle/>
                  <a:p>
                    <a:fld id="{02AFC634-18AB-4CE6-883B-05F3EF69B79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BE-A859-4F68-8F41-A9BD18A35F5D}"/>
                </c:ext>
              </c:extLst>
            </c:dLbl>
            <c:dLbl>
              <c:idx val="743"/>
              <c:tx>
                <c:rich>
                  <a:bodyPr/>
                  <a:lstStyle/>
                  <a:p>
                    <a:fld id="{BE30F820-569B-4FB5-8111-4EC6EB974A1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BF-A859-4F68-8F41-A9BD18A35F5D}"/>
                </c:ext>
              </c:extLst>
            </c:dLbl>
            <c:dLbl>
              <c:idx val="744"/>
              <c:tx>
                <c:rich>
                  <a:bodyPr/>
                  <a:lstStyle/>
                  <a:p>
                    <a:fld id="{36A8FBB6-DC9D-4BEF-A6B6-89349A5A9DD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C0-A859-4F68-8F41-A9BD18A35F5D}"/>
                </c:ext>
              </c:extLst>
            </c:dLbl>
            <c:dLbl>
              <c:idx val="745"/>
              <c:tx>
                <c:rich>
                  <a:bodyPr/>
                  <a:lstStyle/>
                  <a:p>
                    <a:fld id="{00D211CB-2AD6-4EB6-9C79-3FD0DA94F4E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C1-A859-4F68-8F41-A9BD18A35F5D}"/>
                </c:ext>
              </c:extLst>
            </c:dLbl>
            <c:dLbl>
              <c:idx val="746"/>
              <c:tx>
                <c:rich>
                  <a:bodyPr/>
                  <a:lstStyle/>
                  <a:p>
                    <a:fld id="{D0919C82-6ED2-4156-8A73-3DDA40155D5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C2-A859-4F68-8F41-A9BD18A35F5D}"/>
                </c:ext>
              </c:extLst>
            </c:dLbl>
            <c:dLbl>
              <c:idx val="747"/>
              <c:tx>
                <c:rich>
                  <a:bodyPr/>
                  <a:lstStyle/>
                  <a:p>
                    <a:fld id="{0610CE12-7DFE-4D53-BEC4-56258BB53C5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C3-A859-4F68-8F41-A9BD18A35F5D}"/>
                </c:ext>
              </c:extLst>
            </c:dLbl>
            <c:dLbl>
              <c:idx val="748"/>
              <c:tx>
                <c:rich>
                  <a:bodyPr/>
                  <a:lstStyle/>
                  <a:p>
                    <a:fld id="{FF07BD69-69CC-4EE8-A190-64AAE693C98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C4-A859-4F68-8F41-A9BD18A35F5D}"/>
                </c:ext>
              </c:extLst>
            </c:dLbl>
            <c:dLbl>
              <c:idx val="749"/>
              <c:tx>
                <c:rich>
                  <a:bodyPr/>
                  <a:lstStyle/>
                  <a:p>
                    <a:fld id="{E1619BB7-E4B8-45FC-8CC3-6C11981E3F2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C5-A859-4F68-8F41-A9BD18A35F5D}"/>
                </c:ext>
              </c:extLst>
            </c:dLbl>
            <c:dLbl>
              <c:idx val="750"/>
              <c:tx>
                <c:rich>
                  <a:bodyPr/>
                  <a:lstStyle/>
                  <a:p>
                    <a:fld id="{41235447-2EC0-4B3E-A489-C39DA56482B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C6-A859-4F68-8F41-A9BD18A35F5D}"/>
                </c:ext>
              </c:extLst>
            </c:dLbl>
            <c:dLbl>
              <c:idx val="751"/>
              <c:tx>
                <c:rich>
                  <a:bodyPr/>
                  <a:lstStyle/>
                  <a:p>
                    <a:fld id="{CC8D5A1F-56EB-4FE7-9364-DD8A412572C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C7-A859-4F68-8F41-A9BD18A35F5D}"/>
                </c:ext>
              </c:extLst>
            </c:dLbl>
            <c:dLbl>
              <c:idx val="752"/>
              <c:tx>
                <c:rich>
                  <a:bodyPr/>
                  <a:lstStyle/>
                  <a:p>
                    <a:fld id="{34257EB4-B7FA-48B3-8C96-CEDFA64945A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C8-A859-4F68-8F41-A9BD18A35F5D}"/>
                </c:ext>
              </c:extLst>
            </c:dLbl>
            <c:dLbl>
              <c:idx val="753"/>
              <c:tx>
                <c:rich>
                  <a:bodyPr/>
                  <a:lstStyle/>
                  <a:p>
                    <a:fld id="{75F94E37-92EE-43D7-BEAE-53626716676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C9-A859-4F68-8F41-A9BD18A35F5D}"/>
                </c:ext>
              </c:extLst>
            </c:dLbl>
            <c:dLbl>
              <c:idx val="754"/>
              <c:tx>
                <c:rich>
                  <a:bodyPr/>
                  <a:lstStyle/>
                  <a:p>
                    <a:fld id="{EEE771E5-4653-47DF-8BBF-8A1B2E2AF70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CA-A859-4F68-8F41-A9BD18A35F5D}"/>
                </c:ext>
              </c:extLst>
            </c:dLbl>
            <c:dLbl>
              <c:idx val="755"/>
              <c:tx>
                <c:rich>
                  <a:bodyPr/>
                  <a:lstStyle/>
                  <a:p>
                    <a:fld id="{D5EB470D-BCD8-4C5A-82FF-4D9D00CD02A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CB-A859-4F68-8F41-A9BD18A35F5D}"/>
                </c:ext>
              </c:extLst>
            </c:dLbl>
            <c:dLbl>
              <c:idx val="756"/>
              <c:tx>
                <c:rich>
                  <a:bodyPr/>
                  <a:lstStyle/>
                  <a:p>
                    <a:fld id="{CABD07E6-F8DD-4870-9C31-92638767CE6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CC-A859-4F68-8F41-A9BD18A35F5D}"/>
                </c:ext>
              </c:extLst>
            </c:dLbl>
            <c:dLbl>
              <c:idx val="757"/>
              <c:tx>
                <c:rich>
                  <a:bodyPr/>
                  <a:lstStyle/>
                  <a:p>
                    <a:fld id="{7B108765-591B-4522-9AE2-658FA62BA99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CD-A859-4F68-8F41-A9BD18A35F5D}"/>
                </c:ext>
              </c:extLst>
            </c:dLbl>
            <c:dLbl>
              <c:idx val="758"/>
              <c:tx>
                <c:rich>
                  <a:bodyPr/>
                  <a:lstStyle/>
                  <a:p>
                    <a:fld id="{6BEF68A8-879D-4F9A-AC4C-C6DEFBDCFC5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CE-A859-4F68-8F41-A9BD18A35F5D}"/>
                </c:ext>
              </c:extLst>
            </c:dLbl>
            <c:dLbl>
              <c:idx val="759"/>
              <c:tx>
                <c:rich>
                  <a:bodyPr/>
                  <a:lstStyle/>
                  <a:p>
                    <a:fld id="{F49B36B1-8373-476A-A09B-08A767B89AD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CF-A859-4F68-8F41-A9BD18A35F5D}"/>
                </c:ext>
              </c:extLst>
            </c:dLbl>
            <c:dLbl>
              <c:idx val="760"/>
              <c:tx>
                <c:rich>
                  <a:bodyPr/>
                  <a:lstStyle/>
                  <a:p>
                    <a:fld id="{47048C77-0145-4BBA-B94A-D39810FCCAF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D0-A859-4F68-8F41-A9BD18A35F5D}"/>
                </c:ext>
              </c:extLst>
            </c:dLbl>
            <c:dLbl>
              <c:idx val="761"/>
              <c:tx>
                <c:rich>
                  <a:bodyPr/>
                  <a:lstStyle/>
                  <a:p>
                    <a:fld id="{2AE0584A-431A-4CDC-860B-622D5162263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D1-A859-4F68-8F41-A9BD18A35F5D}"/>
                </c:ext>
              </c:extLst>
            </c:dLbl>
            <c:dLbl>
              <c:idx val="762"/>
              <c:tx>
                <c:rich>
                  <a:bodyPr/>
                  <a:lstStyle/>
                  <a:p>
                    <a:fld id="{E396C850-A606-44E4-8F8E-10030418D0F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D2-A859-4F68-8F41-A9BD18A35F5D}"/>
                </c:ext>
              </c:extLst>
            </c:dLbl>
            <c:dLbl>
              <c:idx val="763"/>
              <c:tx>
                <c:rich>
                  <a:bodyPr/>
                  <a:lstStyle/>
                  <a:p>
                    <a:fld id="{C711B3A2-3DCE-4284-9A3A-95B58FB8150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D3-A859-4F68-8F41-A9BD18A35F5D}"/>
                </c:ext>
              </c:extLst>
            </c:dLbl>
            <c:dLbl>
              <c:idx val="764"/>
              <c:tx>
                <c:rich>
                  <a:bodyPr/>
                  <a:lstStyle/>
                  <a:p>
                    <a:fld id="{8B363161-3E44-4046-A9FC-394EB7B427C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D4-A859-4F68-8F41-A9BD18A35F5D}"/>
                </c:ext>
              </c:extLst>
            </c:dLbl>
            <c:dLbl>
              <c:idx val="765"/>
              <c:tx>
                <c:rich>
                  <a:bodyPr/>
                  <a:lstStyle/>
                  <a:p>
                    <a:fld id="{79860DBA-9DE7-43CB-AC0A-ABE3F63C636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D5-A859-4F68-8F41-A9BD18A35F5D}"/>
                </c:ext>
              </c:extLst>
            </c:dLbl>
            <c:dLbl>
              <c:idx val="766"/>
              <c:tx>
                <c:rich>
                  <a:bodyPr/>
                  <a:lstStyle/>
                  <a:p>
                    <a:fld id="{437B630E-A36E-45B0-A25B-29ECF0C153B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D6-A859-4F68-8F41-A9BD18A35F5D}"/>
                </c:ext>
              </c:extLst>
            </c:dLbl>
            <c:dLbl>
              <c:idx val="767"/>
              <c:tx>
                <c:rich>
                  <a:bodyPr/>
                  <a:lstStyle/>
                  <a:p>
                    <a:fld id="{22A8964A-09D3-4D1E-AC9F-4E370A44EE8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D7-A859-4F68-8F41-A9BD18A35F5D}"/>
                </c:ext>
              </c:extLst>
            </c:dLbl>
            <c:dLbl>
              <c:idx val="768"/>
              <c:tx>
                <c:rich>
                  <a:bodyPr/>
                  <a:lstStyle/>
                  <a:p>
                    <a:fld id="{9F2FA707-AD2C-46B4-B16C-E86033F622D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D8-A859-4F68-8F41-A9BD18A35F5D}"/>
                </c:ext>
              </c:extLst>
            </c:dLbl>
            <c:dLbl>
              <c:idx val="769"/>
              <c:tx>
                <c:rich>
                  <a:bodyPr/>
                  <a:lstStyle/>
                  <a:p>
                    <a:fld id="{D3F35F69-A22B-4824-B7F6-D8B74EE25F9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D9-A859-4F68-8F41-A9BD18A35F5D}"/>
                </c:ext>
              </c:extLst>
            </c:dLbl>
            <c:dLbl>
              <c:idx val="770"/>
              <c:tx>
                <c:rich>
                  <a:bodyPr/>
                  <a:lstStyle/>
                  <a:p>
                    <a:fld id="{849A84EB-D529-4A0B-AA9C-8B1A6A92806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DA-A859-4F68-8F41-A9BD18A35F5D}"/>
                </c:ext>
              </c:extLst>
            </c:dLbl>
            <c:dLbl>
              <c:idx val="771"/>
              <c:tx>
                <c:rich>
                  <a:bodyPr/>
                  <a:lstStyle/>
                  <a:p>
                    <a:fld id="{13530B2A-67B2-4B32-8DC8-0E8E4344C91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DB-A859-4F68-8F41-A9BD18A35F5D}"/>
                </c:ext>
              </c:extLst>
            </c:dLbl>
            <c:dLbl>
              <c:idx val="772"/>
              <c:tx>
                <c:rich>
                  <a:bodyPr/>
                  <a:lstStyle/>
                  <a:p>
                    <a:fld id="{3DCB1553-806C-4333-B899-893B9CFF0DA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DC-A859-4F68-8F41-A9BD18A35F5D}"/>
                </c:ext>
              </c:extLst>
            </c:dLbl>
            <c:dLbl>
              <c:idx val="773"/>
              <c:tx>
                <c:rich>
                  <a:bodyPr/>
                  <a:lstStyle/>
                  <a:p>
                    <a:fld id="{5D6CA7FD-2EC5-4D30-92B0-6719C5330DC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DD-A859-4F68-8F41-A9BD18A35F5D}"/>
                </c:ext>
              </c:extLst>
            </c:dLbl>
            <c:dLbl>
              <c:idx val="774"/>
              <c:tx>
                <c:rich>
                  <a:bodyPr/>
                  <a:lstStyle/>
                  <a:p>
                    <a:fld id="{32FF3708-ECB3-40A9-9133-35658C6127E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DE-A859-4F68-8F41-A9BD18A35F5D}"/>
                </c:ext>
              </c:extLst>
            </c:dLbl>
            <c:dLbl>
              <c:idx val="775"/>
              <c:tx>
                <c:rich>
                  <a:bodyPr/>
                  <a:lstStyle/>
                  <a:p>
                    <a:fld id="{8B375B5E-0ADB-4C5E-8C4C-17ABC0DE41C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DF-A859-4F68-8F41-A9BD18A35F5D}"/>
                </c:ext>
              </c:extLst>
            </c:dLbl>
            <c:dLbl>
              <c:idx val="776"/>
              <c:tx>
                <c:rich>
                  <a:bodyPr/>
                  <a:lstStyle/>
                  <a:p>
                    <a:fld id="{2E1FAA64-B26E-419E-B852-8EA9A210981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E0-A859-4F68-8F41-A9BD18A35F5D}"/>
                </c:ext>
              </c:extLst>
            </c:dLbl>
            <c:dLbl>
              <c:idx val="777"/>
              <c:tx>
                <c:rich>
                  <a:bodyPr/>
                  <a:lstStyle/>
                  <a:p>
                    <a:fld id="{63B6C782-F606-468E-9A90-6787B920D83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E1-A859-4F68-8F41-A9BD18A35F5D}"/>
                </c:ext>
              </c:extLst>
            </c:dLbl>
            <c:dLbl>
              <c:idx val="778"/>
              <c:tx>
                <c:rich>
                  <a:bodyPr/>
                  <a:lstStyle/>
                  <a:p>
                    <a:fld id="{E3B90AFD-617A-4EFF-BF02-741F3D123A8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E2-A859-4F68-8F41-A9BD18A35F5D}"/>
                </c:ext>
              </c:extLst>
            </c:dLbl>
            <c:dLbl>
              <c:idx val="779"/>
              <c:tx>
                <c:rich>
                  <a:bodyPr/>
                  <a:lstStyle/>
                  <a:p>
                    <a:fld id="{5D66A3EA-2A2C-45F5-8D88-38F172D2D5B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E3-A859-4F68-8F41-A9BD18A35F5D}"/>
                </c:ext>
              </c:extLst>
            </c:dLbl>
            <c:dLbl>
              <c:idx val="780"/>
              <c:tx>
                <c:rich>
                  <a:bodyPr/>
                  <a:lstStyle/>
                  <a:p>
                    <a:fld id="{4AACAD95-5008-4DEC-8F71-5A149B5A3D5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E4-A859-4F68-8F41-A9BD18A35F5D}"/>
                </c:ext>
              </c:extLst>
            </c:dLbl>
            <c:dLbl>
              <c:idx val="781"/>
              <c:tx>
                <c:rich>
                  <a:bodyPr/>
                  <a:lstStyle/>
                  <a:p>
                    <a:fld id="{CE7E8606-2D28-4ADA-8E94-98A8B6A58EB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E5-A859-4F68-8F41-A9BD18A35F5D}"/>
                </c:ext>
              </c:extLst>
            </c:dLbl>
            <c:dLbl>
              <c:idx val="782"/>
              <c:tx>
                <c:rich>
                  <a:bodyPr/>
                  <a:lstStyle/>
                  <a:p>
                    <a:fld id="{0209D09B-339E-4964-A774-27B697BB244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E6-A859-4F68-8F41-A9BD18A35F5D}"/>
                </c:ext>
              </c:extLst>
            </c:dLbl>
            <c:dLbl>
              <c:idx val="783"/>
              <c:tx>
                <c:rich>
                  <a:bodyPr/>
                  <a:lstStyle/>
                  <a:p>
                    <a:fld id="{FD4471F0-FC40-4AFA-A129-CA2A18183D2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E7-A859-4F68-8F41-A9BD18A35F5D}"/>
                </c:ext>
              </c:extLst>
            </c:dLbl>
            <c:dLbl>
              <c:idx val="784"/>
              <c:tx>
                <c:rich>
                  <a:bodyPr/>
                  <a:lstStyle/>
                  <a:p>
                    <a:fld id="{44181143-F010-4C70-8A95-5D455FB1A29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E8-A859-4F68-8F41-A9BD18A35F5D}"/>
                </c:ext>
              </c:extLst>
            </c:dLbl>
            <c:dLbl>
              <c:idx val="785"/>
              <c:tx>
                <c:rich>
                  <a:bodyPr/>
                  <a:lstStyle/>
                  <a:p>
                    <a:fld id="{ACA82AC1-C889-4304-84D5-D7F82F427C0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E9-A859-4F68-8F41-A9BD18A35F5D}"/>
                </c:ext>
              </c:extLst>
            </c:dLbl>
            <c:dLbl>
              <c:idx val="786"/>
              <c:tx>
                <c:rich>
                  <a:bodyPr/>
                  <a:lstStyle/>
                  <a:p>
                    <a:fld id="{204FC9D2-8C03-4E82-AE55-0D06D1A7D40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EA-A859-4F68-8F41-A9BD18A35F5D}"/>
                </c:ext>
              </c:extLst>
            </c:dLbl>
            <c:dLbl>
              <c:idx val="787"/>
              <c:tx>
                <c:rich>
                  <a:bodyPr/>
                  <a:lstStyle/>
                  <a:p>
                    <a:fld id="{698FCD12-0964-4154-9EAD-4B909006917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EB-A859-4F68-8F41-A9BD18A35F5D}"/>
                </c:ext>
              </c:extLst>
            </c:dLbl>
            <c:dLbl>
              <c:idx val="788"/>
              <c:tx>
                <c:rich>
                  <a:bodyPr/>
                  <a:lstStyle/>
                  <a:p>
                    <a:fld id="{7C1D55EF-CC7C-4B57-B232-31CD0A2E529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EC-A859-4F68-8F41-A9BD18A35F5D}"/>
                </c:ext>
              </c:extLst>
            </c:dLbl>
            <c:dLbl>
              <c:idx val="789"/>
              <c:tx>
                <c:rich>
                  <a:bodyPr/>
                  <a:lstStyle/>
                  <a:p>
                    <a:fld id="{DC88606A-0D52-42BC-AF46-4957A153813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ED-A859-4F68-8F41-A9BD18A35F5D}"/>
                </c:ext>
              </c:extLst>
            </c:dLbl>
            <c:dLbl>
              <c:idx val="790"/>
              <c:tx>
                <c:rich>
                  <a:bodyPr/>
                  <a:lstStyle/>
                  <a:p>
                    <a:fld id="{1EB2154E-1099-43A9-BFEB-9019655F1B3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EE-A859-4F68-8F41-A9BD18A35F5D}"/>
                </c:ext>
              </c:extLst>
            </c:dLbl>
            <c:dLbl>
              <c:idx val="791"/>
              <c:tx>
                <c:rich>
                  <a:bodyPr/>
                  <a:lstStyle/>
                  <a:p>
                    <a:fld id="{69504661-7E9D-4FEE-A021-D76149218F6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EF-A859-4F68-8F41-A9BD18A35F5D}"/>
                </c:ext>
              </c:extLst>
            </c:dLbl>
            <c:dLbl>
              <c:idx val="792"/>
              <c:tx>
                <c:rich>
                  <a:bodyPr/>
                  <a:lstStyle/>
                  <a:p>
                    <a:fld id="{856E1520-F2BC-4EC1-ACA5-80C114321CC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F0-A859-4F68-8F41-A9BD18A35F5D}"/>
                </c:ext>
              </c:extLst>
            </c:dLbl>
            <c:dLbl>
              <c:idx val="793"/>
              <c:tx>
                <c:rich>
                  <a:bodyPr/>
                  <a:lstStyle/>
                  <a:p>
                    <a:fld id="{41C0277B-0DA9-413C-B8A6-D7AECE5CB96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F1-A859-4F68-8F41-A9BD18A35F5D}"/>
                </c:ext>
              </c:extLst>
            </c:dLbl>
            <c:dLbl>
              <c:idx val="794"/>
              <c:tx>
                <c:rich>
                  <a:bodyPr/>
                  <a:lstStyle/>
                  <a:p>
                    <a:fld id="{EE46B6F1-39C0-477F-A825-17AFAA0172E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F2-A859-4F68-8F41-A9BD18A35F5D}"/>
                </c:ext>
              </c:extLst>
            </c:dLbl>
            <c:dLbl>
              <c:idx val="795"/>
              <c:tx>
                <c:rich>
                  <a:bodyPr/>
                  <a:lstStyle/>
                  <a:p>
                    <a:fld id="{0D348F35-A87C-4E7C-B636-7600B6C694A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F3-A859-4F68-8F41-A9BD18A35F5D}"/>
                </c:ext>
              </c:extLst>
            </c:dLbl>
            <c:dLbl>
              <c:idx val="796"/>
              <c:tx>
                <c:rich>
                  <a:bodyPr/>
                  <a:lstStyle/>
                  <a:p>
                    <a:fld id="{EA4D8E0F-CB6C-494D-8702-2AE9FE5D6D0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F4-A859-4F68-8F41-A9BD18A35F5D}"/>
                </c:ext>
              </c:extLst>
            </c:dLbl>
            <c:dLbl>
              <c:idx val="797"/>
              <c:tx>
                <c:rich>
                  <a:bodyPr/>
                  <a:lstStyle/>
                  <a:p>
                    <a:fld id="{45F0A724-D2F0-452E-80AC-FDDDD610264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F5-A859-4F68-8F41-A9BD18A35F5D}"/>
                </c:ext>
              </c:extLst>
            </c:dLbl>
            <c:dLbl>
              <c:idx val="798"/>
              <c:tx>
                <c:rich>
                  <a:bodyPr/>
                  <a:lstStyle/>
                  <a:p>
                    <a:fld id="{1DEAB7C0-E678-45EC-8ED5-40F4E235C47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F6-A859-4F68-8F41-A9BD18A35F5D}"/>
                </c:ext>
              </c:extLst>
            </c:dLbl>
            <c:dLbl>
              <c:idx val="799"/>
              <c:tx>
                <c:rich>
                  <a:bodyPr/>
                  <a:lstStyle/>
                  <a:p>
                    <a:fld id="{5F5AAEEF-9C1D-4209-B2C0-62ED4447FCF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F7-A859-4F68-8F41-A9BD18A35F5D}"/>
                </c:ext>
              </c:extLst>
            </c:dLbl>
            <c:dLbl>
              <c:idx val="800"/>
              <c:tx>
                <c:rich>
                  <a:bodyPr/>
                  <a:lstStyle/>
                  <a:p>
                    <a:fld id="{21B1E39A-C399-4BFA-A7C5-DE2046B824F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F8-A859-4F68-8F41-A9BD18A35F5D}"/>
                </c:ext>
              </c:extLst>
            </c:dLbl>
            <c:dLbl>
              <c:idx val="801"/>
              <c:tx>
                <c:rich>
                  <a:bodyPr/>
                  <a:lstStyle/>
                  <a:p>
                    <a:fld id="{1883C8D7-F0A6-47C9-863D-8F5A7F92FEA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F9-A859-4F68-8F41-A9BD18A35F5D}"/>
                </c:ext>
              </c:extLst>
            </c:dLbl>
            <c:dLbl>
              <c:idx val="802"/>
              <c:tx>
                <c:rich>
                  <a:bodyPr/>
                  <a:lstStyle/>
                  <a:p>
                    <a:fld id="{428775B4-A7D6-4386-9B9F-6189A92E7EE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FA-A859-4F68-8F41-A9BD18A35F5D}"/>
                </c:ext>
              </c:extLst>
            </c:dLbl>
            <c:dLbl>
              <c:idx val="803"/>
              <c:tx>
                <c:rich>
                  <a:bodyPr/>
                  <a:lstStyle/>
                  <a:p>
                    <a:fld id="{22C9B73B-EF19-4637-85BA-34DACE751DE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FB-A859-4F68-8F41-A9BD18A35F5D}"/>
                </c:ext>
              </c:extLst>
            </c:dLbl>
            <c:dLbl>
              <c:idx val="804"/>
              <c:tx>
                <c:rich>
                  <a:bodyPr/>
                  <a:lstStyle/>
                  <a:p>
                    <a:fld id="{BC4DA127-E344-4F6A-9637-41F0B9A170B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FC-A859-4F68-8F41-A9BD18A35F5D}"/>
                </c:ext>
              </c:extLst>
            </c:dLbl>
            <c:dLbl>
              <c:idx val="805"/>
              <c:tx>
                <c:rich>
                  <a:bodyPr/>
                  <a:lstStyle/>
                  <a:p>
                    <a:fld id="{6645E9ED-280F-4EFF-AB03-296D647F8CD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FD-A859-4F68-8F41-A9BD18A35F5D}"/>
                </c:ext>
              </c:extLst>
            </c:dLbl>
            <c:dLbl>
              <c:idx val="806"/>
              <c:tx>
                <c:rich>
                  <a:bodyPr/>
                  <a:lstStyle/>
                  <a:p>
                    <a:fld id="{910D21EA-1C37-4426-BACD-233036FE2A0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FE-A859-4F68-8F41-A9BD18A35F5D}"/>
                </c:ext>
              </c:extLst>
            </c:dLbl>
            <c:dLbl>
              <c:idx val="807"/>
              <c:tx>
                <c:rich>
                  <a:bodyPr/>
                  <a:lstStyle/>
                  <a:p>
                    <a:fld id="{015121DB-F7A6-46AB-8FB4-42852526346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AFF-A859-4F68-8F41-A9BD18A35F5D}"/>
                </c:ext>
              </c:extLst>
            </c:dLbl>
            <c:dLbl>
              <c:idx val="808"/>
              <c:tx>
                <c:rich>
                  <a:bodyPr/>
                  <a:lstStyle/>
                  <a:p>
                    <a:fld id="{50818F1A-9D2B-4516-897C-7F2BCD22907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00-A859-4F68-8F41-A9BD18A35F5D}"/>
                </c:ext>
              </c:extLst>
            </c:dLbl>
            <c:dLbl>
              <c:idx val="809"/>
              <c:tx>
                <c:rich>
                  <a:bodyPr/>
                  <a:lstStyle/>
                  <a:p>
                    <a:fld id="{23F4F771-FC77-4054-9F1A-4F7C32DB395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01-A859-4F68-8F41-A9BD18A35F5D}"/>
                </c:ext>
              </c:extLst>
            </c:dLbl>
            <c:dLbl>
              <c:idx val="810"/>
              <c:tx>
                <c:rich>
                  <a:bodyPr/>
                  <a:lstStyle/>
                  <a:p>
                    <a:fld id="{AB1004F8-027C-4BE3-B97D-24FD1326C7A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02-A859-4F68-8F41-A9BD18A35F5D}"/>
                </c:ext>
              </c:extLst>
            </c:dLbl>
            <c:dLbl>
              <c:idx val="811"/>
              <c:tx>
                <c:rich>
                  <a:bodyPr/>
                  <a:lstStyle/>
                  <a:p>
                    <a:fld id="{76CDEDD4-3245-4AF1-8CCD-4625B723C44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03-A859-4F68-8F41-A9BD18A35F5D}"/>
                </c:ext>
              </c:extLst>
            </c:dLbl>
            <c:dLbl>
              <c:idx val="812"/>
              <c:tx>
                <c:rich>
                  <a:bodyPr/>
                  <a:lstStyle/>
                  <a:p>
                    <a:fld id="{E4FC9D6A-8F68-4A2F-A38D-0A6DBFCABC3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04-A859-4F68-8F41-A9BD18A35F5D}"/>
                </c:ext>
              </c:extLst>
            </c:dLbl>
            <c:dLbl>
              <c:idx val="813"/>
              <c:tx>
                <c:rich>
                  <a:bodyPr/>
                  <a:lstStyle/>
                  <a:p>
                    <a:fld id="{9D289FEF-D0CA-41D0-9FA1-DC5B3E4BCBF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05-A859-4F68-8F41-A9BD18A35F5D}"/>
                </c:ext>
              </c:extLst>
            </c:dLbl>
            <c:dLbl>
              <c:idx val="814"/>
              <c:tx>
                <c:rich>
                  <a:bodyPr/>
                  <a:lstStyle/>
                  <a:p>
                    <a:fld id="{B970BA5D-F58F-45BF-B1A2-6B6F0B1FF2E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06-A859-4F68-8F41-A9BD18A35F5D}"/>
                </c:ext>
              </c:extLst>
            </c:dLbl>
            <c:dLbl>
              <c:idx val="815"/>
              <c:tx>
                <c:rich>
                  <a:bodyPr/>
                  <a:lstStyle/>
                  <a:p>
                    <a:fld id="{5E432831-B217-4DD7-BF21-36746712C54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07-A859-4F68-8F41-A9BD18A35F5D}"/>
                </c:ext>
              </c:extLst>
            </c:dLbl>
            <c:dLbl>
              <c:idx val="816"/>
              <c:tx>
                <c:rich>
                  <a:bodyPr/>
                  <a:lstStyle/>
                  <a:p>
                    <a:fld id="{A67B9F17-3B9F-4301-816C-EA3371A317F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08-A859-4F68-8F41-A9BD18A35F5D}"/>
                </c:ext>
              </c:extLst>
            </c:dLbl>
            <c:dLbl>
              <c:idx val="817"/>
              <c:tx>
                <c:rich>
                  <a:bodyPr/>
                  <a:lstStyle/>
                  <a:p>
                    <a:fld id="{2F1082EB-403D-4517-82CD-E832A3F6C16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09-A859-4F68-8F41-A9BD18A35F5D}"/>
                </c:ext>
              </c:extLst>
            </c:dLbl>
            <c:dLbl>
              <c:idx val="818"/>
              <c:tx>
                <c:rich>
                  <a:bodyPr/>
                  <a:lstStyle/>
                  <a:p>
                    <a:fld id="{D693C295-E262-4203-B857-62F71898B61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0A-A859-4F68-8F41-A9BD18A35F5D}"/>
                </c:ext>
              </c:extLst>
            </c:dLbl>
            <c:dLbl>
              <c:idx val="819"/>
              <c:tx>
                <c:rich>
                  <a:bodyPr/>
                  <a:lstStyle/>
                  <a:p>
                    <a:fld id="{4995AFF1-7EF8-48A0-B58F-D71E69C41AF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0B-A859-4F68-8F41-A9BD18A35F5D}"/>
                </c:ext>
              </c:extLst>
            </c:dLbl>
            <c:dLbl>
              <c:idx val="820"/>
              <c:tx>
                <c:rich>
                  <a:bodyPr/>
                  <a:lstStyle/>
                  <a:p>
                    <a:fld id="{7214E377-4DC4-44BE-BE5B-C790BA85F35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0C-A859-4F68-8F41-A9BD18A35F5D}"/>
                </c:ext>
              </c:extLst>
            </c:dLbl>
            <c:dLbl>
              <c:idx val="821"/>
              <c:tx>
                <c:rich>
                  <a:bodyPr/>
                  <a:lstStyle/>
                  <a:p>
                    <a:fld id="{50B330DD-9CE9-41E8-A00D-D0B8187AD24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0D-A859-4F68-8F41-A9BD18A35F5D}"/>
                </c:ext>
              </c:extLst>
            </c:dLbl>
            <c:dLbl>
              <c:idx val="822"/>
              <c:tx>
                <c:rich>
                  <a:bodyPr/>
                  <a:lstStyle/>
                  <a:p>
                    <a:fld id="{170008DD-FAC9-493E-AA03-FE95F6AF00C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0E-A859-4F68-8F41-A9BD18A35F5D}"/>
                </c:ext>
              </c:extLst>
            </c:dLbl>
            <c:dLbl>
              <c:idx val="823"/>
              <c:tx>
                <c:rich>
                  <a:bodyPr/>
                  <a:lstStyle/>
                  <a:p>
                    <a:fld id="{63FB7FF6-6903-42A2-8C19-46128512EC4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0F-A859-4F68-8F41-A9BD18A35F5D}"/>
                </c:ext>
              </c:extLst>
            </c:dLbl>
            <c:dLbl>
              <c:idx val="824"/>
              <c:tx>
                <c:rich>
                  <a:bodyPr/>
                  <a:lstStyle/>
                  <a:p>
                    <a:fld id="{80312000-E4C5-472B-A948-FDB36D01038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10-A859-4F68-8F41-A9BD18A35F5D}"/>
                </c:ext>
              </c:extLst>
            </c:dLbl>
            <c:dLbl>
              <c:idx val="825"/>
              <c:tx>
                <c:rich>
                  <a:bodyPr/>
                  <a:lstStyle/>
                  <a:p>
                    <a:fld id="{2A7F208F-EC7A-4CA6-8176-DCC14AF52DA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11-A859-4F68-8F41-A9BD18A35F5D}"/>
                </c:ext>
              </c:extLst>
            </c:dLbl>
            <c:dLbl>
              <c:idx val="826"/>
              <c:tx>
                <c:rich>
                  <a:bodyPr/>
                  <a:lstStyle/>
                  <a:p>
                    <a:fld id="{A8FECA8D-6E73-4A98-A692-898631663A9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12-A859-4F68-8F41-A9BD18A35F5D}"/>
                </c:ext>
              </c:extLst>
            </c:dLbl>
            <c:dLbl>
              <c:idx val="827"/>
              <c:tx>
                <c:rich>
                  <a:bodyPr/>
                  <a:lstStyle/>
                  <a:p>
                    <a:fld id="{47E53479-018A-4199-AEC2-A8955D2CCC9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13-A859-4F68-8F41-A9BD18A35F5D}"/>
                </c:ext>
              </c:extLst>
            </c:dLbl>
            <c:dLbl>
              <c:idx val="828"/>
              <c:tx>
                <c:rich>
                  <a:bodyPr/>
                  <a:lstStyle/>
                  <a:p>
                    <a:fld id="{7C95D0BB-B2D5-42E2-A681-74DC6A4A9D3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14-A859-4F68-8F41-A9BD18A35F5D}"/>
                </c:ext>
              </c:extLst>
            </c:dLbl>
            <c:dLbl>
              <c:idx val="829"/>
              <c:tx>
                <c:rich>
                  <a:bodyPr/>
                  <a:lstStyle/>
                  <a:p>
                    <a:fld id="{2BD3778C-3410-49F1-AB1F-08CDF7DB59B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15-A859-4F68-8F41-A9BD18A35F5D}"/>
                </c:ext>
              </c:extLst>
            </c:dLbl>
            <c:dLbl>
              <c:idx val="830"/>
              <c:tx>
                <c:rich>
                  <a:bodyPr/>
                  <a:lstStyle/>
                  <a:p>
                    <a:fld id="{7ACC80FE-0AB6-4456-8D41-436E8876B11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16-A859-4F68-8F41-A9BD18A35F5D}"/>
                </c:ext>
              </c:extLst>
            </c:dLbl>
            <c:dLbl>
              <c:idx val="831"/>
              <c:tx>
                <c:rich>
                  <a:bodyPr/>
                  <a:lstStyle/>
                  <a:p>
                    <a:fld id="{46D20FD2-A6AE-40D5-B2D9-3F4549CC1CC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17-A859-4F68-8F41-A9BD18A35F5D}"/>
                </c:ext>
              </c:extLst>
            </c:dLbl>
            <c:dLbl>
              <c:idx val="832"/>
              <c:tx>
                <c:rich>
                  <a:bodyPr/>
                  <a:lstStyle/>
                  <a:p>
                    <a:fld id="{EF7920FB-BB67-4C6B-8698-9365692F927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18-A859-4F68-8F41-A9BD18A35F5D}"/>
                </c:ext>
              </c:extLst>
            </c:dLbl>
            <c:dLbl>
              <c:idx val="833"/>
              <c:tx>
                <c:rich>
                  <a:bodyPr/>
                  <a:lstStyle/>
                  <a:p>
                    <a:fld id="{CC19A95B-23CE-4B54-B3B8-752B65664F8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19-A859-4F68-8F41-A9BD18A35F5D}"/>
                </c:ext>
              </c:extLst>
            </c:dLbl>
            <c:dLbl>
              <c:idx val="834"/>
              <c:tx>
                <c:rich>
                  <a:bodyPr/>
                  <a:lstStyle/>
                  <a:p>
                    <a:fld id="{2C20D352-77B8-469D-B935-D9C0F21A932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1A-A859-4F68-8F41-A9BD18A35F5D}"/>
                </c:ext>
              </c:extLst>
            </c:dLbl>
            <c:dLbl>
              <c:idx val="835"/>
              <c:tx>
                <c:rich>
                  <a:bodyPr/>
                  <a:lstStyle/>
                  <a:p>
                    <a:fld id="{B224AFEB-B85D-4350-AA1F-766A3A2D77B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1B-A859-4F68-8F41-A9BD18A35F5D}"/>
                </c:ext>
              </c:extLst>
            </c:dLbl>
            <c:dLbl>
              <c:idx val="836"/>
              <c:tx>
                <c:rich>
                  <a:bodyPr/>
                  <a:lstStyle/>
                  <a:p>
                    <a:fld id="{76BF62A4-D97E-411A-95DE-ED4B4E00C9C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1C-A859-4F68-8F41-A9BD18A35F5D}"/>
                </c:ext>
              </c:extLst>
            </c:dLbl>
            <c:dLbl>
              <c:idx val="837"/>
              <c:tx>
                <c:rich>
                  <a:bodyPr/>
                  <a:lstStyle/>
                  <a:p>
                    <a:fld id="{FD4AE0F4-2246-4A30-B22E-1E8FFDA1F0F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1D-A859-4F68-8F41-A9BD18A35F5D}"/>
                </c:ext>
              </c:extLst>
            </c:dLbl>
            <c:dLbl>
              <c:idx val="838"/>
              <c:tx>
                <c:rich>
                  <a:bodyPr/>
                  <a:lstStyle/>
                  <a:p>
                    <a:fld id="{96A19853-C866-414C-835F-B93308A3C0B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1E-A859-4F68-8F41-A9BD18A35F5D}"/>
                </c:ext>
              </c:extLst>
            </c:dLbl>
            <c:dLbl>
              <c:idx val="839"/>
              <c:tx>
                <c:rich>
                  <a:bodyPr/>
                  <a:lstStyle/>
                  <a:p>
                    <a:fld id="{101CB110-A1B4-43B2-9A32-FDB7F82C946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1F-A859-4F68-8F41-A9BD18A35F5D}"/>
                </c:ext>
              </c:extLst>
            </c:dLbl>
            <c:dLbl>
              <c:idx val="840"/>
              <c:tx>
                <c:rich>
                  <a:bodyPr/>
                  <a:lstStyle/>
                  <a:p>
                    <a:fld id="{01FB568D-C07A-47B9-8712-711EC662D8A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20-A859-4F68-8F41-A9BD18A35F5D}"/>
                </c:ext>
              </c:extLst>
            </c:dLbl>
            <c:dLbl>
              <c:idx val="841"/>
              <c:tx>
                <c:rich>
                  <a:bodyPr/>
                  <a:lstStyle/>
                  <a:p>
                    <a:fld id="{C35E91CB-83ED-42E0-BFB6-F3A8500625F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21-A859-4F68-8F41-A9BD18A35F5D}"/>
                </c:ext>
              </c:extLst>
            </c:dLbl>
            <c:dLbl>
              <c:idx val="842"/>
              <c:tx>
                <c:rich>
                  <a:bodyPr/>
                  <a:lstStyle/>
                  <a:p>
                    <a:fld id="{7BC479B4-11ED-434D-8E12-748C2085525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22-A859-4F68-8F41-A9BD18A35F5D}"/>
                </c:ext>
              </c:extLst>
            </c:dLbl>
            <c:dLbl>
              <c:idx val="843"/>
              <c:tx>
                <c:rich>
                  <a:bodyPr/>
                  <a:lstStyle/>
                  <a:p>
                    <a:fld id="{9F6CBFC6-D8A9-4796-8B68-C856D1FD88A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23-A859-4F68-8F41-A9BD18A35F5D}"/>
                </c:ext>
              </c:extLst>
            </c:dLbl>
            <c:dLbl>
              <c:idx val="844"/>
              <c:tx>
                <c:rich>
                  <a:bodyPr/>
                  <a:lstStyle/>
                  <a:p>
                    <a:fld id="{DEBFAD9A-F9A7-4D97-82B0-3C824997728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24-A859-4F68-8F41-A9BD18A35F5D}"/>
                </c:ext>
              </c:extLst>
            </c:dLbl>
            <c:dLbl>
              <c:idx val="845"/>
              <c:tx>
                <c:rich>
                  <a:bodyPr/>
                  <a:lstStyle/>
                  <a:p>
                    <a:fld id="{99FCD690-DBC4-4A0F-B099-0D23B2C868E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25-A859-4F68-8F41-A9BD18A35F5D}"/>
                </c:ext>
              </c:extLst>
            </c:dLbl>
            <c:dLbl>
              <c:idx val="846"/>
              <c:tx>
                <c:rich>
                  <a:bodyPr/>
                  <a:lstStyle/>
                  <a:p>
                    <a:fld id="{ABA297BC-8B60-461E-A8DD-CDBF76C25C9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26-A859-4F68-8F41-A9BD18A35F5D}"/>
                </c:ext>
              </c:extLst>
            </c:dLbl>
            <c:dLbl>
              <c:idx val="847"/>
              <c:tx>
                <c:rich>
                  <a:bodyPr/>
                  <a:lstStyle/>
                  <a:p>
                    <a:fld id="{2A2EF2E7-80D7-4DE6-BD7C-57FD2FC650A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27-A859-4F68-8F41-A9BD18A35F5D}"/>
                </c:ext>
              </c:extLst>
            </c:dLbl>
            <c:dLbl>
              <c:idx val="848"/>
              <c:tx>
                <c:rich>
                  <a:bodyPr/>
                  <a:lstStyle/>
                  <a:p>
                    <a:fld id="{7B09FDC6-6B46-43A1-82AF-9B015EED037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28-A859-4F68-8F41-A9BD18A35F5D}"/>
                </c:ext>
              </c:extLst>
            </c:dLbl>
            <c:dLbl>
              <c:idx val="849"/>
              <c:tx>
                <c:rich>
                  <a:bodyPr/>
                  <a:lstStyle/>
                  <a:p>
                    <a:fld id="{593B31EC-61C3-4306-9F6B-E757E1F0CAE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29-A859-4F68-8F41-A9BD18A35F5D}"/>
                </c:ext>
              </c:extLst>
            </c:dLbl>
            <c:dLbl>
              <c:idx val="850"/>
              <c:tx>
                <c:rich>
                  <a:bodyPr/>
                  <a:lstStyle/>
                  <a:p>
                    <a:fld id="{830044D9-6CEA-4EA9-83A4-88B3A6B48C7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2A-A859-4F68-8F41-A9BD18A35F5D}"/>
                </c:ext>
              </c:extLst>
            </c:dLbl>
            <c:dLbl>
              <c:idx val="851"/>
              <c:tx>
                <c:rich>
                  <a:bodyPr/>
                  <a:lstStyle/>
                  <a:p>
                    <a:fld id="{8A863887-E115-4284-9D07-D31AE999C34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2B-A859-4F68-8F41-A9BD18A35F5D}"/>
                </c:ext>
              </c:extLst>
            </c:dLbl>
            <c:dLbl>
              <c:idx val="852"/>
              <c:tx>
                <c:rich>
                  <a:bodyPr/>
                  <a:lstStyle/>
                  <a:p>
                    <a:fld id="{7FE7C1BA-FA81-438A-BCD4-612A31B5DBB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2C-A859-4F68-8F41-A9BD18A35F5D}"/>
                </c:ext>
              </c:extLst>
            </c:dLbl>
            <c:dLbl>
              <c:idx val="853"/>
              <c:tx>
                <c:rich>
                  <a:bodyPr/>
                  <a:lstStyle/>
                  <a:p>
                    <a:fld id="{73371638-5295-4FA5-A985-E295E934861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2D-A859-4F68-8F41-A9BD18A35F5D}"/>
                </c:ext>
              </c:extLst>
            </c:dLbl>
            <c:dLbl>
              <c:idx val="854"/>
              <c:tx>
                <c:rich>
                  <a:bodyPr/>
                  <a:lstStyle/>
                  <a:p>
                    <a:fld id="{677F8244-D8E0-4056-A225-492DF6BDA58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2E-A859-4F68-8F41-A9BD18A35F5D}"/>
                </c:ext>
              </c:extLst>
            </c:dLbl>
            <c:dLbl>
              <c:idx val="855"/>
              <c:tx>
                <c:rich>
                  <a:bodyPr/>
                  <a:lstStyle/>
                  <a:p>
                    <a:fld id="{380D1A38-E39E-49F6-9A5E-E1779B09D46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2F-A859-4F68-8F41-A9BD18A35F5D}"/>
                </c:ext>
              </c:extLst>
            </c:dLbl>
            <c:dLbl>
              <c:idx val="856"/>
              <c:tx>
                <c:rich>
                  <a:bodyPr/>
                  <a:lstStyle/>
                  <a:p>
                    <a:fld id="{1307AE93-F8D4-46AF-B4F7-983BB7661A4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30-A859-4F68-8F41-A9BD18A35F5D}"/>
                </c:ext>
              </c:extLst>
            </c:dLbl>
            <c:dLbl>
              <c:idx val="857"/>
              <c:tx>
                <c:rich>
                  <a:bodyPr/>
                  <a:lstStyle/>
                  <a:p>
                    <a:fld id="{884C4141-4765-41BB-8F2E-747A221BEBA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31-A859-4F68-8F41-A9BD18A35F5D}"/>
                </c:ext>
              </c:extLst>
            </c:dLbl>
            <c:dLbl>
              <c:idx val="858"/>
              <c:tx>
                <c:rich>
                  <a:bodyPr/>
                  <a:lstStyle/>
                  <a:p>
                    <a:fld id="{993E98B3-4BDB-4905-96D5-8E74480CCB3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32-A859-4F68-8F41-A9BD18A35F5D}"/>
                </c:ext>
              </c:extLst>
            </c:dLbl>
            <c:dLbl>
              <c:idx val="859"/>
              <c:tx>
                <c:rich>
                  <a:bodyPr/>
                  <a:lstStyle/>
                  <a:p>
                    <a:fld id="{47B02BB1-61FF-49D0-A866-1DBD48BE977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33-A859-4F68-8F41-A9BD18A35F5D}"/>
                </c:ext>
              </c:extLst>
            </c:dLbl>
            <c:dLbl>
              <c:idx val="860"/>
              <c:tx>
                <c:rich>
                  <a:bodyPr/>
                  <a:lstStyle/>
                  <a:p>
                    <a:fld id="{F49A7780-22E9-47ED-9ECC-6C60F62D37D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34-A859-4F68-8F41-A9BD18A35F5D}"/>
                </c:ext>
              </c:extLst>
            </c:dLbl>
            <c:dLbl>
              <c:idx val="861"/>
              <c:tx>
                <c:rich>
                  <a:bodyPr/>
                  <a:lstStyle/>
                  <a:p>
                    <a:fld id="{0D35FDBF-DC27-4E5C-BABB-AE75BD970A3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35-A859-4F68-8F41-A9BD18A35F5D}"/>
                </c:ext>
              </c:extLst>
            </c:dLbl>
            <c:dLbl>
              <c:idx val="862"/>
              <c:tx>
                <c:rich>
                  <a:bodyPr/>
                  <a:lstStyle/>
                  <a:p>
                    <a:fld id="{A96776A7-3909-4E75-83C4-7B447BB0521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36-A859-4F68-8F41-A9BD18A35F5D}"/>
                </c:ext>
              </c:extLst>
            </c:dLbl>
            <c:dLbl>
              <c:idx val="863"/>
              <c:tx>
                <c:rich>
                  <a:bodyPr/>
                  <a:lstStyle/>
                  <a:p>
                    <a:fld id="{FAAC64D5-74D0-40EA-85FD-2AE25590324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37-A859-4F68-8F41-A9BD18A35F5D}"/>
                </c:ext>
              </c:extLst>
            </c:dLbl>
            <c:dLbl>
              <c:idx val="864"/>
              <c:tx>
                <c:rich>
                  <a:bodyPr/>
                  <a:lstStyle/>
                  <a:p>
                    <a:fld id="{2B88AE9E-AD02-44A6-839D-74F045CC631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38-A859-4F68-8F41-A9BD18A35F5D}"/>
                </c:ext>
              </c:extLst>
            </c:dLbl>
            <c:dLbl>
              <c:idx val="865"/>
              <c:tx>
                <c:rich>
                  <a:bodyPr/>
                  <a:lstStyle/>
                  <a:p>
                    <a:fld id="{1FAB9A7D-8099-4F47-B5F6-FC9025FE699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39-A859-4F68-8F41-A9BD18A35F5D}"/>
                </c:ext>
              </c:extLst>
            </c:dLbl>
            <c:dLbl>
              <c:idx val="866"/>
              <c:tx>
                <c:rich>
                  <a:bodyPr/>
                  <a:lstStyle/>
                  <a:p>
                    <a:fld id="{306892CA-377E-4233-924C-B19B7A9C192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3A-A859-4F68-8F41-A9BD18A35F5D}"/>
                </c:ext>
              </c:extLst>
            </c:dLbl>
            <c:dLbl>
              <c:idx val="867"/>
              <c:tx>
                <c:rich>
                  <a:bodyPr/>
                  <a:lstStyle/>
                  <a:p>
                    <a:fld id="{53ACAFF3-A71F-4209-88FC-E085CB62CC9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3B-A859-4F68-8F41-A9BD18A35F5D}"/>
                </c:ext>
              </c:extLst>
            </c:dLbl>
            <c:dLbl>
              <c:idx val="868"/>
              <c:tx>
                <c:rich>
                  <a:bodyPr/>
                  <a:lstStyle/>
                  <a:p>
                    <a:fld id="{C4E42ACD-E1C4-4C7B-8CEB-ADE361A1E2B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3C-A859-4F68-8F41-A9BD18A35F5D}"/>
                </c:ext>
              </c:extLst>
            </c:dLbl>
            <c:dLbl>
              <c:idx val="869"/>
              <c:tx>
                <c:rich>
                  <a:bodyPr/>
                  <a:lstStyle/>
                  <a:p>
                    <a:fld id="{0F43D821-4C09-49E6-BFC4-914BE538667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3D-A859-4F68-8F41-A9BD18A35F5D}"/>
                </c:ext>
              </c:extLst>
            </c:dLbl>
            <c:dLbl>
              <c:idx val="870"/>
              <c:tx>
                <c:rich>
                  <a:bodyPr/>
                  <a:lstStyle/>
                  <a:p>
                    <a:fld id="{D7BDFD86-89DE-4DAE-8388-36ECF898EE8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3E-A859-4F68-8F41-A9BD18A35F5D}"/>
                </c:ext>
              </c:extLst>
            </c:dLbl>
            <c:dLbl>
              <c:idx val="871"/>
              <c:tx>
                <c:rich>
                  <a:bodyPr/>
                  <a:lstStyle/>
                  <a:p>
                    <a:fld id="{7D4D3AF8-37F3-4827-8A72-FB496E85AA3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3F-A859-4F68-8F41-A9BD18A35F5D}"/>
                </c:ext>
              </c:extLst>
            </c:dLbl>
            <c:dLbl>
              <c:idx val="872"/>
              <c:tx>
                <c:rich>
                  <a:bodyPr/>
                  <a:lstStyle/>
                  <a:p>
                    <a:fld id="{AEA2ACB7-4F8F-498E-B2B6-537E46AAE93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40-A859-4F68-8F41-A9BD18A35F5D}"/>
                </c:ext>
              </c:extLst>
            </c:dLbl>
            <c:dLbl>
              <c:idx val="873"/>
              <c:tx>
                <c:rich>
                  <a:bodyPr/>
                  <a:lstStyle/>
                  <a:p>
                    <a:fld id="{89F5D841-F970-4660-B2DC-E6799FA4B5C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41-A859-4F68-8F41-A9BD18A35F5D}"/>
                </c:ext>
              </c:extLst>
            </c:dLbl>
            <c:dLbl>
              <c:idx val="874"/>
              <c:tx>
                <c:rich>
                  <a:bodyPr/>
                  <a:lstStyle/>
                  <a:p>
                    <a:fld id="{4B39BFA9-C39D-42A2-B299-E47F34EF74D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42-A859-4F68-8F41-A9BD18A35F5D}"/>
                </c:ext>
              </c:extLst>
            </c:dLbl>
            <c:dLbl>
              <c:idx val="875"/>
              <c:tx>
                <c:rich>
                  <a:bodyPr/>
                  <a:lstStyle/>
                  <a:p>
                    <a:fld id="{C55D850E-869F-4445-BBCA-B4B2C45B001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43-A859-4F68-8F41-A9BD18A35F5D}"/>
                </c:ext>
              </c:extLst>
            </c:dLbl>
            <c:dLbl>
              <c:idx val="876"/>
              <c:tx>
                <c:rich>
                  <a:bodyPr/>
                  <a:lstStyle/>
                  <a:p>
                    <a:fld id="{07C92EBD-2506-40D8-811D-9F375DFE313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44-A859-4F68-8F41-A9BD18A35F5D}"/>
                </c:ext>
              </c:extLst>
            </c:dLbl>
            <c:dLbl>
              <c:idx val="877"/>
              <c:tx>
                <c:rich>
                  <a:bodyPr/>
                  <a:lstStyle/>
                  <a:p>
                    <a:fld id="{1ACB2CDF-0CA6-474F-86B9-E499C2CF804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45-A859-4F68-8F41-A9BD18A35F5D}"/>
                </c:ext>
              </c:extLst>
            </c:dLbl>
            <c:dLbl>
              <c:idx val="878"/>
              <c:tx>
                <c:rich>
                  <a:bodyPr/>
                  <a:lstStyle/>
                  <a:p>
                    <a:fld id="{E6A5AA57-3C26-4F2D-8CEA-0EB2906A3AF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46-A859-4F68-8F41-A9BD18A35F5D}"/>
                </c:ext>
              </c:extLst>
            </c:dLbl>
            <c:dLbl>
              <c:idx val="879"/>
              <c:tx>
                <c:rich>
                  <a:bodyPr/>
                  <a:lstStyle/>
                  <a:p>
                    <a:fld id="{9E4374F9-410F-49AE-AEDB-675D1764AD8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47-A859-4F68-8F41-A9BD18A35F5D}"/>
                </c:ext>
              </c:extLst>
            </c:dLbl>
            <c:dLbl>
              <c:idx val="880"/>
              <c:tx>
                <c:rich>
                  <a:bodyPr/>
                  <a:lstStyle/>
                  <a:p>
                    <a:fld id="{46A13531-4AB2-42C7-B7E5-14F10062A00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48-A859-4F68-8F41-A9BD18A35F5D}"/>
                </c:ext>
              </c:extLst>
            </c:dLbl>
            <c:dLbl>
              <c:idx val="881"/>
              <c:tx>
                <c:rich>
                  <a:bodyPr/>
                  <a:lstStyle/>
                  <a:p>
                    <a:fld id="{98FA7B9D-B561-47D7-9622-A9C11567F50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49-A859-4F68-8F41-A9BD18A35F5D}"/>
                </c:ext>
              </c:extLst>
            </c:dLbl>
            <c:dLbl>
              <c:idx val="882"/>
              <c:tx>
                <c:rich>
                  <a:bodyPr/>
                  <a:lstStyle/>
                  <a:p>
                    <a:fld id="{D852D64C-43D0-4459-87E5-976A10A2659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4A-A859-4F68-8F41-A9BD18A35F5D}"/>
                </c:ext>
              </c:extLst>
            </c:dLbl>
            <c:dLbl>
              <c:idx val="883"/>
              <c:tx>
                <c:rich>
                  <a:bodyPr/>
                  <a:lstStyle/>
                  <a:p>
                    <a:fld id="{68AD79E7-D7A8-4A68-B439-055FADA8C35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4B-A859-4F68-8F41-A9BD18A35F5D}"/>
                </c:ext>
              </c:extLst>
            </c:dLbl>
            <c:dLbl>
              <c:idx val="884"/>
              <c:tx>
                <c:rich>
                  <a:bodyPr/>
                  <a:lstStyle/>
                  <a:p>
                    <a:fld id="{72CE1987-48E1-4A5D-817F-AF536D1C190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4C-A859-4F68-8F41-A9BD18A35F5D}"/>
                </c:ext>
              </c:extLst>
            </c:dLbl>
            <c:dLbl>
              <c:idx val="885"/>
              <c:tx>
                <c:rich>
                  <a:bodyPr/>
                  <a:lstStyle/>
                  <a:p>
                    <a:fld id="{C3FE3E9C-30DF-4B18-BFFC-5B2C9312602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4D-A859-4F68-8F41-A9BD18A35F5D}"/>
                </c:ext>
              </c:extLst>
            </c:dLbl>
            <c:dLbl>
              <c:idx val="886"/>
              <c:tx>
                <c:rich>
                  <a:bodyPr/>
                  <a:lstStyle/>
                  <a:p>
                    <a:fld id="{1479DAFB-A327-49A6-97C8-0FB2D3FD147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4E-A859-4F68-8F41-A9BD18A35F5D}"/>
                </c:ext>
              </c:extLst>
            </c:dLbl>
            <c:dLbl>
              <c:idx val="887"/>
              <c:tx>
                <c:rich>
                  <a:bodyPr/>
                  <a:lstStyle/>
                  <a:p>
                    <a:fld id="{6B7DFBC3-CCC3-42D7-9246-347ABC89AF2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4F-A859-4F68-8F41-A9BD18A35F5D}"/>
                </c:ext>
              </c:extLst>
            </c:dLbl>
            <c:dLbl>
              <c:idx val="888"/>
              <c:tx>
                <c:rich>
                  <a:bodyPr/>
                  <a:lstStyle/>
                  <a:p>
                    <a:fld id="{434568A2-9888-4046-81BE-BC0015D8F98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50-A859-4F68-8F41-A9BD18A35F5D}"/>
                </c:ext>
              </c:extLst>
            </c:dLbl>
            <c:dLbl>
              <c:idx val="889"/>
              <c:tx>
                <c:rich>
                  <a:bodyPr/>
                  <a:lstStyle/>
                  <a:p>
                    <a:fld id="{180545DF-E421-4D3F-95B7-05833012FA6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51-A859-4F68-8F41-A9BD18A35F5D}"/>
                </c:ext>
              </c:extLst>
            </c:dLbl>
            <c:dLbl>
              <c:idx val="890"/>
              <c:tx>
                <c:rich>
                  <a:bodyPr/>
                  <a:lstStyle/>
                  <a:p>
                    <a:fld id="{0EE86A2F-6929-4256-BBC0-3B06AB1773B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52-A859-4F68-8F41-A9BD18A35F5D}"/>
                </c:ext>
              </c:extLst>
            </c:dLbl>
            <c:dLbl>
              <c:idx val="891"/>
              <c:tx>
                <c:rich>
                  <a:bodyPr/>
                  <a:lstStyle/>
                  <a:p>
                    <a:fld id="{F55445D2-7CFF-4731-B7D5-0A107106AF8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53-A859-4F68-8F41-A9BD18A35F5D}"/>
                </c:ext>
              </c:extLst>
            </c:dLbl>
            <c:dLbl>
              <c:idx val="892"/>
              <c:tx>
                <c:rich>
                  <a:bodyPr/>
                  <a:lstStyle/>
                  <a:p>
                    <a:fld id="{B32E590D-F879-47A4-B565-A9F1798FFAC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54-A859-4F68-8F41-A9BD18A35F5D}"/>
                </c:ext>
              </c:extLst>
            </c:dLbl>
            <c:dLbl>
              <c:idx val="893"/>
              <c:tx>
                <c:rich>
                  <a:bodyPr/>
                  <a:lstStyle/>
                  <a:p>
                    <a:fld id="{9819A850-91BA-4C2A-AB48-9B8013FBAFD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55-A859-4F68-8F41-A9BD18A35F5D}"/>
                </c:ext>
              </c:extLst>
            </c:dLbl>
            <c:dLbl>
              <c:idx val="894"/>
              <c:tx>
                <c:rich>
                  <a:bodyPr/>
                  <a:lstStyle/>
                  <a:p>
                    <a:fld id="{E1BB4921-D273-487A-8DC8-55D67FF99A8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56-A859-4F68-8F41-A9BD18A35F5D}"/>
                </c:ext>
              </c:extLst>
            </c:dLbl>
            <c:dLbl>
              <c:idx val="895"/>
              <c:tx>
                <c:rich>
                  <a:bodyPr/>
                  <a:lstStyle/>
                  <a:p>
                    <a:fld id="{8BF7B796-ABAF-4B00-A389-EAFC055983A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57-A859-4F68-8F41-A9BD18A35F5D}"/>
                </c:ext>
              </c:extLst>
            </c:dLbl>
            <c:dLbl>
              <c:idx val="896"/>
              <c:tx>
                <c:rich>
                  <a:bodyPr/>
                  <a:lstStyle/>
                  <a:p>
                    <a:fld id="{C2B90C5F-C8D5-4B9D-85A6-9E05E34C6BA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58-A859-4F68-8F41-A9BD18A35F5D}"/>
                </c:ext>
              </c:extLst>
            </c:dLbl>
            <c:dLbl>
              <c:idx val="897"/>
              <c:tx>
                <c:rich>
                  <a:bodyPr/>
                  <a:lstStyle/>
                  <a:p>
                    <a:fld id="{4284F1BB-FFF8-4028-B55D-0961D71E0D3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59-A859-4F68-8F41-A9BD18A35F5D}"/>
                </c:ext>
              </c:extLst>
            </c:dLbl>
            <c:dLbl>
              <c:idx val="898"/>
              <c:tx>
                <c:rich>
                  <a:bodyPr/>
                  <a:lstStyle/>
                  <a:p>
                    <a:fld id="{7FBE1AFD-EDB3-4B80-9ABA-A4C02CFBCD3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5A-A859-4F68-8F41-A9BD18A35F5D}"/>
                </c:ext>
              </c:extLst>
            </c:dLbl>
            <c:dLbl>
              <c:idx val="899"/>
              <c:tx>
                <c:rich>
                  <a:bodyPr/>
                  <a:lstStyle/>
                  <a:p>
                    <a:fld id="{6434D794-E4E0-4000-AE9A-AC88ECEB19E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5B-A859-4F68-8F41-A9BD18A35F5D}"/>
                </c:ext>
              </c:extLst>
            </c:dLbl>
            <c:dLbl>
              <c:idx val="900"/>
              <c:tx>
                <c:rich>
                  <a:bodyPr/>
                  <a:lstStyle/>
                  <a:p>
                    <a:fld id="{FCEAC0FC-1491-4A4C-898D-E6FBD2964ED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5C-A859-4F68-8F41-A9BD18A35F5D}"/>
                </c:ext>
              </c:extLst>
            </c:dLbl>
            <c:dLbl>
              <c:idx val="901"/>
              <c:tx>
                <c:rich>
                  <a:bodyPr/>
                  <a:lstStyle/>
                  <a:p>
                    <a:fld id="{80A40872-0F1B-4756-8972-EC7CFE52528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5D-A859-4F68-8F41-A9BD18A35F5D}"/>
                </c:ext>
              </c:extLst>
            </c:dLbl>
            <c:dLbl>
              <c:idx val="902"/>
              <c:tx>
                <c:rich>
                  <a:bodyPr/>
                  <a:lstStyle/>
                  <a:p>
                    <a:fld id="{91483F9A-EE45-45C7-9250-9D7234058FE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5E-A859-4F68-8F41-A9BD18A35F5D}"/>
                </c:ext>
              </c:extLst>
            </c:dLbl>
            <c:dLbl>
              <c:idx val="903"/>
              <c:tx>
                <c:rich>
                  <a:bodyPr/>
                  <a:lstStyle/>
                  <a:p>
                    <a:fld id="{214F2481-12D8-45D6-A36B-FD6D216AC2A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5F-A859-4F68-8F41-A9BD18A35F5D}"/>
                </c:ext>
              </c:extLst>
            </c:dLbl>
            <c:dLbl>
              <c:idx val="904"/>
              <c:tx>
                <c:rich>
                  <a:bodyPr/>
                  <a:lstStyle/>
                  <a:p>
                    <a:fld id="{8EB3617E-BBF2-4E82-B118-50502E53C6E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60-A859-4F68-8F41-A9BD18A35F5D}"/>
                </c:ext>
              </c:extLst>
            </c:dLbl>
            <c:dLbl>
              <c:idx val="905"/>
              <c:tx>
                <c:rich>
                  <a:bodyPr/>
                  <a:lstStyle/>
                  <a:p>
                    <a:fld id="{CB666051-3505-4843-8DDB-20C263D3D65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61-A859-4F68-8F41-A9BD18A35F5D}"/>
                </c:ext>
              </c:extLst>
            </c:dLbl>
            <c:dLbl>
              <c:idx val="906"/>
              <c:tx>
                <c:rich>
                  <a:bodyPr/>
                  <a:lstStyle/>
                  <a:p>
                    <a:fld id="{A0252011-0CFB-418A-A476-27E2D33B780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62-A859-4F68-8F41-A9BD18A35F5D}"/>
                </c:ext>
              </c:extLst>
            </c:dLbl>
            <c:dLbl>
              <c:idx val="907"/>
              <c:tx>
                <c:rich>
                  <a:bodyPr/>
                  <a:lstStyle/>
                  <a:p>
                    <a:fld id="{196BD3F4-48D0-4906-A4A7-F4CAFDD1326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63-A859-4F68-8F41-A9BD18A35F5D}"/>
                </c:ext>
              </c:extLst>
            </c:dLbl>
            <c:dLbl>
              <c:idx val="908"/>
              <c:tx>
                <c:rich>
                  <a:bodyPr/>
                  <a:lstStyle/>
                  <a:p>
                    <a:fld id="{3657ED33-5C74-4956-BE76-59109BE26A1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64-A859-4F68-8F41-A9BD18A35F5D}"/>
                </c:ext>
              </c:extLst>
            </c:dLbl>
            <c:dLbl>
              <c:idx val="909"/>
              <c:tx>
                <c:rich>
                  <a:bodyPr/>
                  <a:lstStyle/>
                  <a:p>
                    <a:fld id="{ACB6071C-3AAD-49E2-A816-158FCFF5C12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65-A859-4F68-8F41-A9BD18A35F5D}"/>
                </c:ext>
              </c:extLst>
            </c:dLbl>
            <c:dLbl>
              <c:idx val="910"/>
              <c:tx>
                <c:rich>
                  <a:bodyPr/>
                  <a:lstStyle/>
                  <a:p>
                    <a:fld id="{B8C2921E-183C-43A8-881C-ACF4B7AB6F7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66-A859-4F68-8F41-A9BD18A35F5D}"/>
                </c:ext>
              </c:extLst>
            </c:dLbl>
            <c:dLbl>
              <c:idx val="911"/>
              <c:tx>
                <c:rich>
                  <a:bodyPr/>
                  <a:lstStyle/>
                  <a:p>
                    <a:fld id="{F85B27CE-5C5C-4E77-9753-2DC24ABEE39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67-A859-4F68-8F41-A9BD18A35F5D}"/>
                </c:ext>
              </c:extLst>
            </c:dLbl>
            <c:dLbl>
              <c:idx val="912"/>
              <c:tx>
                <c:rich>
                  <a:bodyPr/>
                  <a:lstStyle/>
                  <a:p>
                    <a:fld id="{CFA03DFD-BFB4-48C7-AE18-FF2FC64BE0E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68-A859-4F68-8F41-A9BD18A35F5D}"/>
                </c:ext>
              </c:extLst>
            </c:dLbl>
            <c:dLbl>
              <c:idx val="913"/>
              <c:tx>
                <c:rich>
                  <a:bodyPr/>
                  <a:lstStyle/>
                  <a:p>
                    <a:fld id="{12EF62F1-4600-4080-B709-EC613B8FBA2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69-A859-4F68-8F41-A9BD18A35F5D}"/>
                </c:ext>
              </c:extLst>
            </c:dLbl>
            <c:dLbl>
              <c:idx val="914"/>
              <c:tx>
                <c:rich>
                  <a:bodyPr/>
                  <a:lstStyle/>
                  <a:p>
                    <a:fld id="{B46D9D4B-9C6C-4D87-8AD5-C3EBF294661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6A-A859-4F68-8F41-A9BD18A35F5D}"/>
                </c:ext>
              </c:extLst>
            </c:dLbl>
            <c:dLbl>
              <c:idx val="915"/>
              <c:tx>
                <c:rich>
                  <a:bodyPr/>
                  <a:lstStyle/>
                  <a:p>
                    <a:fld id="{885DDC34-6F11-4E29-AE14-5D97519B859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6B-A859-4F68-8F41-A9BD18A35F5D}"/>
                </c:ext>
              </c:extLst>
            </c:dLbl>
            <c:dLbl>
              <c:idx val="916"/>
              <c:tx>
                <c:rich>
                  <a:bodyPr/>
                  <a:lstStyle/>
                  <a:p>
                    <a:fld id="{7C58854E-E4CE-4CFC-A9F5-4653896CD30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6C-A859-4F68-8F41-A9BD18A35F5D}"/>
                </c:ext>
              </c:extLst>
            </c:dLbl>
            <c:dLbl>
              <c:idx val="917"/>
              <c:tx>
                <c:rich>
                  <a:bodyPr/>
                  <a:lstStyle/>
                  <a:p>
                    <a:fld id="{F791B745-785E-4AA6-A987-198B4BCB9B5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6D-A859-4F68-8F41-A9BD18A35F5D}"/>
                </c:ext>
              </c:extLst>
            </c:dLbl>
            <c:dLbl>
              <c:idx val="918"/>
              <c:tx>
                <c:rich>
                  <a:bodyPr/>
                  <a:lstStyle/>
                  <a:p>
                    <a:fld id="{40FC795A-F898-42D4-9EB3-94AE257EB52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6E-A859-4F68-8F41-A9BD18A35F5D}"/>
                </c:ext>
              </c:extLst>
            </c:dLbl>
            <c:dLbl>
              <c:idx val="919"/>
              <c:tx>
                <c:rich>
                  <a:bodyPr/>
                  <a:lstStyle/>
                  <a:p>
                    <a:fld id="{5BB52D58-7459-444E-BB0C-B3EC254955D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6F-A859-4F68-8F41-A9BD18A35F5D}"/>
                </c:ext>
              </c:extLst>
            </c:dLbl>
            <c:dLbl>
              <c:idx val="920"/>
              <c:tx>
                <c:rich>
                  <a:bodyPr/>
                  <a:lstStyle/>
                  <a:p>
                    <a:fld id="{12233939-8591-46C8-A161-21886D8A97C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70-A859-4F68-8F41-A9BD18A35F5D}"/>
                </c:ext>
              </c:extLst>
            </c:dLbl>
            <c:dLbl>
              <c:idx val="921"/>
              <c:tx>
                <c:rich>
                  <a:bodyPr/>
                  <a:lstStyle/>
                  <a:p>
                    <a:fld id="{A4B57389-776A-40A9-887D-4477358222F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71-A859-4F68-8F41-A9BD18A35F5D}"/>
                </c:ext>
              </c:extLst>
            </c:dLbl>
            <c:dLbl>
              <c:idx val="922"/>
              <c:tx>
                <c:rich>
                  <a:bodyPr/>
                  <a:lstStyle/>
                  <a:p>
                    <a:fld id="{3CE897B2-9D2E-4A6A-B9FB-ED379962B11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72-A859-4F68-8F41-A9BD18A35F5D}"/>
                </c:ext>
              </c:extLst>
            </c:dLbl>
            <c:dLbl>
              <c:idx val="923"/>
              <c:tx>
                <c:rich>
                  <a:bodyPr/>
                  <a:lstStyle/>
                  <a:p>
                    <a:fld id="{00670CB1-A1A3-4976-8F7B-9E0B96B1BA9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73-A859-4F68-8F41-A9BD18A35F5D}"/>
                </c:ext>
              </c:extLst>
            </c:dLbl>
            <c:dLbl>
              <c:idx val="924"/>
              <c:tx>
                <c:rich>
                  <a:bodyPr/>
                  <a:lstStyle/>
                  <a:p>
                    <a:fld id="{395A9EBF-E45A-4470-B08B-0FF30919894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74-A859-4F68-8F41-A9BD18A35F5D}"/>
                </c:ext>
              </c:extLst>
            </c:dLbl>
            <c:dLbl>
              <c:idx val="925"/>
              <c:tx>
                <c:rich>
                  <a:bodyPr/>
                  <a:lstStyle/>
                  <a:p>
                    <a:fld id="{677DB880-1037-4D99-8C8B-1B3D56714A5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75-A859-4F68-8F41-A9BD18A35F5D}"/>
                </c:ext>
              </c:extLst>
            </c:dLbl>
            <c:dLbl>
              <c:idx val="926"/>
              <c:tx>
                <c:rich>
                  <a:bodyPr/>
                  <a:lstStyle/>
                  <a:p>
                    <a:fld id="{A485167B-5268-4B2F-92A8-D3DFB6F0071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76-A859-4F68-8F41-A9BD18A35F5D}"/>
                </c:ext>
              </c:extLst>
            </c:dLbl>
            <c:dLbl>
              <c:idx val="927"/>
              <c:tx>
                <c:rich>
                  <a:bodyPr/>
                  <a:lstStyle/>
                  <a:p>
                    <a:fld id="{C4CF8281-C8BA-48BE-AFFA-FCB75FF703D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77-A859-4F68-8F41-A9BD18A35F5D}"/>
                </c:ext>
              </c:extLst>
            </c:dLbl>
            <c:dLbl>
              <c:idx val="928"/>
              <c:tx>
                <c:rich>
                  <a:bodyPr/>
                  <a:lstStyle/>
                  <a:p>
                    <a:fld id="{18E63581-80F6-488A-9528-91060692B7A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78-A859-4F68-8F41-A9BD18A35F5D}"/>
                </c:ext>
              </c:extLst>
            </c:dLbl>
            <c:dLbl>
              <c:idx val="929"/>
              <c:tx>
                <c:rich>
                  <a:bodyPr/>
                  <a:lstStyle/>
                  <a:p>
                    <a:fld id="{CBEFC2A7-2ED7-42EB-999B-28FEA29DAE5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79-A859-4F68-8F41-A9BD18A35F5D}"/>
                </c:ext>
              </c:extLst>
            </c:dLbl>
            <c:dLbl>
              <c:idx val="930"/>
              <c:tx>
                <c:rich>
                  <a:bodyPr/>
                  <a:lstStyle/>
                  <a:p>
                    <a:fld id="{8C59FAA6-30D9-4933-A34F-276A744D395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7A-A859-4F68-8F41-A9BD18A35F5D}"/>
                </c:ext>
              </c:extLst>
            </c:dLbl>
            <c:dLbl>
              <c:idx val="931"/>
              <c:tx>
                <c:rich>
                  <a:bodyPr/>
                  <a:lstStyle/>
                  <a:p>
                    <a:fld id="{55C63B4A-A77C-4B71-9803-AA9AB6C265A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7B-A859-4F68-8F41-A9BD18A35F5D}"/>
                </c:ext>
              </c:extLst>
            </c:dLbl>
            <c:dLbl>
              <c:idx val="932"/>
              <c:tx>
                <c:rich>
                  <a:bodyPr/>
                  <a:lstStyle/>
                  <a:p>
                    <a:fld id="{FDC810C5-045F-4478-B6CA-AB041781162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7C-A859-4F68-8F41-A9BD18A35F5D}"/>
                </c:ext>
              </c:extLst>
            </c:dLbl>
            <c:dLbl>
              <c:idx val="933"/>
              <c:tx>
                <c:rich>
                  <a:bodyPr/>
                  <a:lstStyle/>
                  <a:p>
                    <a:fld id="{12CA4B06-D4E8-49E6-9727-A9D9B5B9085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7D-A859-4F68-8F41-A9BD18A35F5D}"/>
                </c:ext>
              </c:extLst>
            </c:dLbl>
            <c:dLbl>
              <c:idx val="934"/>
              <c:tx>
                <c:rich>
                  <a:bodyPr/>
                  <a:lstStyle/>
                  <a:p>
                    <a:fld id="{8D912ED7-F47C-4522-8DDE-DDF51436445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7E-A859-4F68-8F41-A9BD18A35F5D}"/>
                </c:ext>
              </c:extLst>
            </c:dLbl>
            <c:dLbl>
              <c:idx val="935"/>
              <c:tx>
                <c:rich>
                  <a:bodyPr/>
                  <a:lstStyle/>
                  <a:p>
                    <a:fld id="{68048507-B37C-4B09-A330-A20493E1C4A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7F-A859-4F68-8F41-A9BD18A35F5D}"/>
                </c:ext>
              </c:extLst>
            </c:dLbl>
            <c:dLbl>
              <c:idx val="936"/>
              <c:tx>
                <c:rich>
                  <a:bodyPr/>
                  <a:lstStyle/>
                  <a:p>
                    <a:fld id="{457FA281-376A-46EB-9C6A-8C1AA6D8C14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80-A859-4F68-8F41-A9BD18A35F5D}"/>
                </c:ext>
              </c:extLst>
            </c:dLbl>
            <c:dLbl>
              <c:idx val="937"/>
              <c:tx>
                <c:rich>
                  <a:bodyPr/>
                  <a:lstStyle/>
                  <a:p>
                    <a:fld id="{485E7E55-BC8F-4582-84EA-20573504EA6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81-A859-4F68-8F41-A9BD18A35F5D}"/>
                </c:ext>
              </c:extLst>
            </c:dLbl>
            <c:dLbl>
              <c:idx val="938"/>
              <c:tx>
                <c:rich>
                  <a:bodyPr/>
                  <a:lstStyle/>
                  <a:p>
                    <a:fld id="{63DD8B04-66E4-4022-A50B-8792F018EF2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82-A859-4F68-8F41-A9BD18A35F5D}"/>
                </c:ext>
              </c:extLst>
            </c:dLbl>
            <c:dLbl>
              <c:idx val="939"/>
              <c:tx>
                <c:rich>
                  <a:bodyPr/>
                  <a:lstStyle/>
                  <a:p>
                    <a:fld id="{548CF007-CB78-4120-A89C-BA3C144C7A1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83-A859-4F68-8F41-A9BD18A35F5D}"/>
                </c:ext>
              </c:extLst>
            </c:dLbl>
            <c:dLbl>
              <c:idx val="940"/>
              <c:tx>
                <c:rich>
                  <a:bodyPr/>
                  <a:lstStyle/>
                  <a:p>
                    <a:fld id="{631EA5E6-B6E8-4657-897B-D4077A17706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84-A859-4F68-8F41-A9BD18A35F5D}"/>
                </c:ext>
              </c:extLst>
            </c:dLbl>
            <c:dLbl>
              <c:idx val="941"/>
              <c:tx>
                <c:rich>
                  <a:bodyPr/>
                  <a:lstStyle/>
                  <a:p>
                    <a:fld id="{59417D5E-3376-4225-9E33-435F37EACE2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85-A859-4F68-8F41-A9BD18A35F5D}"/>
                </c:ext>
              </c:extLst>
            </c:dLbl>
            <c:dLbl>
              <c:idx val="942"/>
              <c:tx>
                <c:rich>
                  <a:bodyPr/>
                  <a:lstStyle/>
                  <a:p>
                    <a:fld id="{ABC06065-DA2E-4076-8DE6-444B7667EED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86-A859-4F68-8F41-A9BD18A35F5D}"/>
                </c:ext>
              </c:extLst>
            </c:dLbl>
            <c:dLbl>
              <c:idx val="943"/>
              <c:tx>
                <c:rich>
                  <a:bodyPr/>
                  <a:lstStyle/>
                  <a:p>
                    <a:fld id="{50EF5D43-5EAA-4F09-893D-EBC70496B9D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87-A859-4F68-8F41-A9BD18A35F5D}"/>
                </c:ext>
              </c:extLst>
            </c:dLbl>
            <c:dLbl>
              <c:idx val="944"/>
              <c:tx>
                <c:rich>
                  <a:bodyPr/>
                  <a:lstStyle/>
                  <a:p>
                    <a:fld id="{5D909E70-B95D-45B8-8EE3-1F552A262B8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88-A859-4F68-8F41-A9BD18A35F5D}"/>
                </c:ext>
              </c:extLst>
            </c:dLbl>
            <c:dLbl>
              <c:idx val="945"/>
              <c:tx>
                <c:rich>
                  <a:bodyPr/>
                  <a:lstStyle/>
                  <a:p>
                    <a:fld id="{DAF8B8E5-C0F3-43DA-ADAC-51FE6AFE62A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89-A859-4F68-8F41-A9BD18A35F5D}"/>
                </c:ext>
              </c:extLst>
            </c:dLbl>
            <c:dLbl>
              <c:idx val="946"/>
              <c:tx>
                <c:rich>
                  <a:bodyPr/>
                  <a:lstStyle/>
                  <a:p>
                    <a:fld id="{ADDDB8C4-9986-45E4-9814-EED2CD3482E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8A-A859-4F68-8F41-A9BD18A35F5D}"/>
                </c:ext>
              </c:extLst>
            </c:dLbl>
            <c:dLbl>
              <c:idx val="947"/>
              <c:tx>
                <c:rich>
                  <a:bodyPr/>
                  <a:lstStyle/>
                  <a:p>
                    <a:fld id="{B2EF4875-7567-4948-AF48-AE5A819A9BE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8B-A859-4F68-8F41-A9BD18A35F5D}"/>
                </c:ext>
              </c:extLst>
            </c:dLbl>
            <c:dLbl>
              <c:idx val="948"/>
              <c:tx>
                <c:rich>
                  <a:bodyPr/>
                  <a:lstStyle/>
                  <a:p>
                    <a:fld id="{2E454332-39B1-4323-81F1-70FD9E40DE5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8C-A859-4F68-8F41-A9BD18A35F5D}"/>
                </c:ext>
              </c:extLst>
            </c:dLbl>
            <c:dLbl>
              <c:idx val="949"/>
              <c:tx>
                <c:rich>
                  <a:bodyPr/>
                  <a:lstStyle/>
                  <a:p>
                    <a:fld id="{79AADC47-B225-47A3-AE15-01A77ACE033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8D-A859-4F68-8F41-A9BD18A35F5D}"/>
                </c:ext>
              </c:extLst>
            </c:dLbl>
            <c:dLbl>
              <c:idx val="950"/>
              <c:tx>
                <c:rich>
                  <a:bodyPr/>
                  <a:lstStyle/>
                  <a:p>
                    <a:fld id="{F1A7B90A-3A58-42EC-8E74-72D6FF6ACB8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8E-A859-4F68-8F41-A9BD18A35F5D}"/>
                </c:ext>
              </c:extLst>
            </c:dLbl>
            <c:dLbl>
              <c:idx val="951"/>
              <c:tx>
                <c:rich>
                  <a:bodyPr/>
                  <a:lstStyle/>
                  <a:p>
                    <a:fld id="{7CBC178D-0056-45FA-A715-2D5B810CD7D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8F-A859-4F68-8F41-A9BD18A35F5D}"/>
                </c:ext>
              </c:extLst>
            </c:dLbl>
            <c:dLbl>
              <c:idx val="952"/>
              <c:tx>
                <c:rich>
                  <a:bodyPr/>
                  <a:lstStyle/>
                  <a:p>
                    <a:fld id="{9EA57CAB-4A2F-4CAA-A43C-83ABC240751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90-A859-4F68-8F41-A9BD18A35F5D}"/>
                </c:ext>
              </c:extLst>
            </c:dLbl>
            <c:dLbl>
              <c:idx val="953"/>
              <c:tx>
                <c:rich>
                  <a:bodyPr/>
                  <a:lstStyle/>
                  <a:p>
                    <a:fld id="{8578AC67-03CB-4875-A69E-C61AAF8B174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91-A859-4F68-8F41-A9BD18A35F5D}"/>
                </c:ext>
              </c:extLst>
            </c:dLbl>
            <c:dLbl>
              <c:idx val="954"/>
              <c:tx>
                <c:rich>
                  <a:bodyPr/>
                  <a:lstStyle/>
                  <a:p>
                    <a:fld id="{25B29FAF-8DD8-494E-9EC8-9411ED9BDAF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92-A859-4F68-8F41-A9BD18A35F5D}"/>
                </c:ext>
              </c:extLst>
            </c:dLbl>
            <c:dLbl>
              <c:idx val="955"/>
              <c:tx>
                <c:rich>
                  <a:bodyPr/>
                  <a:lstStyle/>
                  <a:p>
                    <a:fld id="{5DBCCDF1-8EAF-4E17-88B9-6EEA91F9DFC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93-A859-4F68-8F41-A9BD18A35F5D}"/>
                </c:ext>
              </c:extLst>
            </c:dLbl>
            <c:dLbl>
              <c:idx val="956"/>
              <c:tx>
                <c:rich>
                  <a:bodyPr/>
                  <a:lstStyle/>
                  <a:p>
                    <a:fld id="{E18F1812-2A8F-4A41-9729-FF30C54B5B5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94-A859-4F68-8F41-A9BD18A35F5D}"/>
                </c:ext>
              </c:extLst>
            </c:dLbl>
            <c:dLbl>
              <c:idx val="957"/>
              <c:tx>
                <c:rich>
                  <a:bodyPr/>
                  <a:lstStyle/>
                  <a:p>
                    <a:fld id="{A1497C13-CF3A-46B5-AD87-F3C1DB26635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95-A859-4F68-8F41-A9BD18A35F5D}"/>
                </c:ext>
              </c:extLst>
            </c:dLbl>
            <c:dLbl>
              <c:idx val="958"/>
              <c:tx>
                <c:rich>
                  <a:bodyPr/>
                  <a:lstStyle/>
                  <a:p>
                    <a:fld id="{83878FA0-1DA6-4CD7-B1CE-436F2AAD9F9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96-A859-4F68-8F41-A9BD18A35F5D}"/>
                </c:ext>
              </c:extLst>
            </c:dLbl>
            <c:dLbl>
              <c:idx val="959"/>
              <c:tx>
                <c:rich>
                  <a:bodyPr/>
                  <a:lstStyle/>
                  <a:p>
                    <a:fld id="{9563B82C-A4ED-4E31-950A-F02E517DBED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97-A859-4F68-8F41-A9BD18A35F5D}"/>
                </c:ext>
              </c:extLst>
            </c:dLbl>
            <c:dLbl>
              <c:idx val="960"/>
              <c:tx>
                <c:rich>
                  <a:bodyPr/>
                  <a:lstStyle/>
                  <a:p>
                    <a:fld id="{0C004E54-576E-4D44-A55F-74C1C319EC0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98-A859-4F68-8F41-A9BD18A35F5D}"/>
                </c:ext>
              </c:extLst>
            </c:dLbl>
            <c:dLbl>
              <c:idx val="961"/>
              <c:tx>
                <c:rich>
                  <a:bodyPr/>
                  <a:lstStyle/>
                  <a:p>
                    <a:fld id="{5C1BBD66-DA1B-466B-B094-58170E4E8BA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99-A859-4F68-8F41-A9BD18A35F5D}"/>
                </c:ext>
              </c:extLst>
            </c:dLbl>
            <c:dLbl>
              <c:idx val="962"/>
              <c:tx>
                <c:rich>
                  <a:bodyPr/>
                  <a:lstStyle/>
                  <a:p>
                    <a:fld id="{5929FDE3-D2E6-482A-8172-DF71A702F6C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9A-A859-4F68-8F41-A9BD18A35F5D}"/>
                </c:ext>
              </c:extLst>
            </c:dLbl>
            <c:dLbl>
              <c:idx val="963"/>
              <c:tx>
                <c:rich>
                  <a:bodyPr/>
                  <a:lstStyle/>
                  <a:p>
                    <a:fld id="{E11ACA34-EB15-48F7-A4A4-D4C0C959C49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9B-A859-4F68-8F41-A9BD18A35F5D}"/>
                </c:ext>
              </c:extLst>
            </c:dLbl>
            <c:dLbl>
              <c:idx val="964"/>
              <c:tx>
                <c:rich>
                  <a:bodyPr/>
                  <a:lstStyle/>
                  <a:p>
                    <a:fld id="{8EC4A1B5-0CC7-4F41-8D89-35400DF6AB7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9C-A859-4F68-8F41-A9BD18A35F5D}"/>
                </c:ext>
              </c:extLst>
            </c:dLbl>
            <c:dLbl>
              <c:idx val="965"/>
              <c:tx>
                <c:rich>
                  <a:bodyPr/>
                  <a:lstStyle/>
                  <a:p>
                    <a:fld id="{92F30190-DD02-46D1-BCD5-0B75219FB46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9D-A859-4F68-8F41-A9BD18A35F5D}"/>
                </c:ext>
              </c:extLst>
            </c:dLbl>
            <c:dLbl>
              <c:idx val="966"/>
              <c:tx>
                <c:rich>
                  <a:bodyPr/>
                  <a:lstStyle/>
                  <a:p>
                    <a:fld id="{AEE7E320-A9FD-4040-980B-223CBB6FC9C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9E-A859-4F68-8F41-A9BD18A35F5D}"/>
                </c:ext>
              </c:extLst>
            </c:dLbl>
            <c:dLbl>
              <c:idx val="967"/>
              <c:tx>
                <c:rich>
                  <a:bodyPr/>
                  <a:lstStyle/>
                  <a:p>
                    <a:fld id="{18873475-1109-4D74-B2C5-D86EA4915AF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9F-A859-4F68-8F41-A9BD18A35F5D}"/>
                </c:ext>
              </c:extLst>
            </c:dLbl>
            <c:dLbl>
              <c:idx val="968"/>
              <c:tx>
                <c:rich>
                  <a:bodyPr/>
                  <a:lstStyle/>
                  <a:p>
                    <a:fld id="{8949B8F2-EAC5-449C-BE18-619CF2870FF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A0-A859-4F68-8F41-A9BD18A35F5D}"/>
                </c:ext>
              </c:extLst>
            </c:dLbl>
            <c:dLbl>
              <c:idx val="969"/>
              <c:tx>
                <c:rich>
                  <a:bodyPr/>
                  <a:lstStyle/>
                  <a:p>
                    <a:fld id="{12B3E806-D177-42A5-B031-27BCFA4A643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A1-A859-4F68-8F41-A9BD18A35F5D}"/>
                </c:ext>
              </c:extLst>
            </c:dLbl>
            <c:dLbl>
              <c:idx val="970"/>
              <c:tx>
                <c:rich>
                  <a:bodyPr/>
                  <a:lstStyle/>
                  <a:p>
                    <a:fld id="{FAA8047B-C6D7-49CB-B037-43D183ACA9F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A2-A859-4F68-8F41-A9BD18A35F5D}"/>
                </c:ext>
              </c:extLst>
            </c:dLbl>
            <c:dLbl>
              <c:idx val="971"/>
              <c:tx>
                <c:rich>
                  <a:bodyPr/>
                  <a:lstStyle/>
                  <a:p>
                    <a:fld id="{ED8B28AD-DF4B-466C-9D72-499244187AC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A3-A859-4F68-8F41-A9BD18A35F5D}"/>
                </c:ext>
              </c:extLst>
            </c:dLbl>
            <c:dLbl>
              <c:idx val="972"/>
              <c:tx>
                <c:rich>
                  <a:bodyPr/>
                  <a:lstStyle/>
                  <a:p>
                    <a:fld id="{465DA8D5-6237-4A72-8C11-8CEBAB7D0E0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A4-A859-4F68-8F41-A9BD18A35F5D}"/>
                </c:ext>
              </c:extLst>
            </c:dLbl>
            <c:dLbl>
              <c:idx val="973"/>
              <c:tx>
                <c:rich>
                  <a:bodyPr/>
                  <a:lstStyle/>
                  <a:p>
                    <a:fld id="{BE408E0D-7A61-4981-AAA3-C16AD8ECB26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A5-A859-4F68-8F41-A9BD18A35F5D}"/>
                </c:ext>
              </c:extLst>
            </c:dLbl>
            <c:dLbl>
              <c:idx val="974"/>
              <c:tx>
                <c:rich>
                  <a:bodyPr/>
                  <a:lstStyle/>
                  <a:p>
                    <a:fld id="{3405BE85-AD84-43C3-AD03-117029F64C9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A6-A859-4F68-8F41-A9BD18A35F5D}"/>
                </c:ext>
              </c:extLst>
            </c:dLbl>
            <c:dLbl>
              <c:idx val="975"/>
              <c:tx>
                <c:rich>
                  <a:bodyPr/>
                  <a:lstStyle/>
                  <a:p>
                    <a:fld id="{2E956CCA-8F9C-404C-91DE-90E0E3990C1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A7-A859-4F68-8F41-A9BD18A35F5D}"/>
                </c:ext>
              </c:extLst>
            </c:dLbl>
            <c:dLbl>
              <c:idx val="976"/>
              <c:tx>
                <c:rich>
                  <a:bodyPr/>
                  <a:lstStyle/>
                  <a:p>
                    <a:fld id="{4E96AFB4-BE7C-4E2E-8521-F6B0733FB00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A8-A859-4F68-8F41-A9BD18A35F5D}"/>
                </c:ext>
              </c:extLst>
            </c:dLbl>
            <c:dLbl>
              <c:idx val="977"/>
              <c:tx>
                <c:rich>
                  <a:bodyPr/>
                  <a:lstStyle/>
                  <a:p>
                    <a:fld id="{82786E36-DDC4-4158-A46F-724CE144CF1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A9-A859-4F68-8F41-A9BD18A35F5D}"/>
                </c:ext>
              </c:extLst>
            </c:dLbl>
            <c:dLbl>
              <c:idx val="978"/>
              <c:tx>
                <c:rich>
                  <a:bodyPr/>
                  <a:lstStyle/>
                  <a:p>
                    <a:fld id="{F0ACF454-5D7B-498D-92F6-7D703443413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AA-A859-4F68-8F41-A9BD18A35F5D}"/>
                </c:ext>
              </c:extLst>
            </c:dLbl>
            <c:dLbl>
              <c:idx val="979"/>
              <c:tx>
                <c:rich>
                  <a:bodyPr/>
                  <a:lstStyle/>
                  <a:p>
                    <a:fld id="{65B80AD6-0F5E-403F-BDBC-AF2B4A7862D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AB-A859-4F68-8F41-A9BD18A35F5D}"/>
                </c:ext>
              </c:extLst>
            </c:dLbl>
            <c:dLbl>
              <c:idx val="980"/>
              <c:tx>
                <c:rich>
                  <a:bodyPr/>
                  <a:lstStyle/>
                  <a:p>
                    <a:fld id="{42D03BBF-A58A-489A-953E-5511390FDDE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AC-A859-4F68-8F41-A9BD18A35F5D}"/>
                </c:ext>
              </c:extLst>
            </c:dLbl>
            <c:dLbl>
              <c:idx val="981"/>
              <c:tx>
                <c:rich>
                  <a:bodyPr/>
                  <a:lstStyle/>
                  <a:p>
                    <a:fld id="{E93B7B1A-3CF5-4D32-BC5F-D80E082409E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AD-A859-4F68-8F41-A9BD18A35F5D}"/>
                </c:ext>
              </c:extLst>
            </c:dLbl>
            <c:dLbl>
              <c:idx val="982"/>
              <c:tx>
                <c:rich>
                  <a:bodyPr/>
                  <a:lstStyle/>
                  <a:p>
                    <a:fld id="{0D8CC303-5AC7-4969-8CFB-E61B7E2FA80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AE-A859-4F68-8F41-A9BD18A35F5D}"/>
                </c:ext>
              </c:extLst>
            </c:dLbl>
            <c:dLbl>
              <c:idx val="983"/>
              <c:tx>
                <c:rich>
                  <a:bodyPr/>
                  <a:lstStyle/>
                  <a:p>
                    <a:fld id="{859D8382-979D-4D3E-BC90-F540A76ADA2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AF-A859-4F68-8F41-A9BD18A35F5D}"/>
                </c:ext>
              </c:extLst>
            </c:dLbl>
            <c:dLbl>
              <c:idx val="984"/>
              <c:tx>
                <c:rich>
                  <a:bodyPr/>
                  <a:lstStyle/>
                  <a:p>
                    <a:fld id="{108DD4BB-F6A3-4F40-8738-33A86060D7D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B0-A859-4F68-8F41-A9BD18A35F5D}"/>
                </c:ext>
              </c:extLst>
            </c:dLbl>
            <c:dLbl>
              <c:idx val="985"/>
              <c:tx>
                <c:rich>
                  <a:bodyPr/>
                  <a:lstStyle/>
                  <a:p>
                    <a:fld id="{60A0A30F-4B35-484D-A4D7-5B4784F14DB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B1-A859-4F68-8F41-A9BD18A35F5D}"/>
                </c:ext>
              </c:extLst>
            </c:dLbl>
            <c:dLbl>
              <c:idx val="986"/>
              <c:tx>
                <c:rich>
                  <a:bodyPr/>
                  <a:lstStyle/>
                  <a:p>
                    <a:fld id="{DFC40E73-4F51-44D7-B099-1A46420D863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B2-A859-4F68-8F41-A9BD18A35F5D}"/>
                </c:ext>
              </c:extLst>
            </c:dLbl>
            <c:dLbl>
              <c:idx val="987"/>
              <c:tx>
                <c:rich>
                  <a:bodyPr/>
                  <a:lstStyle/>
                  <a:p>
                    <a:fld id="{A3C8302D-50BB-4357-B5A1-037EEBDFDEA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B3-A859-4F68-8F41-A9BD18A35F5D}"/>
                </c:ext>
              </c:extLst>
            </c:dLbl>
            <c:dLbl>
              <c:idx val="988"/>
              <c:tx>
                <c:rich>
                  <a:bodyPr/>
                  <a:lstStyle/>
                  <a:p>
                    <a:fld id="{0CB68C1A-B748-4FCE-BD76-C155D5E07B8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B4-A859-4F68-8F41-A9BD18A35F5D}"/>
                </c:ext>
              </c:extLst>
            </c:dLbl>
            <c:dLbl>
              <c:idx val="989"/>
              <c:tx>
                <c:rich>
                  <a:bodyPr/>
                  <a:lstStyle/>
                  <a:p>
                    <a:fld id="{2A2EC459-E64A-49C0-A35C-B6C016B158D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B5-A859-4F68-8F41-A9BD18A35F5D}"/>
                </c:ext>
              </c:extLst>
            </c:dLbl>
            <c:dLbl>
              <c:idx val="990"/>
              <c:tx>
                <c:rich>
                  <a:bodyPr/>
                  <a:lstStyle/>
                  <a:p>
                    <a:fld id="{8007EE57-E12C-4F99-A045-CD1888AED82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B6-A859-4F68-8F41-A9BD18A35F5D}"/>
                </c:ext>
              </c:extLst>
            </c:dLbl>
            <c:dLbl>
              <c:idx val="991"/>
              <c:tx>
                <c:rich>
                  <a:bodyPr/>
                  <a:lstStyle/>
                  <a:p>
                    <a:fld id="{561D774C-2DE8-40A4-8C55-4B0CDA8A099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B7-A859-4F68-8F41-A9BD18A35F5D}"/>
                </c:ext>
              </c:extLst>
            </c:dLbl>
            <c:dLbl>
              <c:idx val="992"/>
              <c:tx>
                <c:rich>
                  <a:bodyPr/>
                  <a:lstStyle/>
                  <a:p>
                    <a:fld id="{0EEEAADA-F578-440C-BF83-CE7079AFE96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B8-A859-4F68-8F41-A9BD18A35F5D}"/>
                </c:ext>
              </c:extLst>
            </c:dLbl>
            <c:dLbl>
              <c:idx val="993"/>
              <c:tx>
                <c:rich>
                  <a:bodyPr/>
                  <a:lstStyle/>
                  <a:p>
                    <a:fld id="{24053CA0-0672-4551-AE1C-A7F819F8D3B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B9-A859-4F68-8F41-A9BD18A35F5D}"/>
                </c:ext>
              </c:extLst>
            </c:dLbl>
            <c:dLbl>
              <c:idx val="994"/>
              <c:tx>
                <c:rich>
                  <a:bodyPr/>
                  <a:lstStyle/>
                  <a:p>
                    <a:fld id="{D8172185-88AD-4E3A-AC04-7E48B961935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BA-A859-4F68-8F41-A9BD18A35F5D}"/>
                </c:ext>
              </c:extLst>
            </c:dLbl>
            <c:dLbl>
              <c:idx val="995"/>
              <c:tx>
                <c:rich>
                  <a:bodyPr/>
                  <a:lstStyle/>
                  <a:p>
                    <a:fld id="{7A949590-E281-4E60-A9BE-65051125957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BB-A859-4F68-8F41-A9BD18A35F5D}"/>
                </c:ext>
              </c:extLst>
            </c:dLbl>
            <c:dLbl>
              <c:idx val="996"/>
              <c:tx>
                <c:rich>
                  <a:bodyPr/>
                  <a:lstStyle/>
                  <a:p>
                    <a:fld id="{796C8C06-A0F2-4011-9C2B-9D19B728BE0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BC-A859-4F68-8F41-A9BD18A35F5D}"/>
                </c:ext>
              </c:extLst>
            </c:dLbl>
            <c:dLbl>
              <c:idx val="997"/>
              <c:tx>
                <c:rich>
                  <a:bodyPr/>
                  <a:lstStyle/>
                  <a:p>
                    <a:fld id="{C76E51E4-1CCC-4DBF-B683-62BDD3C41E2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BD-A859-4F68-8F41-A9BD18A35F5D}"/>
                </c:ext>
              </c:extLst>
            </c:dLbl>
            <c:dLbl>
              <c:idx val="998"/>
              <c:tx>
                <c:rich>
                  <a:bodyPr/>
                  <a:lstStyle/>
                  <a:p>
                    <a:fld id="{380B3DC8-32E9-45FB-B196-DDADAFB0EE4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BE-A859-4F68-8F41-A9BD18A35F5D}"/>
                </c:ext>
              </c:extLst>
            </c:dLbl>
            <c:dLbl>
              <c:idx val="999"/>
              <c:tx>
                <c:rich>
                  <a:bodyPr/>
                  <a:lstStyle/>
                  <a:p>
                    <a:fld id="{1FA6E3F2-402B-4798-87F8-26477578411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BF-A859-4F68-8F41-A9BD18A35F5D}"/>
                </c:ext>
              </c:extLst>
            </c:dLbl>
            <c:dLbl>
              <c:idx val="1000"/>
              <c:tx>
                <c:rich>
                  <a:bodyPr/>
                  <a:lstStyle/>
                  <a:p>
                    <a:fld id="{DBA4649D-8580-4112-8847-A8087C0B3EB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BC0-A859-4F68-8F41-A9BD18A35F5D}"/>
                </c:ext>
              </c:extLst>
            </c:dLbl>
            <c:dLbl>
              <c:idx val="10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BC1-A859-4F68-8F41-A9BD18A35F5D}"/>
                </c:ext>
              </c:extLst>
            </c:dLbl>
            <c:dLbl>
              <c:idx val="10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BC2-A859-4F68-8F41-A9BD18A35F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n>
                      <a:solidFill>
                        <a:srgbClr val="C00000"/>
                      </a:solidFill>
                    </a:ln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'graph&amp;AUC'!$O$3:$O$1005</c:f>
              <c:numCache>
                <c:formatCode>0.000</c:formatCode>
                <c:ptCount val="1003"/>
                <c:pt idx="0">
                  <c:v>1</c:v>
                </c:pt>
                <c:pt idx="1">
                  <c:v>0.9</c:v>
                </c:pt>
                <c:pt idx="2">
                  <c:v>0.85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0.7</c:v>
                </c:pt>
                <c:pt idx="7">
                  <c:v>0.65</c:v>
                </c:pt>
                <c:pt idx="8">
                  <c:v>0.65</c:v>
                </c:pt>
                <c:pt idx="9">
                  <c:v>0.6</c:v>
                </c:pt>
                <c:pt idx="10">
                  <c:v>0.5</c:v>
                </c:pt>
                <c:pt idx="11">
                  <c:v>0.5</c:v>
                </c:pt>
                <c:pt idx="12">
                  <c:v>0.45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</c:v>
                </c:pt>
                <c:pt idx="21">
                  <c:v>0.3</c:v>
                </c:pt>
                <c:pt idx="22">
                  <c:v>0.25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 formatCode="General">
                  <c:v>0</c:v>
                </c:pt>
              </c:numCache>
            </c:numRef>
          </c:xVal>
          <c:yVal>
            <c:numRef>
              <c:f>'graph&amp;AUC'!$P$3:$P$1005</c:f>
              <c:numCache>
                <c:formatCode>0.000</c:formatCode>
                <c:ptCount val="10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0.95</c:v>
                </c:pt>
                <c:pt idx="67">
                  <c:v>0.95</c:v>
                </c:pt>
                <c:pt idx="68">
                  <c:v>0.95</c:v>
                </c:pt>
                <c:pt idx="69">
                  <c:v>0.95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0.85</c:v>
                </c:pt>
                <c:pt idx="75">
                  <c:v>0.85</c:v>
                </c:pt>
                <c:pt idx="76">
                  <c:v>0.85</c:v>
                </c:pt>
                <c:pt idx="77">
                  <c:v>0.85</c:v>
                </c:pt>
                <c:pt idx="78">
                  <c:v>0.85</c:v>
                </c:pt>
                <c:pt idx="79">
                  <c:v>0.85</c:v>
                </c:pt>
                <c:pt idx="80">
                  <c:v>0.85</c:v>
                </c:pt>
                <c:pt idx="81">
                  <c:v>0.85</c:v>
                </c:pt>
                <c:pt idx="82">
                  <c:v>0.85</c:v>
                </c:pt>
                <c:pt idx="83">
                  <c:v>0.85</c:v>
                </c:pt>
                <c:pt idx="84">
                  <c:v>0.85</c:v>
                </c:pt>
                <c:pt idx="85">
                  <c:v>0.85</c:v>
                </c:pt>
                <c:pt idx="86">
                  <c:v>0.85</c:v>
                </c:pt>
                <c:pt idx="87">
                  <c:v>0.85</c:v>
                </c:pt>
                <c:pt idx="88">
                  <c:v>0.85</c:v>
                </c:pt>
                <c:pt idx="89">
                  <c:v>0.85</c:v>
                </c:pt>
                <c:pt idx="90">
                  <c:v>0.85</c:v>
                </c:pt>
                <c:pt idx="91">
                  <c:v>0.85</c:v>
                </c:pt>
                <c:pt idx="92">
                  <c:v>0.85</c:v>
                </c:pt>
                <c:pt idx="93">
                  <c:v>0.85</c:v>
                </c:pt>
                <c:pt idx="94">
                  <c:v>0.85</c:v>
                </c:pt>
                <c:pt idx="95">
                  <c:v>0.85</c:v>
                </c:pt>
                <c:pt idx="96">
                  <c:v>0.85</c:v>
                </c:pt>
                <c:pt idx="97">
                  <c:v>0.85</c:v>
                </c:pt>
                <c:pt idx="98">
                  <c:v>0.85</c:v>
                </c:pt>
                <c:pt idx="99">
                  <c:v>0.85</c:v>
                </c:pt>
                <c:pt idx="100">
                  <c:v>0.85</c:v>
                </c:pt>
                <c:pt idx="101">
                  <c:v>0.85</c:v>
                </c:pt>
                <c:pt idx="102">
                  <c:v>0.85</c:v>
                </c:pt>
                <c:pt idx="103">
                  <c:v>0.85</c:v>
                </c:pt>
                <c:pt idx="104">
                  <c:v>0.85</c:v>
                </c:pt>
                <c:pt idx="105">
                  <c:v>0.85</c:v>
                </c:pt>
                <c:pt idx="106">
                  <c:v>0.85</c:v>
                </c:pt>
                <c:pt idx="107">
                  <c:v>0.85</c:v>
                </c:pt>
                <c:pt idx="108">
                  <c:v>0.85</c:v>
                </c:pt>
                <c:pt idx="109">
                  <c:v>0.85</c:v>
                </c:pt>
                <c:pt idx="110">
                  <c:v>0.85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0.8</c:v>
                </c:pt>
                <c:pt idx="133">
                  <c:v>0.8</c:v>
                </c:pt>
                <c:pt idx="134">
                  <c:v>0.8</c:v>
                </c:pt>
                <c:pt idx="135">
                  <c:v>0.8</c:v>
                </c:pt>
                <c:pt idx="136">
                  <c:v>0.75</c:v>
                </c:pt>
                <c:pt idx="137">
                  <c:v>0.75</c:v>
                </c:pt>
                <c:pt idx="138">
                  <c:v>0.75</c:v>
                </c:pt>
                <c:pt idx="139">
                  <c:v>0.75</c:v>
                </c:pt>
                <c:pt idx="140">
                  <c:v>0.75</c:v>
                </c:pt>
                <c:pt idx="141">
                  <c:v>0.75</c:v>
                </c:pt>
                <c:pt idx="142">
                  <c:v>0.75</c:v>
                </c:pt>
                <c:pt idx="143">
                  <c:v>0.7</c:v>
                </c:pt>
                <c:pt idx="144">
                  <c:v>0.7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0.7</c:v>
                </c:pt>
                <c:pt idx="151">
                  <c:v>0.7</c:v>
                </c:pt>
                <c:pt idx="152">
                  <c:v>0.7</c:v>
                </c:pt>
                <c:pt idx="153">
                  <c:v>0.7</c:v>
                </c:pt>
                <c:pt idx="154">
                  <c:v>0.7</c:v>
                </c:pt>
                <c:pt idx="155">
                  <c:v>0.7</c:v>
                </c:pt>
                <c:pt idx="156">
                  <c:v>0.7</c:v>
                </c:pt>
                <c:pt idx="157">
                  <c:v>0.7</c:v>
                </c:pt>
                <c:pt idx="158">
                  <c:v>0.7</c:v>
                </c:pt>
                <c:pt idx="159">
                  <c:v>0.7</c:v>
                </c:pt>
                <c:pt idx="160">
                  <c:v>0.7</c:v>
                </c:pt>
                <c:pt idx="161">
                  <c:v>0.7</c:v>
                </c:pt>
                <c:pt idx="162">
                  <c:v>0.7</c:v>
                </c:pt>
                <c:pt idx="163">
                  <c:v>0.7</c:v>
                </c:pt>
                <c:pt idx="164">
                  <c:v>0.7</c:v>
                </c:pt>
                <c:pt idx="165">
                  <c:v>0.7</c:v>
                </c:pt>
                <c:pt idx="166">
                  <c:v>0.7</c:v>
                </c:pt>
                <c:pt idx="167">
                  <c:v>0.7</c:v>
                </c:pt>
                <c:pt idx="168">
                  <c:v>0.7</c:v>
                </c:pt>
                <c:pt idx="169">
                  <c:v>0.7</c:v>
                </c:pt>
                <c:pt idx="170">
                  <c:v>0.7</c:v>
                </c:pt>
                <c:pt idx="171">
                  <c:v>0.7</c:v>
                </c:pt>
                <c:pt idx="172">
                  <c:v>0.7</c:v>
                </c:pt>
                <c:pt idx="173">
                  <c:v>0.7</c:v>
                </c:pt>
                <c:pt idx="174">
                  <c:v>0.7</c:v>
                </c:pt>
                <c:pt idx="175">
                  <c:v>0.7</c:v>
                </c:pt>
                <c:pt idx="176">
                  <c:v>0.7</c:v>
                </c:pt>
                <c:pt idx="177">
                  <c:v>0.7</c:v>
                </c:pt>
                <c:pt idx="178">
                  <c:v>0.7</c:v>
                </c:pt>
                <c:pt idx="179">
                  <c:v>0.7</c:v>
                </c:pt>
                <c:pt idx="180">
                  <c:v>0.7</c:v>
                </c:pt>
                <c:pt idx="181">
                  <c:v>0.7</c:v>
                </c:pt>
                <c:pt idx="182">
                  <c:v>0.7</c:v>
                </c:pt>
                <c:pt idx="183">
                  <c:v>0.7</c:v>
                </c:pt>
                <c:pt idx="184">
                  <c:v>0.7</c:v>
                </c:pt>
                <c:pt idx="185">
                  <c:v>0.7</c:v>
                </c:pt>
                <c:pt idx="186">
                  <c:v>0.7</c:v>
                </c:pt>
                <c:pt idx="187">
                  <c:v>0.7</c:v>
                </c:pt>
                <c:pt idx="188">
                  <c:v>0.7</c:v>
                </c:pt>
                <c:pt idx="189">
                  <c:v>0.7</c:v>
                </c:pt>
                <c:pt idx="190">
                  <c:v>0.7</c:v>
                </c:pt>
                <c:pt idx="191">
                  <c:v>0.7</c:v>
                </c:pt>
                <c:pt idx="192">
                  <c:v>0.7</c:v>
                </c:pt>
                <c:pt idx="193">
                  <c:v>0.7</c:v>
                </c:pt>
                <c:pt idx="194">
                  <c:v>0.65</c:v>
                </c:pt>
                <c:pt idx="195">
                  <c:v>0.65</c:v>
                </c:pt>
                <c:pt idx="196">
                  <c:v>0.65</c:v>
                </c:pt>
                <c:pt idx="197">
                  <c:v>0.65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0.55000000000000004</c:v>
                </c:pt>
                <c:pt idx="220">
                  <c:v>0.55000000000000004</c:v>
                </c:pt>
                <c:pt idx="221">
                  <c:v>0.55000000000000004</c:v>
                </c:pt>
                <c:pt idx="222">
                  <c:v>0.55000000000000004</c:v>
                </c:pt>
                <c:pt idx="223">
                  <c:v>0.55000000000000004</c:v>
                </c:pt>
                <c:pt idx="224">
                  <c:v>0.55000000000000004</c:v>
                </c:pt>
                <c:pt idx="225">
                  <c:v>0.55000000000000004</c:v>
                </c:pt>
                <c:pt idx="226">
                  <c:v>0.55000000000000004</c:v>
                </c:pt>
                <c:pt idx="227">
                  <c:v>0.55000000000000004</c:v>
                </c:pt>
                <c:pt idx="228">
                  <c:v>0.55000000000000004</c:v>
                </c:pt>
                <c:pt idx="229">
                  <c:v>0.55000000000000004</c:v>
                </c:pt>
                <c:pt idx="230">
                  <c:v>0.55000000000000004</c:v>
                </c:pt>
                <c:pt idx="231">
                  <c:v>0.55000000000000004</c:v>
                </c:pt>
                <c:pt idx="232">
                  <c:v>0.55000000000000004</c:v>
                </c:pt>
                <c:pt idx="233">
                  <c:v>0.55000000000000004</c:v>
                </c:pt>
                <c:pt idx="234">
                  <c:v>0.55000000000000004</c:v>
                </c:pt>
                <c:pt idx="235">
                  <c:v>0.55000000000000004</c:v>
                </c:pt>
                <c:pt idx="236">
                  <c:v>0.55000000000000004</c:v>
                </c:pt>
                <c:pt idx="237">
                  <c:v>0.55000000000000004</c:v>
                </c:pt>
                <c:pt idx="238">
                  <c:v>0.55000000000000004</c:v>
                </c:pt>
                <c:pt idx="239">
                  <c:v>0.55000000000000004</c:v>
                </c:pt>
                <c:pt idx="240">
                  <c:v>0.55000000000000004</c:v>
                </c:pt>
                <c:pt idx="241">
                  <c:v>0.55000000000000004</c:v>
                </c:pt>
                <c:pt idx="242">
                  <c:v>0.55000000000000004</c:v>
                </c:pt>
                <c:pt idx="243">
                  <c:v>0.55000000000000004</c:v>
                </c:pt>
                <c:pt idx="244">
                  <c:v>0.55000000000000004</c:v>
                </c:pt>
                <c:pt idx="245">
                  <c:v>0.55000000000000004</c:v>
                </c:pt>
                <c:pt idx="246">
                  <c:v>0.55000000000000004</c:v>
                </c:pt>
                <c:pt idx="247">
                  <c:v>0.55000000000000004</c:v>
                </c:pt>
                <c:pt idx="248">
                  <c:v>0.55000000000000004</c:v>
                </c:pt>
                <c:pt idx="249">
                  <c:v>0.55000000000000004</c:v>
                </c:pt>
                <c:pt idx="250">
                  <c:v>0.55000000000000004</c:v>
                </c:pt>
                <c:pt idx="251">
                  <c:v>0.55000000000000004</c:v>
                </c:pt>
                <c:pt idx="252">
                  <c:v>0.55000000000000004</c:v>
                </c:pt>
                <c:pt idx="253">
                  <c:v>0.55000000000000004</c:v>
                </c:pt>
                <c:pt idx="254">
                  <c:v>0.55000000000000004</c:v>
                </c:pt>
                <c:pt idx="255">
                  <c:v>0.55000000000000004</c:v>
                </c:pt>
                <c:pt idx="256">
                  <c:v>0.55000000000000004</c:v>
                </c:pt>
                <c:pt idx="257">
                  <c:v>0.55000000000000004</c:v>
                </c:pt>
                <c:pt idx="258">
                  <c:v>0.55000000000000004</c:v>
                </c:pt>
                <c:pt idx="259">
                  <c:v>0.55000000000000004</c:v>
                </c:pt>
                <c:pt idx="260">
                  <c:v>0.55000000000000004</c:v>
                </c:pt>
                <c:pt idx="261">
                  <c:v>0.55000000000000004</c:v>
                </c:pt>
                <c:pt idx="262">
                  <c:v>0.55000000000000004</c:v>
                </c:pt>
                <c:pt idx="263">
                  <c:v>0.55000000000000004</c:v>
                </c:pt>
                <c:pt idx="264">
                  <c:v>0.55000000000000004</c:v>
                </c:pt>
                <c:pt idx="265">
                  <c:v>0.55000000000000004</c:v>
                </c:pt>
                <c:pt idx="266">
                  <c:v>0.55000000000000004</c:v>
                </c:pt>
                <c:pt idx="267">
                  <c:v>0.55000000000000004</c:v>
                </c:pt>
                <c:pt idx="268">
                  <c:v>0.55000000000000004</c:v>
                </c:pt>
                <c:pt idx="269">
                  <c:v>0.55000000000000004</c:v>
                </c:pt>
                <c:pt idx="270">
                  <c:v>0.55000000000000004</c:v>
                </c:pt>
                <c:pt idx="271">
                  <c:v>0.55000000000000004</c:v>
                </c:pt>
                <c:pt idx="272">
                  <c:v>0.55000000000000004</c:v>
                </c:pt>
                <c:pt idx="273">
                  <c:v>0.55000000000000004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0.45</c:v>
                </c:pt>
                <c:pt idx="287">
                  <c:v>0.45</c:v>
                </c:pt>
                <c:pt idx="288">
                  <c:v>0.45</c:v>
                </c:pt>
                <c:pt idx="289">
                  <c:v>0.45</c:v>
                </c:pt>
                <c:pt idx="290">
                  <c:v>0.45</c:v>
                </c:pt>
                <c:pt idx="291">
                  <c:v>0.45</c:v>
                </c:pt>
                <c:pt idx="292">
                  <c:v>0.45</c:v>
                </c:pt>
                <c:pt idx="293">
                  <c:v>0.45</c:v>
                </c:pt>
                <c:pt idx="294">
                  <c:v>0.45</c:v>
                </c:pt>
                <c:pt idx="295">
                  <c:v>0.45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0.4</c:v>
                </c:pt>
                <c:pt idx="363">
                  <c:v>0.4</c:v>
                </c:pt>
                <c:pt idx="364">
                  <c:v>0.4</c:v>
                </c:pt>
                <c:pt idx="365">
                  <c:v>0.4</c:v>
                </c:pt>
                <c:pt idx="366">
                  <c:v>0.4</c:v>
                </c:pt>
                <c:pt idx="367">
                  <c:v>0.4</c:v>
                </c:pt>
                <c:pt idx="368">
                  <c:v>0.4</c:v>
                </c:pt>
                <c:pt idx="369">
                  <c:v>0.4</c:v>
                </c:pt>
                <c:pt idx="370">
                  <c:v>0.4</c:v>
                </c:pt>
                <c:pt idx="371">
                  <c:v>0.4</c:v>
                </c:pt>
                <c:pt idx="372">
                  <c:v>0.4</c:v>
                </c:pt>
                <c:pt idx="373">
                  <c:v>0.4</c:v>
                </c:pt>
                <c:pt idx="374">
                  <c:v>0.4</c:v>
                </c:pt>
                <c:pt idx="375">
                  <c:v>0.4</c:v>
                </c:pt>
                <c:pt idx="376">
                  <c:v>0.4</c:v>
                </c:pt>
                <c:pt idx="377">
                  <c:v>0.4</c:v>
                </c:pt>
                <c:pt idx="378">
                  <c:v>0.4</c:v>
                </c:pt>
                <c:pt idx="379">
                  <c:v>0.4</c:v>
                </c:pt>
                <c:pt idx="380">
                  <c:v>0.4</c:v>
                </c:pt>
                <c:pt idx="381">
                  <c:v>0.4</c:v>
                </c:pt>
                <c:pt idx="382">
                  <c:v>0.4</c:v>
                </c:pt>
                <c:pt idx="383">
                  <c:v>0.4</c:v>
                </c:pt>
                <c:pt idx="384">
                  <c:v>0.4</c:v>
                </c:pt>
                <c:pt idx="385">
                  <c:v>0.4</c:v>
                </c:pt>
                <c:pt idx="386">
                  <c:v>0.4</c:v>
                </c:pt>
                <c:pt idx="387">
                  <c:v>0.4</c:v>
                </c:pt>
                <c:pt idx="388">
                  <c:v>0.4</c:v>
                </c:pt>
                <c:pt idx="389">
                  <c:v>0.4</c:v>
                </c:pt>
                <c:pt idx="390">
                  <c:v>0.4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0.4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0.4</c:v>
                </c:pt>
                <c:pt idx="402">
                  <c:v>0.4</c:v>
                </c:pt>
                <c:pt idx="403">
                  <c:v>0.4</c:v>
                </c:pt>
                <c:pt idx="404">
                  <c:v>0.4</c:v>
                </c:pt>
                <c:pt idx="405">
                  <c:v>0.4</c:v>
                </c:pt>
                <c:pt idx="406">
                  <c:v>0.4</c:v>
                </c:pt>
                <c:pt idx="407">
                  <c:v>0.4</c:v>
                </c:pt>
                <c:pt idx="408">
                  <c:v>0.4</c:v>
                </c:pt>
                <c:pt idx="409">
                  <c:v>0.4</c:v>
                </c:pt>
                <c:pt idx="410">
                  <c:v>0.4</c:v>
                </c:pt>
                <c:pt idx="411">
                  <c:v>0.4</c:v>
                </c:pt>
                <c:pt idx="412">
                  <c:v>0.4</c:v>
                </c:pt>
                <c:pt idx="413">
                  <c:v>0.4</c:v>
                </c:pt>
                <c:pt idx="414">
                  <c:v>0.4</c:v>
                </c:pt>
                <c:pt idx="415">
                  <c:v>0.4</c:v>
                </c:pt>
                <c:pt idx="416">
                  <c:v>0.4</c:v>
                </c:pt>
                <c:pt idx="417">
                  <c:v>0.35</c:v>
                </c:pt>
                <c:pt idx="418">
                  <c:v>0.35</c:v>
                </c:pt>
                <c:pt idx="419">
                  <c:v>0.35</c:v>
                </c:pt>
                <c:pt idx="420">
                  <c:v>0.35</c:v>
                </c:pt>
                <c:pt idx="421">
                  <c:v>0.35</c:v>
                </c:pt>
                <c:pt idx="422">
                  <c:v>0.35</c:v>
                </c:pt>
                <c:pt idx="423">
                  <c:v>0.35</c:v>
                </c:pt>
                <c:pt idx="424">
                  <c:v>0.35</c:v>
                </c:pt>
                <c:pt idx="425">
                  <c:v>0.35</c:v>
                </c:pt>
                <c:pt idx="426">
                  <c:v>0.35</c:v>
                </c:pt>
                <c:pt idx="427">
                  <c:v>0.35</c:v>
                </c:pt>
                <c:pt idx="428">
                  <c:v>0.35</c:v>
                </c:pt>
                <c:pt idx="429">
                  <c:v>0.35</c:v>
                </c:pt>
                <c:pt idx="430">
                  <c:v>0.35</c:v>
                </c:pt>
                <c:pt idx="431">
                  <c:v>0.35</c:v>
                </c:pt>
                <c:pt idx="432">
                  <c:v>0.35</c:v>
                </c:pt>
                <c:pt idx="433">
                  <c:v>0.35</c:v>
                </c:pt>
                <c:pt idx="434">
                  <c:v>0.35</c:v>
                </c:pt>
                <c:pt idx="435">
                  <c:v>0.35</c:v>
                </c:pt>
                <c:pt idx="436">
                  <c:v>0.35</c:v>
                </c:pt>
                <c:pt idx="437">
                  <c:v>0.35</c:v>
                </c:pt>
                <c:pt idx="438">
                  <c:v>0.35</c:v>
                </c:pt>
                <c:pt idx="439">
                  <c:v>0.35</c:v>
                </c:pt>
                <c:pt idx="440">
                  <c:v>0.35</c:v>
                </c:pt>
                <c:pt idx="441">
                  <c:v>0.35</c:v>
                </c:pt>
                <c:pt idx="442">
                  <c:v>0.35</c:v>
                </c:pt>
                <c:pt idx="443">
                  <c:v>0.35</c:v>
                </c:pt>
                <c:pt idx="444">
                  <c:v>0.35</c:v>
                </c:pt>
                <c:pt idx="445">
                  <c:v>0.35</c:v>
                </c:pt>
                <c:pt idx="446">
                  <c:v>0.35</c:v>
                </c:pt>
                <c:pt idx="447">
                  <c:v>0.35</c:v>
                </c:pt>
                <c:pt idx="448">
                  <c:v>0.35</c:v>
                </c:pt>
                <c:pt idx="449">
                  <c:v>0.35</c:v>
                </c:pt>
                <c:pt idx="450">
                  <c:v>0.35</c:v>
                </c:pt>
                <c:pt idx="451">
                  <c:v>0.35</c:v>
                </c:pt>
                <c:pt idx="452">
                  <c:v>0.35</c:v>
                </c:pt>
                <c:pt idx="453">
                  <c:v>0.35</c:v>
                </c:pt>
                <c:pt idx="454">
                  <c:v>0.35</c:v>
                </c:pt>
                <c:pt idx="455">
                  <c:v>0.35</c:v>
                </c:pt>
                <c:pt idx="456">
                  <c:v>0.35</c:v>
                </c:pt>
                <c:pt idx="457">
                  <c:v>0.35</c:v>
                </c:pt>
                <c:pt idx="458">
                  <c:v>0.3</c:v>
                </c:pt>
                <c:pt idx="459">
                  <c:v>0.3</c:v>
                </c:pt>
                <c:pt idx="460">
                  <c:v>0.3</c:v>
                </c:pt>
                <c:pt idx="461">
                  <c:v>0.3</c:v>
                </c:pt>
                <c:pt idx="462">
                  <c:v>0.3</c:v>
                </c:pt>
                <c:pt idx="463">
                  <c:v>0.3</c:v>
                </c:pt>
                <c:pt idx="464">
                  <c:v>0.3</c:v>
                </c:pt>
                <c:pt idx="465">
                  <c:v>0.3</c:v>
                </c:pt>
                <c:pt idx="466">
                  <c:v>0.25</c:v>
                </c:pt>
                <c:pt idx="467">
                  <c:v>0.25</c:v>
                </c:pt>
                <c:pt idx="468">
                  <c:v>0.25</c:v>
                </c:pt>
                <c:pt idx="469">
                  <c:v>0.25</c:v>
                </c:pt>
                <c:pt idx="470">
                  <c:v>0.25</c:v>
                </c:pt>
                <c:pt idx="471">
                  <c:v>0.25</c:v>
                </c:pt>
                <c:pt idx="472">
                  <c:v>0.25</c:v>
                </c:pt>
                <c:pt idx="473">
                  <c:v>0.25</c:v>
                </c:pt>
                <c:pt idx="474">
                  <c:v>0.25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0.15</c:v>
                </c:pt>
                <c:pt idx="479">
                  <c:v>0.15</c:v>
                </c:pt>
                <c:pt idx="480">
                  <c:v>0.15</c:v>
                </c:pt>
                <c:pt idx="481">
                  <c:v>0.15</c:v>
                </c:pt>
                <c:pt idx="482">
                  <c:v>0.15</c:v>
                </c:pt>
                <c:pt idx="483">
                  <c:v>0.15</c:v>
                </c:pt>
                <c:pt idx="484">
                  <c:v>0.15</c:v>
                </c:pt>
                <c:pt idx="485">
                  <c:v>0.15</c:v>
                </c:pt>
                <c:pt idx="486">
                  <c:v>0.15</c:v>
                </c:pt>
                <c:pt idx="487">
                  <c:v>0.15</c:v>
                </c:pt>
                <c:pt idx="488">
                  <c:v>0.15</c:v>
                </c:pt>
                <c:pt idx="489">
                  <c:v>0.15</c:v>
                </c:pt>
                <c:pt idx="490">
                  <c:v>0.15</c:v>
                </c:pt>
                <c:pt idx="491">
                  <c:v>0.15</c:v>
                </c:pt>
                <c:pt idx="492">
                  <c:v>0.15</c:v>
                </c:pt>
                <c:pt idx="493">
                  <c:v>0.15</c:v>
                </c:pt>
                <c:pt idx="494">
                  <c:v>0.15</c:v>
                </c:pt>
                <c:pt idx="495">
                  <c:v>0.15</c:v>
                </c:pt>
                <c:pt idx="496">
                  <c:v>0.15</c:v>
                </c:pt>
                <c:pt idx="497">
                  <c:v>0.15</c:v>
                </c:pt>
                <c:pt idx="498">
                  <c:v>0.15</c:v>
                </c:pt>
                <c:pt idx="499">
                  <c:v>0.15</c:v>
                </c:pt>
                <c:pt idx="500">
                  <c:v>0.15</c:v>
                </c:pt>
                <c:pt idx="501">
                  <c:v>0.15</c:v>
                </c:pt>
                <c:pt idx="502">
                  <c:v>0.15</c:v>
                </c:pt>
                <c:pt idx="503">
                  <c:v>0.15</c:v>
                </c:pt>
                <c:pt idx="504">
                  <c:v>0.15</c:v>
                </c:pt>
                <c:pt idx="505">
                  <c:v>0.15</c:v>
                </c:pt>
                <c:pt idx="506">
                  <c:v>0.15</c:v>
                </c:pt>
                <c:pt idx="507">
                  <c:v>0.15</c:v>
                </c:pt>
                <c:pt idx="508">
                  <c:v>0.15</c:v>
                </c:pt>
                <c:pt idx="509">
                  <c:v>0.15</c:v>
                </c:pt>
                <c:pt idx="510">
                  <c:v>0.15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0.05</c:v>
                </c:pt>
                <c:pt idx="566">
                  <c:v>0.05</c:v>
                </c:pt>
                <c:pt idx="567">
                  <c:v>0.05</c:v>
                </c:pt>
                <c:pt idx="568">
                  <c:v>0.05</c:v>
                </c:pt>
                <c:pt idx="569">
                  <c:v>0.05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 formatCode="General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'graph&amp;AUC'!$N$3:$N$1005</c15:f>
                <c15:dlblRangeCache>
                  <c:ptCount val="1003"/>
                  <c:pt idx="1">
                    <c:v>100.0%</c:v>
                  </c:pt>
                  <c:pt idx="2">
                    <c:v>99.9%</c:v>
                  </c:pt>
                  <c:pt idx="3">
                    <c:v>99.8%</c:v>
                  </c:pt>
                  <c:pt idx="6">
                    <c:v>99.5%</c:v>
                  </c:pt>
                  <c:pt idx="7">
                    <c:v>99.4%</c:v>
                  </c:pt>
                  <c:pt idx="9">
                    <c:v>99.2%</c:v>
                  </c:pt>
                  <c:pt idx="10">
                    <c:v>99.1%</c:v>
                  </c:pt>
                  <c:pt idx="12">
                    <c:v>98.9%</c:v>
                  </c:pt>
                  <c:pt idx="13">
                    <c:v>98.8%</c:v>
                  </c:pt>
                  <c:pt idx="17">
                    <c:v>98.4%</c:v>
                  </c:pt>
                  <c:pt idx="20">
                    <c:v>98.1%</c:v>
                  </c:pt>
                  <c:pt idx="22">
                    <c:v>97.9%</c:v>
                  </c:pt>
                  <c:pt idx="23">
                    <c:v>97.8%</c:v>
                  </c:pt>
                  <c:pt idx="37">
                    <c:v>96.4%</c:v>
                  </c:pt>
                  <c:pt idx="40">
                    <c:v>96.1%</c:v>
                  </c:pt>
                  <c:pt idx="47">
                    <c:v>95.4%</c:v>
                  </c:pt>
                  <c:pt idx="66">
                    <c:v>93.5%</c:v>
                  </c:pt>
                  <c:pt idx="70">
                    <c:v>93.1%</c:v>
                  </c:pt>
                  <c:pt idx="74">
                    <c:v>92.7%</c:v>
                  </c:pt>
                  <c:pt idx="75">
                    <c:v>92.6%</c:v>
                  </c:pt>
                  <c:pt idx="111">
                    <c:v>89.0%</c:v>
                  </c:pt>
                  <c:pt idx="136">
                    <c:v>86.5%</c:v>
                  </c:pt>
                  <c:pt idx="143">
                    <c:v>85.8%</c:v>
                  </c:pt>
                  <c:pt idx="194">
                    <c:v>80.7%</c:v>
                  </c:pt>
                  <c:pt idx="198">
                    <c:v>80.3%</c:v>
                  </c:pt>
                  <c:pt idx="219">
                    <c:v>78.2%</c:v>
                  </c:pt>
                  <c:pt idx="274">
                    <c:v>72.7%</c:v>
                  </c:pt>
                  <c:pt idx="286">
                    <c:v>71.5%</c:v>
                  </c:pt>
                  <c:pt idx="296">
                    <c:v>70.5%</c:v>
                  </c:pt>
                  <c:pt idx="417">
                    <c:v>58.4%</c:v>
                  </c:pt>
                  <c:pt idx="458">
                    <c:v>54.3%</c:v>
                  </c:pt>
                  <c:pt idx="466">
                    <c:v>53.5%</c:v>
                  </c:pt>
                  <c:pt idx="475">
                    <c:v>52.6%</c:v>
                  </c:pt>
                  <c:pt idx="478">
                    <c:v>52.3%</c:v>
                  </c:pt>
                  <c:pt idx="511">
                    <c:v>49.0%</c:v>
                  </c:pt>
                  <c:pt idx="565">
                    <c:v>43.6%</c:v>
                  </c:pt>
                  <c:pt idx="570">
                    <c:v>43.1%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BC3-A859-4F68-8F41-A9BD18A35F5D}"/>
            </c:ext>
          </c:extLst>
        </c:ser>
        <c:ser>
          <c:idx val="1"/>
          <c:order val="1"/>
          <c:tx>
            <c:v>random</c:v>
          </c:tx>
          <c:spPr>
            <a:ln w="15875">
              <a:solidFill>
                <a:schemeClr val="bg1">
                  <a:lumMod val="85000"/>
                </a:schemeClr>
              </a:solidFill>
              <a:prstDash val="sysDot"/>
            </a:ln>
          </c:spPr>
          <c:marker>
            <c:symbol val="none"/>
          </c:marker>
          <c:dLbls>
            <c:delete val="1"/>
          </c:dLbls>
          <c:xVal>
            <c:numRef>
              <c:f>'graph&amp;AUC'!$V$3:$V$4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'graph&amp;AUC'!$W$3:$W$4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BC4-A859-4F68-8F41-A9BD18A35F5D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239692032"/>
        <c:axId val="239702400"/>
      </c:scatterChart>
      <c:valAx>
        <c:axId val="239692032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FPF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239702400"/>
        <c:crosses val="autoZero"/>
        <c:crossBetween val="midCat"/>
        <c:minorUnit val="5.000000000000001E-2"/>
      </c:valAx>
      <c:valAx>
        <c:axId val="239702400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TPF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239692032"/>
        <c:crosses val="autoZero"/>
        <c:crossBetween val="midCat"/>
        <c:majorUnit val="0.1"/>
        <c:minorUnit val="5.000000000000001E-2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798637-E4E2-45DA-B37E-BABB747A75BD}">
  <sheetPr/>
  <sheetViews>
    <sheetView zoomScale="90" workbookViewId="0" zoomToFit="1"/>
  </sheetViews>
  <sheetProtection content="1" objects="1"/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D41D08A-8723-43F1-B85A-00B0D6D7CADC}">
  <sheetPr/>
  <sheetViews>
    <sheetView zoomScale="90" workbookViewId="0" zoomToFit="1"/>
  </sheetViews>
  <sheetProtection content="1" objects="1"/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C8DB34-A21C-44FB-8552-0A6E3986ABCE}">
  <sheetPr/>
  <sheetViews>
    <sheetView zoomScale="90" workbookViewId="0" zoomToFit="1"/>
  </sheetViews>
  <sheetProtection content="1" objects="1"/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0</xdr:row>
      <xdr:rowOff>47625</xdr:rowOff>
    </xdr:from>
    <xdr:to>
      <xdr:col>19</xdr:col>
      <xdr:colOff>561975</xdr:colOff>
      <xdr:row>27</xdr:row>
      <xdr:rowOff>13334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BDFA63-A4F6-47BE-BE5B-372194718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21800" cy="60875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0DA5FB-9A81-48C7-9812-2FB6EB8CBF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21800" cy="60875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37E45B-DB4D-4B3D-AAC0-2C5C863234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21800" cy="60875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F3B13-BCFE-48A1-8B53-978FCA89C8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A0C8-5427-4021-8F3D-36C00A2A957A}">
  <dimension ref="A1:T68"/>
  <sheetViews>
    <sheetView tabSelected="1" zoomScale="70" zoomScaleNormal="70" workbookViewId="0">
      <selection activeCell="B20" sqref="B20"/>
    </sheetView>
  </sheetViews>
  <sheetFormatPr defaultColWidth="0" defaultRowHeight="14.4" zeroHeight="1" x14ac:dyDescent="0.3"/>
  <cols>
    <col min="1" max="1" width="29.6640625" bestFit="1" customWidth="1"/>
    <col min="2" max="9" width="11.88671875" customWidth="1"/>
    <col min="10" max="20" width="9.109375" customWidth="1"/>
    <col min="21" max="16384" width="9.109375" hidden="1"/>
  </cols>
  <sheetData>
    <row r="1" spans="1:20" x14ac:dyDescent="0.3">
      <c r="A1" s="75"/>
      <c r="B1" s="78" t="s">
        <v>7</v>
      </c>
      <c r="C1" s="99" t="s">
        <v>37</v>
      </c>
      <c r="D1" s="99"/>
      <c r="E1" s="99"/>
      <c r="F1" s="99"/>
      <c r="G1" s="75"/>
      <c r="H1" s="75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</row>
    <row r="2" spans="1:20" x14ac:dyDescent="0.3">
      <c r="A2" s="76"/>
      <c r="B2" s="78" t="s">
        <v>16</v>
      </c>
      <c r="C2" s="100" t="s">
        <v>38</v>
      </c>
      <c r="D2" s="100"/>
      <c r="E2" s="100"/>
      <c r="F2" s="100"/>
      <c r="G2" s="75"/>
      <c r="H2" s="75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</row>
    <row r="3" spans="1:20" x14ac:dyDescent="0.3">
      <c r="A3" s="76"/>
      <c r="B3" s="75"/>
      <c r="C3" s="100"/>
      <c r="D3" s="100"/>
      <c r="E3" s="100"/>
      <c r="F3" s="100"/>
      <c r="G3" s="75"/>
      <c r="H3" s="75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</row>
    <row r="4" spans="1:20" x14ac:dyDescent="0.3">
      <c r="A4" s="76"/>
      <c r="B4" s="75"/>
      <c r="C4" s="100"/>
      <c r="D4" s="100"/>
      <c r="E4" s="100"/>
      <c r="F4" s="100"/>
      <c r="G4" s="75"/>
      <c r="H4" s="75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</row>
    <row r="5" spans="1:20" x14ac:dyDescent="0.3">
      <c r="A5" s="76"/>
      <c r="B5" s="75"/>
      <c r="C5" s="100"/>
      <c r="D5" s="100"/>
      <c r="E5" s="100"/>
      <c r="F5" s="100"/>
      <c r="G5" s="75"/>
      <c r="H5" s="75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</row>
    <row r="6" spans="1:20" x14ac:dyDescent="0.3">
      <c r="A6" s="76"/>
      <c r="B6" s="75"/>
      <c r="C6" s="100"/>
      <c r="D6" s="100"/>
      <c r="E6" s="100"/>
      <c r="F6" s="100"/>
      <c r="G6" s="75"/>
      <c r="H6" s="75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</row>
    <row r="7" spans="1:20" x14ac:dyDescent="0.3">
      <c r="A7" s="76"/>
      <c r="B7" s="75"/>
      <c r="C7" s="100"/>
      <c r="D7" s="100"/>
      <c r="E7" s="100"/>
      <c r="F7" s="100"/>
      <c r="G7" s="75"/>
      <c r="H7" s="75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</row>
    <row r="8" spans="1:20" ht="15" thickBot="1" x14ac:dyDescent="0.35">
      <c r="A8" s="76"/>
      <c r="B8" s="75"/>
      <c r="C8" s="79"/>
      <c r="D8" s="75"/>
      <c r="E8" s="75"/>
      <c r="F8" s="75"/>
      <c r="G8" s="75"/>
      <c r="H8" s="75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</row>
    <row r="9" spans="1:20" ht="15" thickBot="1" x14ac:dyDescent="0.35">
      <c r="A9" s="75"/>
      <c r="B9" s="101" t="s">
        <v>26</v>
      </c>
      <c r="C9" s="102"/>
      <c r="D9" s="101" t="s">
        <v>27</v>
      </c>
      <c r="E9" s="102"/>
      <c r="F9" s="101" t="s">
        <v>28</v>
      </c>
      <c r="G9" s="102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</row>
    <row r="10" spans="1:20" x14ac:dyDescent="0.3">
      <c r="A10" s="77" t="s">
        <v>8</v>
      </c>
      <c r="B10" s="103">
        <v>10</v>
      </c>
      <c r="C10" s="104"/>
      <c r="D10" s="103">
        <v>5</v>
      </c>
      <c r="E10" s="104"/>
      <c r="F10" s="103">
        <v>2</v>
      </c>
      <c r="G10" s="104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</row>
    <row r="11" spans="1:20" x14ac:dyDescent="0.3">
      <c r="A11" s="77" t="s">
        <v>9</v>
      </c>
      <c r="B11" s="88">
        <v>5</v>
      </c>
      <c r="C11" s="89"/>
      <c r="D11" s="88">
        <v>3</v>
      </c>
      <c r="E11" s="89"/>
      <c r="F11" s="88">
        <v>2</v>
      </c>
      <c r="G11" s="89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</row>
    <row r="12" spans="1:20" x14ac:dyDescent="0.3">
      <c r="A12" s="77" t="s">
        <v>14</v>
      </c>
      <c r="B12" s="88">
        <v>10</v>
      </c>
      <c r="C12" s="89"/>
      <c r="D12" s="88">
        <v>10</v>
      </c>
      <c r="E12" s="89"/>
      <c r="F12" s="88">
        <v>10</v>
      </c>
      <c r="G12" s="89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</row>
    <row r="13" spans="1:20" ht="15" thickBot="1" x14ac:dyDescent="0.35">
      <c r="A13" s="77" t="s">
        <v>25</v>
      </c>
      <c r="B13" s="90" t="s">
        <v>10</v>
      </c>
      <c r="C13" s="91"/>
      <c r="D13" s="90" t="s">
        <v>10</v>
      </c>
      <c r="E13" s="91"/>
      <c r="F13" s="90" t="s">
        <v>10</v>
      </c>
      <c r="G13" s="91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</row>
    <row r="14" spans="1:20" x14ac:dyDescent="0.3">
      <c r="A14" s="77" t="s">
        <v>15</v>
      </c>
      <c r="B14" s="94">
        <f>'graph&amp;AUC'!G1</f>
        <v>0.91749999999999998</v>
      </c>
      <c r="C14" s="95"/>
      <c r="D14" s="94">
        <f>'graph&amp;AUC'!M1</f>
        <v>0.99</v>
      </c>
      <c r="E14" s="95"/>
      <c r="F14" s="94">
        <f>'graph&amp;AUC'!S1</f>
        <v>0.99250000000000038</v>
      </c>
      <c r="G14" s="105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</row>
    <row r="15" spans="1:20" ht="15" thickBot="1" x14ac:dyDescent="0.35">
      <c r="A15" s="77" t="s">
        <v>32</v>
      </c>
      <c r="B15" s="106">
        <f>'FPF TPF'!E7</f>
        <v>99.9</v>
      </c>
      <c r="C15" s="107"/>
      <c r="D15" s="106">
        <f>'FPF TPF'!J7</f>
        <v>98.7</v>
      </c>
      <c r="E15" s="107"/>
      <c r="F15" s="106">
        <f>'FPF TPF'!O7</f>
        <v>95.4</v>
      </c>
      <c r="G15" s="108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</row>
    <row r="16" spans="1:20" x14ac:dyDescent="0.3">
      <c r="A16" s="96" t="s">
        <v>0</v>
      </c>
      <c r="B16" s="98" t="s">
        <v>1</v>
      </c>
      <c r="C16" s="93"/>
      <c r="D16" s="92" t="s">
        <v>1</v>
      </c>
      <c r="E16" s="93"/>
      <c r="F16" s="92" t="s">
        <v>1</v>
      </c>
      <c r="G16" s="93"/>
      <c r="H16" s="75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</row>
    <row r="17" spans="1:20" ht="15" thickBot="1" x14ac:dyDescent="0.35">
      <c r="A17" s="97"/>
      <c r="B17" s="4" t="s">
        <v>6</v>
      </c>
      <c r="C17" s="5" t="str">
        <f>C1</f>
        <v>collimator +10°</v>
      </c>
      <c r="D17" s="4" t="s">
        <v>6</v>
      </c>
      <c r="E17" s="5" t="str">
        <f>C1</f>
        <v>collimator +10°</v>
      </c>
      <c r="F17" s="4" t="s">
        <v>6</v>
      </c>
      <c r="G17" s="5" t="str">
        <f>C1</f>
        <v>collimator +10°</v>
      </c>
      <c r="H17" s="75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</row>
    <row r="18" spans="1:20" x14ac:dyDescent="0.3">
      <c r="A18" s="1">
        <v>1</v>
      </c>
      <c r="B18" s="84">
        <v>100</v>
      </c>
      <c r="C18" s="85">
        <v>100</v>
      </c>
      <c r="D18" s="84">
        <v>99.98</v>
      </c>
      <c r="E18" s="85">
        <v>96.93</v>
      </c>
      <c r="F18" s="84">
        <v>99.16</v>
      </c>
      <c r="G18" s="85">
        <v>89.05</v>
      </c>
      <c r="H18" s="75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</row>
    <row r="19" spans="1:20" x14ac:dyDescent="0.3">
      <c r="A19" s="2">
        <v>2</v>
      </c>
      <c r="B19" s="86">
        <v>100</v>
      </c>
      <c r="C19" s="87">
        <v>99.56</v>
      </c>
      <c r="D19" s="86">
        <v>100</v>
      </c>
      <c r="E19" s="87">
        <v>93.98</v>
      </c>
      <c r="F19" s="86">
        <v>99.13</v>
      </c>
      <c r="G19" s="87">
        <v>85.88</v>
      </c>
      <c r="H19" s="75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</row>
    <row r="20" spans="1:20" x14ac:dyDescent="0.3">
      <c r="A20" s="2">
        <v>3</v>
      </c>
      <c r="B20" s="86">
        <v>100</v>
      </c>
      <c r="C20" s="87">
        <v>99.89</v>
      </c>
      <c r="D20" s="86">
        <v>100</v>
      </c>
      <c r="E20" s="87">
        <v>90.03</v>
      </c>
      <c r="F20" s="86">
        <v>99.58</v>
      </c>
      <c r="G20" s="87">
        <v>78.2</v>
      </c>
      <c r="H20" s="75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</row>
    <row r="21" spans="1:20" x14ac:dyDescent="0.3">
      <c r="A21" s="2">
        <v>4</v>
      </c>
      <c r="B21" s="86">
        <v>100</v>
      </c>
      <c r="C21" s="87">
        <v>99.29</v>
      </c>
      <c r="D21" s="86">
        <v>100</v>
      </c>
      <c r="E21" s="87">
        <v>93.55</v>
      </c>
      <c r="F21" s="86">
        <v>99.48</v>
      </c>
      <c r="G21" s="87">
        <v>80.39</v>
      </c>
      <c r="H21" s="75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</row>
    <row r="22" spans="1:20" x14ac:dyDescent="0.3">
      <c r="A22" s="2">
        <v>5</v>
      </c>
      <c r="B22" s="86">
        <v>99.73</v>
      </c>
      <c r="C22" s="87">
        <v>94</v>
      </c>
      <c r="D22" s="86">
        <v>99.61</v>
      </c>
      <c r="E22" s="87">
        <v>74.27</v>
      </c>
      <c r="F22" s="86">
        <v>98.46</v>
      </c>
      <c r="G22" s="87">
        <v>53.59</v>
      </c>
      <c r="H22" s="75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</row>
    <row r="23" spans="1:20" x14ac:dyDescent="0.3">
      <c r="A23" s="2">
        <v>6</v>
      </c>
      <c r="B23" s="86">
        <v>100</v>
      </c>
      <c r="C23" s="87">
        <v>93.26</v>
      </c>
      <c r="D23" s="86">
        <v>100</v>
      </c>
      <c r="E23" s="87">
        <v>71.7</v>
      </c>
      <c r="F23" s="86">
        <v>98.9</v>
      </c>
      <c r="G23" s="87">
        <v>52.69</v>
      </c>
      <c r="H23" s="75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</row>
    <row r="24" spans="1:20" x14ac:dyDescent="0.3">
      <c r="A24" s="2">
        <v>7</v>
      </c>
      <c r="B24" s="86">
        <v>100</v>
      </c>
      <c r="C24" s="87">
        <v>99.88</v>
      </c>
      <c r="D24" s="86">
        <v>100</v>
      </c>
      <c r="E24" s="87">
        <v>92.07</v>
      </c>
      <c r="F24" s="86">
        <v>100</v>
      </c>
      <c r="G24" s="87">
        <v>80.760000000000005</v>
      </c>
      <c r="H24" s="75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</row>
    <row r="25" spans="1:20" x14ac:dyDescent="0.3">
      <c r="A25" s="2">
        <v>8</v>
      </c>
      <c r="B25" s="86">
        <v>100</v>
      </c>
      <c r="C25" s="87">
        <v>98.61</v>
      </c>
      <c r="D25" s="86">
        <v>100</v>
      </c>
      <c r="E25" s="87">
        <v>86.32</v>
      </c>
      <c r="F25" s="86">
        <v>100</v>
      </c>
      <c r="G25" s="87">
        <v>71.540000000000006</v>
      </c>
      <c r="H25" s="75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</row>
    <row r="26" spans="1:20" x14ac:dyDescent="0.3">
      <c r="A26" s="2">
        <v>9</v>
      </c>
      <c r="B26" s="86">
        <v>100</v>
      </c>
      <c r="C26" s="87">
        <v>93.83</v>
      </c>
      <c r="D26" s="86">
        <v>100</v>
      </c>
      <c r="E26" s="87">
        <v>72.72</v>
      </c>
      <c r="F26" s="86">
        <v>98.81</v>
      </c>
      <c r="G26" s="87">
        <v>72.72</v>
      </c>
      <c r="H26" s="75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</row>
    <row r="27" spans="1:20" x14ac:dyDescent="0.3">
      <c r="A27" s="2">
        <v>10</v>
      </c>
      <c r="B27" s="86">
        <v>100</v>
      </c>
      <c r="C27" s="87">
        <v>90.34</v>
      </c>
      <c r="D27" s="86">
        <v>99.95</v>
      </c>
      <c r="E27" s="87">
        <v>70.58</v>
      </c>
      <c r="F27" s="86">
        <v>97.94</v>
      </c>
      <c r="G27" s="87">
        <v>70.58</v>
      </c>
      <c r="H27" s="75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</row>
    <row r="28" spans="1:20" x14ac:dyDescent="0.3">
      <c r="A28" s="2">
        <v>11</v>
      </c>
      <c r="B28" s="86">
        <v>99.9</v>
      </c>
      <c r="C28" s="87">
        <v>99.35</v>
      </c>
      <c r="D28" s="86">
        <v>99.65</v>
      </c>
      <c r="E28" s="87">
        <v>95.4</v>
      </c>
      <c r="F28" s="86">
        <v>95.44</v>
      </c>
      <c r="G28" s="87">
        <v>86.51</v>
      </c>
      <c r="H28" s="75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</row>
    <row r="29" spans="1:20" x14ac:dyDescent="0.3">
      <c r="A29" s="2">
        <v>12</v>
      </c>
      <c r="B29" s="86">
        <v>99.88</v>
      </c>
      <c r="C29" s="87">
        <v>99.54</v>
      </c>
      <c r="D29" s="86">
        <v>99.81</v>
      </c>
      <c r="E29" s="87">
        <v>98.03</v>
      </c>
      <c r="F29" s="86">
        <v>97.89</v>
      </c>
      <c r="G29" s="87">
        <v>92.79</v>
      </c>
      <c r="H29" s="75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</row>
    <row r="30" spans="1:20" x14ac:dyDescent="0.3">
      <c r="A30" s="2">
        <v>13</v>
      </c>
      <c r="B30" s="86">
        <v>100</v>
      </c>
      <c r="C30" s="87">
        <v>94.53</v>
      </c>
      <c r="D30" s="86">
        <v>99.99</v>
      </c>
      <c r="E30" s="87">
        <v>73.78</v>
      </c>
      <c r="F30" s="86">
        <v>99.22</v>
      </c>
      <c r="G30" s="87">
        <v>54.36</v>
      </c>
      <c r="H30" s="75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</row>
    <row r="31" spans="1:20" x14ac:dyDescent="0.3">
      <c r="A31" s="2">
        <v>14</v>
      </c>
      <c r="B31" s="86">
        <v>100</v>
      </c>
      <c r="C31" s="87">
        <v>94.06</v>
      </c>
      <c r="D31" s="86">
        <v>100</v>
      </c>
      <c r="E31" s="87">
        <v>71.88</v>
      </c>
      <c r="F31" s="86">
        <v>99.83</v>
      </c>
      <c r="G31" s="87">
        <v>52.39</v>
      </c>
      <c r="H31" s="75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</row>
    <row r="32" spans="1:20" x14ac:dyDescent="0.3">
      <c r="A32" s="2">
        <v>15</v>
      </c>
      <c r="B32" s="86">
        <v>100</v>
      </c>
      <c r="C32" s="87">
        <v>94.95</v>
      </c>
      <c r="D32" s="86">
        <v>99.95</v>
      </c>
      <c r="E32" s="87">
        <v>75.010000000000005</v>
      </c>
      <c r="F32" s="86">
        <v>99.5</v>
      </c>
      <c r="G32" s="87">
        <v>58.49</v>
      </c>
      <c r="H32" s="75"/>
      <c r="I32" s="80"/>
      <c r="J32" s="81"/>
      <c r="K32" s="81"/>
      <c r="L32" s="81"/>
      <c r="M32" s="80"/>
      <c r="N32" s="80"/>
      <c r="O32" s="75"/>
      <c r="P32" s="80"/>
      <c r="Q32" s="80"/>
      <c r="R32" s="80"/>
      <c r="S32" s="80"/>
      <c r="T32" s="80"/>
    </row>
    <row r="33" spans="1:20" x14ac:dyDescent="0.3">
      <c r="A33" s="2">
        <v>16</v>
      </c>
      <c r="B33" s="86">
        <v>100</v>
      </c>
      <c r="C33" s="87">
        <v>92.41</v>
      </c>
      <c r="D33" s="86">
        <v>100</v>
      </c>
      <c r="E33" s="87">
        <v>65.78</v>
      </c>
      <c r="F33" s="86">
        <v>99.93</v>
      </c>
      <c r="G33" s="87">
        <v>49.03</v>
      </c>
      <c r="H33" s="75"/>
      <c r="I33" s="80"/>
      <c r="J33" s="81"/>
      <c r="K33" s="81"/>
      <c r="L33" s="81"/>
      <c r="M33" s="80"/>
      <c r="N33" s="80"/>
      <c r="O33" s="82"/>
      <c r="P33" s="80"/>
      <c r="Q33" s="80"/>
      <c r="R33" s="80"/>
      <c r="S33" s="80"/>
      <c r="T33" s="80"/>
    </row>
    <row r="34" spans="1:20" x14ac:dyDescent="0.3">
      <c r="A34" s="2">
        <v>17</v>
      </c>
      <c r="B34" s="86">
        <v>99.99</v>
      </c>
      <c r="C34" s="87">
        <v>99.18</v>
      </c>
      <c r="D34" s="86">
        <v>99.56</v>
      </c>
      <c r="E34" s="87">
        <v>97.77</v>
      </c>
      <c r="F34" s="86">
        <v>96.48</v>
      </c>
      <c r="G34" s="87">
        <v>93.15</v>
      </c>
      <c r="H34" s="75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</row>
    <row r="35" spans="1:20" x14ac:dyDescent="0.3">
      <c r="A35" s="2">
        <v>18</v>
      </c>
      <c r="B35" s="86">
        <v>100</v>
      </c>
      <c r="C35" s="87">
        <v>100</v>
      </c>
      <c r="D35" s="86">
        <v>99.97</v>
      </c>
      <c r="E35" s="87">
        <v>97.02</v>
      </c>
      <c r="F35" s="86">
        <v>98.11</v>
      </c>
      <c r="G35" s="87">
        <v>93.58</v>
      </c>
      <c r="H35" s="75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</row>
    <row r="36" spans="1:20" s="80" customFormat="1" x14ac:dyDescent="0.3">
      <c r="A36" s="2">
        <v>19</v>
      </c>
      <c r="B36" s="86">
        <v>99.48</v>
      </c>
      <c r="C36" s="87">
        <v>85.81</v>
      </c>
      <c r="D36" s="86">
        <v>96.32</v>
      </c>
      <c r="E36" s="87">
        <v>61.21</v>
      </c>
      <c r="F36" s="86">
        <v>92.6</v>
      </c>
      <c r="G36" s="87">
        <v>43.66</v>
      </c>
      <c r="H36" s="75"/>
    </row>
    <row r="37" spans="1:20" s="80" customFormat="1" x14ac:dyDescent="0.3">
      <c r="A37" s="2">
        <v>20</v>
      </c>
      <c r="B37" s="86">
        <v>99.9</v>
      </c>
      <c r="C37" s="87">
        <v>93.62</v>
      </c>
      <c r="D37" s="86">
        <v>98.73</v>
      </c>
      <c r="E37" s="87">
        <v>67.63</v>
      </c>
      <c r="F37" s="86">
        <v>96.12</v>
      </c>
      <c r="G37" s="87">
        <v>43.1</v>
      </c>
      <c r="H37" s="75"/>
    </row>
    <row r="38" spans="1:20" s="80" customFormat="1" x14ac:dyDescent="0.3">
      <c r="A38" s="2">
        <v>21</v>
      </c>
      <c r="B38" s="71"/>
      <c r="C38" s="72"/>
      <c r="D38" s="71"/>
      <c r="E38" s="72"/>
      <c r="F38" s="71"/>
      <c r="G38" s="72"/>
      <c r="H38" s="79"/>
    </row>
    <row r="39" spans="1:20" s="80" customFormat="1" x14ac:dyDescent="0.3">
      <c r="A39" s="2">
        <v>22</v>
      </c>
      <c r="B39" s="71"/>
      <c r="C39" s="72"/>
      <c r="D39" s="71"/>
      <c r="E39" s="72"/>
      <c r="F39" s="71"/>
      <c r="G39" s="72"/>
      <c r="H39" s="79"/>
    </row>
    <row r="40" spans="1:20" s="80" customFormat="1" x14ac:dyDescent="0.3">
      <c r="A40" s="2">
        <v>23</v>
      </c>
      <c r="B40" s="71"/>
      <c r="C40" s="72"/>
      <c r="D40" s="71"/>
      <c r="E40" s="72"/>
      <c r="F40" s="71"/>
      <c r="G40" s="72"/>
    </row>
    <row r="41" spans="1:20" s="80" customFormat="1" x14ac:dyDescent="0.3">
      <c r="A41" s="2">
        <v>24</v>
      </c>
      <c r="B41" s="71"/>
      <c r="C41" s="72"/>
      <c r="D41" s="71"/>
      <c r="E41" s="72"/>
      <c r="F41" s="71"/>
      <c r="G41" s="72"/>
    </row>
    <row r="42" spans="1:20" s="80" customFormat="1" x14ac:dyDescent="0.3">
      <c r="A42" s="2">
        <v>25</v>
      </c>
      <c r="B42" s="71"/>
      <c r="C42" s="72"/>
      <c r="D42" s="71"/>
      <c r="E42" s="72"/>
      <c r="F42" s="71"/>
      <c r="G42" s="72"/>
    </row>
    <row r="43" spans="1:20" s="80" customFormat="1" x14ac:dyDescent="0.3">
      <c r="A43" s="2">
        <v>26</v>
      </c>
      <c r="B43" s="71"/>
      <c r="C43" s="72"/>
      <c r="D43" s="71"/>
      <c r="E43" s="72"/>
      <c r="F43" s="71"/>
      <c r="G43" s="72"/>
    </row>
    <row r="44" spans="1:20" s="80" customFormat="1" x14ac:dyDescent="0.3">
      <c r="A44" s="2">
        <v>27</v>
      </c>
      <c r="B44" s="71"/>
      <c r="C44" s="72"/>
      <c r="D44" s="71"/>
      <c r="E44" s="72"/>
      <c r="F44" s="71"/>
      <c r="G44" s="72"/>
    </row>
    <row r="45" spans="1:20" s="80" customFormat="1" x14ac:dyDescent="0.3">
      <c r="A45" s="2">
        <v>28</v>
      </c>
      <c r="B45" s="71"/>
      <c r="C45" s="72"/>
      <c r="D45" s="71"/>
      <c r="E45" s="72"/>
      <c r="F45" s="71"/>
      <c r="G45" s="72"/>
    </row>
    <row r="46" spans="1:20" s="80" customFormat="1" x14ac:dyDescent="0.3">
      <c r="A46" s="2">
        <v>29</v>
      </c>
      <c r="B46" s="71"/>
      <c r="C46" s="72"/>
      <c r="D46" s="71"/>
      <c r="E46" s="72"/>
      <c r="F46" s="71"/>
      <c r="G46" s="72"/>
    </row>
    <row r="47" spans="1:20" s="80" customFormat="1" x14ac:dyDescent="0.3">
      <c r="A47" s="2">
        <v>30</v>
      </c>
      <c r="B47" s="71"/>
      <c r="C47" s="72"/>
      <c r="D47" s="71"/>
      <c r="E47" s="72"/>
      <c r="F47" s="71"/>
      <c r="G47" s="72"/>
    </row>
    <row r="48" spans="1:20" s="80" customFormat="1" x14ac:dyDescent="0.3">
      <c r="A48" s="2">
        <v>31</v>
      </c>
      <c r="B48" s="71"/>
      <c r="C48" s="72"/>
      <c r="D48" s="71"/>
      <c r="E48" s="72"/>
      <c r="F48" s="71"/>
      <c r="G48" s="72"/>
    </row>
    <row r="49" spans="1:7" s="80" customFormat="1" x14ac:dyDescent="0.3">
      <c r="A49" s="2">
        <v>32</v>
      </c>
      <c r="B49" s="71"/>
      <c r="C49" s="72"/>
      <c r="D49" s="71"/>
      <c r="E49" s="72"/>
      <c r="F49" s="71"/>
      <c r="G49" s="72"/>
    </row>
    <row r="50" spans="1:7" s="80" customFormat="1" x14ac:dyDescent="0.3">
      <c r="A50" s="2">
        <v>33</v>
      </c>
      <c r="B50" s="71"/>
      <c r="C50" s="72"/>
      <c r="D50" s="71"/>
      <c r="E50" s="72"/>
      <c r="F50" s="71"/>
      <c r="G50" s="72"/>
    </row>
    <row r="51" spans="1:7" s="80" customFormat="1" x14ac:dyDescent="0.3">
      <c r="A51" s="2">
        <v>34</v>
      </c>
      <c r="B51" s="71"/>
      <c r="C51" s="72"/>
      <c r="D51" s="71"/>
      <c r="E51" s="72"/>
      <c r="F51" s="71"/>
      <c r="G51" s="72"/>
    </row>
    <row r="52" spans="1:7" s="80" customFormat="1" x14ac:dyDescent="0.3">
      <c r="A52" s="2">
        <v>35</v>
      </c>
      <c r="B52" s="71"/>
      <c r="C52" s="72"/>
      <c r="D52" s="71"/>
      <c r="E52" s="72"/>
      <c r="F52" s="71"/>
      <c r="G52" s="72"/>
    </row>
    <row r="53" spans="1:7" s="80" customFormat="1" x14ac:dyDescent="0.3">
      <c r="A53" s="2">
        <v>36</v>
      </c>
      <c r="B53" s="71"/>
      <c r="C53" s="72"/>
      <c r="D53" s="71"/>
      <c r="E53" s="72"/>
      <c r="F53" s="71"/>
      <c r="G53" s="72"/>
    </row>
    <row r="54" spans="1:7" s="80" customFormat="1" x14ac:dyDescent="0.3">
      <c r="A54" s="2">
        <v>37</v>
      </c>
      <c r="B54" s="71"/>
      <c r="C54" s="72"/>
      <c r="D54" s="71"/>
      <c r="E54" s="72"/>
      <c r="F54" s="71"/>
      <c r="G54" s="72"/>
    </row>
    <row r="55" spans="1:7" s="80" customFormat="1" x14ac:dyDescent="0.3">
      <c r="A55" s="2">
        <v>38</v>
      </c>
      <c r="B55" s="71"/>
      <c r="C55" s="72"/>
      <c r="D55" s="71"/>
      <c r="E55" s="72"/>
      <c r="F55" s="71"/>
      <c r="G55" s="72"/>
    </row>
    <row r="56" spans="1:7" s="80" customFormat="1" x14ac:dyDescent="0.3">
      <c r="A56" s="2">
        <v>39</v>
      </c>
      <c r="B56" s="71"/>
      <c r="C56" s="72"/>
      <c r="D56" s="71"/>
      <c r="E56" s="72"/>
      <c r="F56" s="71"/>
      <c r="G56" s="72"/>
    </row>
    <row r="57" spans="1:7" s="80" customFormat="1" x14ac:dyDescent="0.3">
      <c r="A57" s="2">
        <v>40</v>
      </c>
      <c r="B57" s="71"/>
      <c r="C57" s="72"/>
      <c r="D57" s="71"/>
      <c r="E57" s="72"/>
      <c r="F57" s="71"/>
      <c r="G57" s="72"/>
    </row>
    <row r="58" spans="1:7" s="80" customFormat="1" x14ac:dyDescent="0.3">
      <c r="A58" s="2">
        <v>41</v>
      </c>
      <c r="B58" s="71"/>
      <c r="C58" s="72"/>
      <c r="D58" s="71"/>
      <c r="E58" s="72"/>
      <c r="F58" s="71"/>
      <c r="G58" s="72"/>
    </row>
    <row r="59" spans="1:7" s="80" customFormat="1" x14ac:dyDescent="0.3">
      <c r="A59" s="2">
        <v>42</v>
      </c>
      <c r="B59" s="71"/>
      <c r="C59" s="72"/>
      <c r="D59" s="71"/>
      <c r="E59" s="72"/>
      <c r="F59" s="71"/>
      <c r="G59" s="72"/>
    </row>
    <row r="60" spans="1:7" s="80" customFormat="1" x14ac:dyDescent="0.3">
      <c r="A60" s="2">
        <v>43</v>
      </c>
      <c r="B60" s="71"/>
      <c r="C60" s="72"/>
      <c r="D60" s="71"/>
      <c r="E60" s="72"/>
      <c r="F60" s="71"/>
      <c r="G60" s="72"/>
    </row>
    <row r="61" spans="1:7" s="80" customFormat="1" x14ac:dyDescent="0.3">
      <c r="A61" s="2">
        <v>44</v>
      </c>
      <c r="B61" s="71"/>
      <c r="C61" s="72"/>
      <c r="D61" s="71"/>
      <c r="E61" s="72"/>
      <c r="F61" s="71"/>
      <c r="G61" s="72"/>
    </row>
    <row r="62" spans="1:7" s="80" customFormat="1" x14ac:dyDescent="0.3">
      <c r="A62" s="2">
        <v>45</v>
      </c>
      <c r="B62" s="71"/>
      <c r="C62" s="72"/>
      <c r="D62" s="71"/>
      <c r="E62" s="72"/>
      <c r="F62" s="71"/>
      <c r="G62" s="72"/>
    </row>
    <row r="63" spans="1:7" s="80" customFormat="1" x14ac:dyDescent="0.3">
      <c r="A63" s="2">
        <v>46</v>
      </c>
      <c r="B63" s="71"/>
      <c r="C63" s="72"/>
      <c r="D63" s="71"/>
      <c r="E63" s="72"/>
      <c r="F63" s="71"/>
      <c r="G63" s="72"/>
    </row>
    <row r="64" spans="1:7" s="80" customFormat="1" x14ac:dyDescent="0.3">
      <c r="A64" s="2">
        <v>47</v>
      </c>
      <c r="B64" s="71"/>
      <c r="C64" s="72"/>
      <c r="D64" s="71"/>
      <c r="E64" s="72"/>
      <c r="F64" s="71"/>
      <c r="G64" s="72"/>
    </row>
    <row r="65" spans="1:7" s="80" customFormat="1" x14ac:dyDescent="0.3">
      <c r="A65" s="2">
        <v>48</v>
      </c>
      <c r="B65" s="71"/>
      <c r="C65" s="72"/>
      <c r="D65" s="71"/>
      <c r="E65" s="72"/>
      <c r="F65" s="71"/>
      <c r="G65" s="72"/>
    </row>
    <row r="66" spans="1:7" s="80" customFormat="1" x14ac:dyDescent="0.3">
      <c r="A66" s="2">
        <v>49</v>
      </c>
      <c r="B66" s="71"/>
      <c r="C66" s="72"/>
      <c r="D66" s="71"/>
      <c r="E66" s="72"/>
      <c r="F66" s="71"/>
      <c r="G66" s="72"/>
    </row>
    <row r="67" spans="1:7" s="80" customFormat="1" ht="15" thickBot="1" x14ac:dyDescent="0.35">
      <c r="A67" s="3">
        <v>50</v>
      </c>
      <c r="B67" s="73"/>
      <c r="C67" s="74"/>
      <c r="D67" s="73"/>
      <c r="E67" s="74"/>
      <c r="F67" s="73"/>
      <c r="G67" s="74"/>
    </row>
    <row r="68" spans="1:7" s="80" customFormat="1" x14ac:dyDescent="0.3"/>
  </sheetData>
  <sheetProtection sheet="1" objects="1" scenarios="1" selectLockedCells="1"/>
  <mergeCells count="27">
    <mergeCell ref="B12:C12"/>
    <mergeCell ref="B11:C11"/>
    <mergeCell ref="B10:C10"/>
    <mergeCell ref="B15:C15"/>
    <mergeCell ref="B14:C14"/>
    <mergeCell ref="A16:A17"/>
    <mergeCell ref="B16:C16"/>
    <mergeCell ref="C1:F1"/>
    <mergeCell ref="C2:F7"/>
    <mergeCell ref="F9:G9"/>
    <mergeCell ref="D10:E10"/>
    <mergeCell ref="D11:E11"/>
    <mergeCell ref="F10:G10"/>
    <mergeCell ref="F11:G11"/>
    <mergeCell ref="B9:C9"/>
    <mergeCell ref="F14:G14"/>
    <mergeCell ref="D15:E15"/>
    <mergeCell ref="F15:G15"/>
    <mergeCell ref="D9:E9"/>
    <mergeCell ref="D16:E16"/>
    <mergeCell ref="B13:C13"/>
    <mergeCell ref="D12:E12"/>
    <mergeCell ref="D13:E13"/>
    <mergeCell ref="F12:G12"/>
    <mergeCell ref="F13:G13"/>
    <mergeCell ref="F16:G16"/>
    <mergeCell ref="D14:E14"/>
  </mergeCells>
  <dataValidations disablePrompts="1" count="1">
    <dataValidation type="list" allowBlank="1" showInputMessage="1" showErrorMessage="1" sqref="D13 B13 F13" xr:uid="{1FFADA15-CD22-4E77-BE1A-EFB2D0798C9B}">
      <formula1>"global, local"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7"/>
  <sheetViews>
    <sheetView zoomScaleNormal="100" workbookViewId="0">
      <selection activeCell="F25" sqref="F25"/>
    </sheetView>
  </sheetViews>
  <sheetFormatPr defaultColWidth="9.109375" defaultRowHeight="14.4" x14ac:dyDescent="0.3"/>
  <cols>
    <col min="1" max="1" width="12.109375" style="7" bestFit="1" customWidth="1"/>
    <col min="2" max="3" width="14" style="7" customWidth="1"/>
    <col min="4" max="4" width="13.5546875" style="7" customWidth="1"/>
    <col min="5" max="5" width="13" style="7" customWidth="1"/>
    <col min="6" max="6" width="14.33203125" style="7" bestFit="1" customWidth="1"/>
    <col min="7" max="8" width="14" style="7" customWidth="1"/>
    <col min="9" max="9" width="13.5546875" style="7" customWidth="1"/>
    <col min="10" max="10" width="13" style="7" customWidth="1"/>
    <col min="11" max="13" width="14" style="7" customWidth="1"/>
    <col min="14" max="14" width="13.5546875" style="7" customWidth="1"/>
    <col min="15" max="15" width="13" style="7" customWidth="1"/>
    <col min="16" max="16" width="14" style="7" customWidth="1"/>
    <col min="17" max="16384" width="9.109375" style="7"/>
  </cols>
  <sheetData>
    <row r="1" spans="1:16" ht="15" thickBot="1" x14ac:dyDescent="0.35">
      <c r="B1" s="109" t="s">
        <v>26</v>
      </c>
      <c r="C1" s="110"/>
      <c r="D1" s="110"/>
      <c r="E1" s="110"/>
      <c r="F1" s="110"/>
      <c r="G1" s="109" t="s">
        <v>27</v>
      </c>
      <c r="H1" s="110"/>
      <c r="I1" s="110"/>
      <c r="J1" s="110"/>
      <c r="K1" s="110"/>
      <c r="L1" s="109" t="s">
        <v>28</v>
      </c>
      <c r="M1" s="110"/>
      <c r="N1" s="110"/>
      <c r="O1" s="110"/>
      <c r="P1" s="111"/>
    </row>
    <row r="2" spans="1:16" x14ac:dyDescent="0.3">
      <c r="A2" s="27"/>
      <c r="B2" s="28"/>
      <c r="C2" s="29"/>
      <c r="D2" s="30" t="s">
        <v>29</v>
      </c>
      <c r="E2" s="31">
        <f>COUNT(ROC!C18:C67)</f>
        <v>20</v>
      </c>
      <c r="F2" s="32" t="s">
        <v>17</v>
      </c>
      <c r="G2" s="33"/>
      <c r="H2" s="34"/>
      <c r="I2" s="30" t="s">
        <v>29</v>
      </c>
      <c r="J2" s="31">
        <f>COUNT(ROC!E18:E67)</f>
        <v>20</v>
      </c>
      <c r="K2" s="32" t="s">
        <v>17</v>
      </c>
      <c r="L2" s="33"/>
      <c r="M2" s="34"/>
      <c r="N2" s="30" t="s">
        <v>29</v>
      </c>
      <c r="O2" s="31">
        <f>COUNT(ROC!G18:G67)</f>
        <v>20</v>
      </c>
      <c r="P2" s="32" t="s">
        <v>17</v>
      </c>
    </row>
    <row r="3" spans="1:16" x14ac:dyDescent="0.3">
      <c r="A3" s="27"/>
      <c r="B3" s="35"/>
      <c r="C3" s="27"/>
      <c r="D3" s="36" t="s">
        <v>30</v>
      </c>
      <c r="E3" s="37">
        <f>COUNT(ROC!B18:B67)</f>
        <v>20</v>
      </c>
      <c r="F3" s="38" t="s">
        <v>18</v>
      </c>
      <c r="G3" s="39"/>
      <c r="H3" s="40"/>
      <c r="I3" s="36" t="s">
        <v>30</v>
      </c>
      <c r="J3" s="37">
        <f>COUNT(ROC!D18:D67)</f>
        <v>20</v>
      </c>
      <c r="K3" s="38" t="s">
        <v>18</v>
      </c>
      <c r="L3" s="39"/>
      <c r="M3" s="40"/>
      <c r="N3" s="36" t="s">
        <v>30</v>
      </c>
      <c r="O3" s="37">
        <f>COUNT(ROC!F18:F67)</f>
        <v>20</v>
      </c>
      <c r="P3" s="38" t="s">
        <v>18</v>
      </c>
    </row>
    <row r="4" spans="1:16" x14ac:dyDescent="0.3">
      <c r="A4" s="27"/>
      <c r="B4" s="39"/>
      <c r="C4" s="27"/>
      <c r="D4" s="36" t="s">
        <v>11</v>
      </c>
      <c r="E4" s="41">
        <f>MIN(F$9:F$1009)</f>
        <v>0.18027756377319945</v>
      </c>
      <c r="F4" s="42"/>
      <c r="G4" s="39"/>
      <c r="H4" s="40"/>
      <c r="I4" s="36" t="s">
        <v>11</v>
      </c>
      <c r="J4" s="41">
        <f>MIN(K$9:K$1009)</f>
        <v>0.05</v>
      </c>
      <c r="K4" s="42"/>
      <c r="L4" s="39"/>
      <c r="M4" s="40"/>
      <c r="N4" s="36" t="s">
        <v>11</v>
      </c>
      <c r="O4" s="41">
        <f>MIN(P$9:P$1009)</f>
        <v>0.05</v>
      </c>
      <c r="P4" s="42"/>
    </row>
    <row r="5" spans="1:16" x14ac:dyDescent="0.3">
      <c r="A5" s="27"/>
      <c r="B5" s="39"/>
      <c r="C5" s="27"/>
      <c r="D5" s="36" t="s">
        <v>12</v>
      </c>
      <c r="E5" s="41">
        <f>INDEX(D$9:D$1009,MATCH(E$4,F$9:F$1009,0))</f>
        <v>0.15</v>
      </c>
      <c r="F5" s="42"/>
      <c r="G5" s="39"/>
      <c r="H5" s="40"/>
      <c r="I5" s="36" t="s">
        <v>12</v>
      </c>
      <c r="J5" s="41">
        <f>INDEX(I$9:I$1009,MATCH(J$4,K$9:K$1009,0))</f>
        <v>0.05</v>
      </c>
      <c r="K5" s="42"/>
      <c r="L5" s="39"/>
      <c r="M5" s="40"/>
      <c r="N5" s="36" t="s">
        <v>12</v>
      </c>
      <c r="O5" s="41">
        <f>INDEX(N$9:N$1009,MATCH(O$4,P$9:P$1009,0))</f>
        <v>0.05</v>
      </c>
      <c r="P5" s="42"/>
    </row>
    <row r="6" spans="1:16" x14ac:dyDescent="0.3">
      <c r="A6" s="27"/>
      <c r="B6" s="39"/>
      <c r="C6" s="27"/>
      <c r="D6" s="36" t="s">
        <v>13</v>
      </c>
      <c r="E6" s="41">
        <f>INDEX(E$9:E$1009,MATCH(E$4,F$9:F$1009,0))</f>
        <v>0.9</v>
      </c>
      <c r="F6" s="42"/>
      <c r="G6" s="39"/>
      <c r="H6" s="40"/>
      <c r="I6" s="36" t="s">
        <v>13</v>
      </c>
      <c r="J6" s="41">
        <f>INDEX(J$9:J$1009,MATCH(J$4,K$9:K$1009,0))</f>
        <v>1</v>
      </c>
      <c r="K6" s="42"/>
      <c r="L6" s="39"/>
      <c r="M6" s="40"/>
      <c r="N6" s="36" t="s">
        <v>13</v>
      </c>
      <c r="O6" s="41">
        <f>INDEX(O$9:O$1009,MATCH(O$4,P$9:P$1009,0))</f>
        <v>1</v>
      </c>
      <c r="P6" s="42"/>
    </row>
    <row r="7" spans="1:16" ht="15" thickBot="1" x14ac:dyDescent="0.35">
      <c r="A7" s="27"/>
      <c r="B7" s="8"/>
      <c r="C7" s="9"/>
      <c r="D7" s="43" t="s">
        <v>34</v>
      </c>
      <c r="E7" s="44">
        <f>INDEX($A$9:$A$1009,MATCH(E$4,F$9:F$1009,0))</f>
        <v>99.9</v>
      </c>
      <c r="F7" s="45" t="s">
        <v>35</v>
      </c>
      <c r="G7" s="8"/>
      <c r="H7" s="46"/>
      <c r="I7" s="43" t="s">
        <v>34</v>
      </c>
      <c r="J7" s="44">
        <f>INDEX($A$9:$A$1009,MATCH(J$4,K$9:K$1009,0))</f>
        <v>98.7</v>
      </c>
      <c r="K7" s="45" t="s">
        <v>35</v>
      </c>
      <c r="L7" s="8"/>
      <c r="M7" s="46"/>
      <c r="N7" s="43" t="s">
        <v>34</v>
      </c>
      <c r="O7" s="44">
        <f>INDEX($A$9:$A$1009,MATCH(O$4,P$9:P$1009,0))</f>
        <v>95.4</v>
      </c>
      <c r="P7" s="45" t="s">
        <v>35</v>
      </c>
    </row>
    <row r="8" spans="1:16" ht="41.4" thickBot="1" x14ac:dyDescent="0.35">
      <c r="A8" s="47" t="s">
        <v>36</v>
      </c>
      <c r="B8" s="48" t="s">
        <v>21</v>
      </c>
      <c r="C8" s="49" t="s">
        <v>19</v>
      </c>
      <c r="D8" s="49" t="s">
        <v>31</v>
      </c>
      <c r="E8" s="49" t="s">
        <v>20</v>
      </c>
      <c r="F8" s="50" t="s">
        <v>33</v>
      </c>
      <c r="G8" s="48" t="s">
        <v>21</v>
      </c>
      <c r="H8" s="49" t="s">
        <v>19</v>
      </c>
      <c r="I8" s="49" t="s">
        <v>31</v>
      </c>
      <c r="J8" s="49" t="s">
        <v>20</v>
      </c>
      <c r="K8" s="50" t="s">
        <v>33</v>
      </c>
      <c r="L8" s="48" t="s">
        <v>21</v>
      </c>
      <c r="M8" s="49" t="s">
        <v>19</v>
      </c>
      <c r="N8" s="49" t="s">
        <v>31</v>
      </c>
      <c r="O8" s="49" t="s">
        <v>20</v>
      </c>
      <c r="P8" s="51" t="s">
        <v>33</v>
      </c>
    </row>
    <row r="9" spans="1:16" s="58" customFormat="1" ht="8.25" customHeight="1" x14ac:dyDescent="0.3">
      <c r="A9" s="52">
        <v>100</v>
      </c>
      <c r="B9" s="53">
        <f>COUNTIF(ROC!B$18:B$67,"&lt;"&amp;$A9)</f>
        <v>6</v>
      </c>
      <c r="C9" s="54">
        <f>COUNTIF(ROC!C$18:C$67,"&lt;"&amp;$A9)</f>
        <v>18</v>
      </c>
      <c r="D9" s="55">
        <f>B9/E$3</f>
        <v>0.3</v>
      </c>
      <c r="E9" s="55">
        <f>C9/E$2</f>
        <v>0.9</v>
      </c>
      <c r="F9" s="56">
        <f t="shared" ref="F9:F72" si="0">SQRT((1-E9)^2+D9^2)</f>
        <v>0.31622776601683794</v>
      </c>
      <c r="G9" s="53">
        <f>COUNTIF(ROC!D$18:D$67,"&lt;"&amp;$A9)</f>
        <v>11</v>
      </c>
      <c r="H9" s="54">
        <f>COUNTIF(ROC!E$18:E$67,"&lt;"&amp;$A9)</f>
        <v>20</v>
      </c>
      <c r="I9" s="55">
        <f>G9/J$3</f>
        <v>0.55000000000000004</v>
      </c>
      <c r="J9" s="55">
        <f>H9/J$2</f>
        <v>1</v>
      </c>
      <c r="K9" s="56">
        <f t="shared" ref="K9:K72" si="1">SQRT((1-J9)^2+I9^2)</f>
        <v>0.55000000000000004</v>
      </c>
      <c r="L9" s="53">
        <f>COUNTIF(ROC!F$18:F$67,"&lt;"&amp;$A9)</f>
        <v>18</v>
      </c>
      <c r="M9" s="54">
        <f>COUNTIF(ROC!G$18:G$67,"&lt;"&amp;$A9)</f>
        <v>20</v>
      </c>
      <c r="N9" s="55">
        <f>L9/O$3</f>
        <v>0.9</v>
      </c>
      <c r="O9" s="55">
        <f>M9/O$2</f>
        <v>1</v>
      </c>
      <c r="P9" s="57">
        <f t="shared" ref="P9:P72" si="2">SQRT((1-O9)^2+N9^2)</f>
        <v>0.9</v>
      </c>
    </row>
    <row r="10" spans="1:16" s="58" customFormat="1" ht="8.25" customHeight="1" x14ac:dyDescent="0.3">
      <c r="A10" s="59">
        <v>99.9</v>
      </c>
      <c r="B10" s="60">
        <f>COUNTIF(ROC!B$18:B$67,"&lt;"&amp;$A10)</f>
        <v>3</v>
      </c>
      <c r="C10" s="61">
        <f>COUNTIF(ROC!C$18:C$67,"&lt;"&amp;$A10)</f>
        <v>18</v>
      </c>
      <c r="D10" s="62">
        <f t="shared" ref="D10:D73" si="3">B10/E$3</f>
        <v>0.15</v>
      </c>
      <c r="E10" s="62">
        <f t="shared" ref="E10:E73" si="4">C10/E$2</f>
        <v>0.9</v>
      </c>
      <c r="F10" s="63">
        <f t="shared" si="0"/>
        <v>0.18027756377319945</v>
      </c>
      <c r="G10" s="60">
        <f>COUNTIF(ROC!D$18:D$67,"&lt;"&amp;$A10)</f>
        <v>6</v>
      </c>
      <c r="H10" s="61">
        <f>COUNTIF(ROC!E$18:E$67,"&lt;"&amp;$A10)</f>
        <v>20</v>
      </c>
      <c r="I10" s="62">
        <f t="shared" ref="I10:I73" si="5">G10/J$3</f>
        <v>0.3</v>
      </c>
      <c r="J10" s="62">
        <f t="shared" ref="J10:J73" si="6">H10/J$2</f>
        <v>1</v>
      </c>
      <c r="K10" s="63">
        <f t="shared" si="1"/>
        <v>0.3</v>
      </c>
      <c r="L10" s="60">
        <f>COUNTIF(ROC!F$18:F$67,"&lt;"&amp;$A10)</f>
        <v>17</v>
      </c>
      <c r="M10" s="61">
        <f>COUNTIF(ROC!G$18:G$67,"&lt;"&amp;$A10)</f>
        <v>20</v>
      </c>
      <c r="N10" s="62">
        <f t="shared" ref="N10:N73" si="7">L10/O$3</f>
        <v>0.85</v>
      </c>
      <c r="O10" s="62">
        <f t="shared" ref="O10:O73" si="8">M10/O$2</f>
        <v>1</v>
      </c>
      <c r="P10" s="64">
        <f t="shared" si="2"/>
        <v>0.85</v>
      </c>
    </row>
    <row r="11" spans="1:16" s="58" customFormat="1" ht="8.25" customHeight="1" x14ac:dyDescent="0.3">
      <c r="A11" s="59">
        <v>99.8</v>
      </c>
      <c r="B11" s="60">
        <f>COUNTIF(ROC!B$18:B$67,"&lt;"&amp;$A11)</f>
        <v>2</v>
      </c>
      <c r="C11" s="61">
        <f>COUNTIF(ROC!C$18:C$67,"&lt;"&amp;$A11)</f>
        <v>16</v>
      </c>
      <c r="D11" s="62">
        <f t="shared" si="3"/>
        <v>0.1</v>
      </c>
      <c r="E11" s="62">
        <f t="shared" si="4"/>
        <v>0.8</v>
      </c>
      <c r="F11" s="63">
        <f t="shared" si="0"/>
        <v>0.22360679774997894</v>
      </c>
      <c r="G11" s="60">
        <f>COUNTIF(ROC!D$18:D$67,"&lt;"&amp;$A11)</f>
        <v>5</v>
      </c>
      <c r="H11" s="61">
        <f>COUNTIF(ROC!E$18:E$67,"&lt;"&amp;$A11)</f>
        <v>20</v>
      </c>
      <c r="I11" s="62">
        <f t="shared" si="5"/>
        <v>0.25</v>
      </c>
      <c r="J11" s="62">
        <f t="shared" si="6"/>
        <v>1</v>
      </c>
      <c r="K11" s="63">
        <f t="shared" si="1"/>
        <v>0.25</v>
      </c>
      <c r="L11" s="60">
        <f>COUNTIF(ROC!F$18:F$67,"&lt;"&amp;$A11)</f>
        <v>16</v>
      </c>
      <c r="M11" s="61">
        <f>COUNTIF(ROC!G$18:G$67,"&lt;"&amp;$A11)</f>
        <v>20</v>
      </c>
      <c r="N11" s="62">
        <f t="shared" si="7"/>
        <v>0.8</v>
      </c>
      <c r="O11" s="62">
        <f t="shared" si="8"/>
        <v>1</v>
      </c>
      <c r="P11" s="64">
        <f t="shared" si="2"/>
        <v>0.8</v>
      </c>
    </row>
    <row r="12" spans="1:16" s="58" customFormat="1" ht="8.25" customHeight="1" x14ac:dyDescent="0.3">
      <c r="A12" s="59">
        <v>99.7</v>
      </c>
      <c r="B12" s="60">
        <f>COUNTIF(ROC!B$18:B$67,"&lt;"&amp;$A12)</f>
        <v>1</v>
      </c>
      <c r="C12" s="61">
        <f>COUNTIF(ROC!C$18:C$67,"&lt;"&amp;$A12)</f>
        <v>16</v>
      </c>
      <c r="D12" s="62">
        <f t="shared" si="3"/>
        <v>0.05</v>
      </c>
      <c r="E12" s="62">
        <f t="shared" si="4"/>
        <v>0.8</v>
      </c>
      <c r="F12" s="63">
        <f t="shared" si="0"/>
        <v>0.20615528128088298</v>
      </c>
      <c r="G12" s="60">
        <f>COUNTIF(ROC!D$18:D$67,"&lt;"&amp;$A12)</f>
        <v>5</v>
      </c>
      <c r="H12" s="61">
        <f>COUNTIF(ROC!E$18:E$67,"&lt;"&amp;$A12)</f>
        <v>20</v>
      </c>
      <c r="I12" s="62">
        <f t="shared" si="5"/>
        <v>0.25</v>
      </c>
      <c r="J12" s="62">
        <f t="shared" si="6"/>
        <v>1</v>
      </c>
      <c r="K12" s="63">
        <f t="shared" si="1"/>
        <v>0.25</v>
      </c>
      <c r="L12" s="60">
        <f>COUNTIF(ROC!F$18:F$67,"&lt;"&amp;$A12)</f>
        <v>16</v>
      </c>
      <c r="M12" s="61">
        <f>COUNTIF(ROC!G$18:G$67,"&lt;"&amp;$A12)</f>
        <v>20</v>
      </c>
      <c r="N12" s="62">
        <f t="shared" si="7"/>
        <v>0.8</v>
      </c>
      <c r="O12" s="62">
        <f t="shared" si="8"/>
        <v>1</v>
      </c>
      <c r="P12" s="64">
        <f t="shared" si="2"/>
        <v>0.8</v>
      </c>
    </row>
    <row r="13" spans="1:16" s="58" customFormat="1" ht="8.25" customHeight="1" x14ac:dyDescent="0.3">
      <c r="A13" s="59">
        <v>99.6</v>
      </c>
      <c r="B13" s="60">
        <f>COUNTIF(ROC!B$18:B$67,"&lt;"&amp;$A13)</f>
        <v>1</v>
      </c>
      <c r="C13" s="61">
        <f>COUNTIF(ROC!C$18:C$67,"&lt;"&amp;$A13)</f>
        <v>16</v>
      </c>
      <c r="D13" s="62">
        <f t="shared" si="3"/>
        <v>0.05</v>
      </c>
      <c r="E13" s="62">
        <f t="shared" si="4"/>
        <v>0.8</v>
      </c>
      <c r="F13" s="63">
        <f t="shared" si="0"/>
        <v>0.20615528128088298</v>
      </c>
      <c r="G13" s="60">
        <f>COUNTIF(ROC!D$18:D$67,"&lt;"&amp;$A13)</f>
        <v>3</v>
      </c>
      <c r="H13" s="61">
        <f>COUNTIF(ROC!E$18:E$67,"&lt;"&amp;$A13)</f>
        <v>20</v>
      </c>
      <c r="I13" s="62">
        <f t="shared" si="5"/>
        <v>0.15</v>
      </c>
      <c r="J13" s="62">
        <f t="shared" si="6"/>
        <v>1</v>
      </c>
      <c r="K13" s="63">
        <f t="shared" si="1"/>
        <v>0.15</v>
      </c>
      <c r="L13" s="60">
        <f>COUNTIF(ROC!F$18:F$67,"&lt;"&amp;$A13)</f>
        <v>16</v>
      </c>
      <c r="M13" s="61">
        <f>COUNTIF(ROC!G$18:G$67,"&lt;"&amp;$A13)</f>
        <v>20</v>
      </c>
      <c r="N13" s="62">
        <f t="shared" si="7"/>
        <v>0.8</v>
      </c>
      <c r="O13" s="62">
        <f t="shared" si="8"/>
        <v>1</v>
      </c>
      <c r="P13" s="64">
        <f t="shared" si="2"/>
        <v>0.8</v>
      </c>
    </row>
    <row r="14" spans="1:16" s="58" customFormat="1" ht="8.25" customHeight="1" x14ac:dyDescent="0.3">
      <c r="A14" s="59">
        <v>99.5</v>
      </c>
      <c r="B14" s="60">
        <f>COUNTIF(ROC!B$18:B$67,"&lt;"&amp;$A14)</f>
        <v>1</v>
      </c>
      <c r="C14" s="61">
        <f>COUNTIF(ROC!C$18:C$67,"&lt;"&amp;$A14)</f>
        <v>14</v>
      </c>
      <c r="D14" s="62">
        <f t="shared" si="3"/>
        <v>0.05</v>
      </c>
      <c r="E14" s="62">
        <f t="shared" si="4"/>
        <v>0.7</v>
      </c>
      <c r="F14" s="63">
        <f t="shared" si="0"/>
        <v>0.30413812651491101</v>
      </c>
      <c r="G14" s="60">
        <f>COUNTIF(ROC!D$18:D$67,"&lt;"&amp;$A14)</f>
        <v>2</v>
      </c>
      <c r="H14" s="61">
        <f>COUNTIF(ROC!E$18:E$67,"&lt;"&amp;$A14)</f>
        <v>20</v>
      </c>
      <c r="I14" s="62">
        <f t="shared" si="5"/>
        <v>0.1</v>
      </c>
      <c r="J14" s="62">
        <f t="shared" si="6"/>
        <v>1</v>
      </c>
      <c r="K14" s="63">
        <f t="shared" si="1"/>
        <v>0.1</v>
      </c>
      <c r="L14" s="60">
        <f>COUNTIF(ROC!F$18:F$67,"&lt;"&amp;$A14)</f>
        <v>14</v>
      </c>
      <c r="M14" s="61">
        <f>COUNTIF(ROC!G$18:G$67,"&lt;"&amp;$A14)</f>
        <v>20</v>
      </c>
      <c r="N14" s="62">
        <f t="shared" si="7"/>
        <v>0.7</v>
      </c>
      <c r="O14" s="62">
        <f t="shared" si="8"/>
        <v>1</v>
      </c>
      <c r="P14" s="64">
        <f t="shared" si="2"/>
        <v>0.7</v>
      </c>
    </row>
    <row r="15" spans="1:16" s="58" customFormat="1" ht="8.25" customHeight="1" x14ac:dyDescent="0.3">
      <c r="A15" s="59">
        <v>99.4</v>
      </c>
      <c r="B15" s="60">
        <f>COUNTIF(ROC!B$18:B$67,"&lt;"&amp;$A15)</f>
        <v>0</v>
      </c>
      <c r="C15" s="61">
        <f>COUNTIF(ROC!C$18:C$67,"&lt;"&amp;$A15)</f>
        <v>14</v>
      </c>
      <c r="D15" s="62">
        <f t="shared" si="3"/>
        <v>0</v>
      </c>
      <c r="E15" s="62">
        <f t="shared" si="4"/>
        <v>0.7</v>
      </c>
      <c r="F15" s="63">
        <f t="shared" si="0"/>
        <v>0.30000000000000004</v>
      </c>
      <c r="G15" s="60">
        <f>COUNTIF(ROC!D$18:D$67,"&lt;"&amp;$A15)</f>
        <v>2</v>
      </c>
      <c r="H15" s="61">
        <f>COUNTIF(ROC!E$18:E$67,"&lt;"&amp;$A15)</f>
        <v>20</v>
      </c>
      <c r="I15" s="62">
        <f t="shared" si="5"/>
        <v>0.1</v>
      </c>
      <c r="J15" s="62">
        <f t="shared" si="6"/>
        <v>1</v>
      </c>
      <c r="K15" s="63">
        <f t="shared" si="1"/>
        <v>0.1</v>
      </c>
      <c r="L15" s="60">
        <f>COUNTIF(ROC!F$18:F$67,"&lt;"&amp;$A15)</f>
        <v>13</v>
      </c>
      <c r="M15" s="61">
        <f>COUNTIF(ROC!G$18:G$67,"&lt;"&amp;$A15)</f>
        <v>20</v>
      </c>
      <c r="N15" s="62">
        <f t="shared" si="7"/>
        <v>0.65</v>
      </c>
      <c r="O15" s="62">
        <f t="shared" si="8"/>
        <v>1</v>
      </c>
      <c r="P15" s="64">
        <f t="shared" si="2"/>
        <v>0.65</v>
      </c>
    </row>
    <row r="16" spans="1:16" s="58" customFormat="1" ht="8.25" customHeight="1" x14ac:dyDescent="0.3">
      <c r="A16" s="59">
        <v>99.3</v>
      </c>
      <c r="B16" s="60">
        <f>COUNTIF(ROC!B$18:B$67,"&lt;"&amp;$A16)</f>
        <v>0</v>
      </c>
      <c r="C16" s="61">
        <f>COUNTIF(ROC!C$18:C$67,"&lt;"&amp;$A16)</f>
        <v>13</v>
      </c>
      <c r="D16" s="62">
        <f t="shared" si="3"/>
        <v>0</v>
      </c>
      <c r="E16" s="62">
        <f t="shared" si="4"/>
        <v>0.65</v>
      </c>
      <c r="F16" s="63">
        <f t="shared" si="0"/>
        <v>0.35</v>
      </c>
      <c r="G16" s="60">
        <f>COUNTIF(ROC!D$18:D$67,"&lt;"&amp;$A16)</f>
        <v>2</v>
      </c>
      <c r="H16" s="61">
        <f>COUNTIF(ROC!E$18:E$67,"&lt;"&amp;$A16)</f>
        <v>20</v>
      </c>
      <c r="I16" s="62">
        <f t="shared" si="5"/>
        <v>0.1</v>
      </c>
      <c r="J16" s="62">
        <f t="shared" si="6"/>
        <v>1</v>
      </c>
      <c r="K16" s="63">
        <f t="shared" si="1"/>
        <v>0.1</v>
      </c>
      <c r="L16" s="60">
        <f>COUNTIF(ROC!F$18:F$67,"&lt;"&amp;$A16)</f>
        <v>13</v>
      </c>
      <c r="M16" s="61">
        <f>COUNTIF(ROC!G$18:G$67,"&lt;"&amp;$A16)</f>
        <v>20</v>
      </c>
      <c r="N16" s="62">
        <f t="shared" si="7"/>
        <v>0.65</v>
      </c>
      <c r="O16" s="62">
        <f t="shared" si="8"/>
        <v>1</v>
      </c>
      <c r="P16" s="64">
        <f t="shared" si="2"/>
        <v>0.65</v>
      </c>
    </row>
    <row r="17" spans="1:16" s="58" customFormat="1" ht="8.25" customHeight="1" x14ac:dyDescent="0.3">
      <c r="A17" s="59">
        <v>99.2</v>
      </c>
      <c r="B17" s="60">
        <f>COUNTIF(ROC!B$18:B$67,"&lt;"&amp;$A17)</f>
        <v>0</v>
      </c>
      <c r="C17" s="61">
        <f>COUNTIF(ROC!C$18:C$67,"&lt;"&amp;$A17)</f>
        <v>12</v>
      </c>
      <c r="D17" s="62">
        <f t="shared" si="3"/>
        <v>0</v>
      </c>
      <c r="E17" s="62">
        <f t="shared" si="4"/>
        <v>0.6</v>
      </c>
      <c r="F17" s="63">
        <f t="shared" si="0"/>
        <v>0.4</v>
      </c>
      <c r="G17" s="60">
        <f>COUNTIF(ROC!D$18:D$67,"&lt;"&amp;$A17)</f>
        <v>2</v>
      </c>
      <c r="H17" s="61">
        <f>COUNTIF(ROC!E$18:E$67,"&lt;"&amp;$A17)</f>
        <v>20</v>
      </c>
      <c r="I17" s="62">
        <f t="shared" si="5"/>
        <v>0.1</v>
      </c>
      <c r="J17" s="62">
        <f t="shared" si="6"/>
        <v>1</v>
      </c>
      <c r="K17" s="63">
        <f t="shared" si="1"/>
        <v>0.1</v>
      </c>
      <c r="L17" s="60">
        <f>COUNTIF(ROC!F$18:F$67,"&lt;"&amp;$A17)</f>
        <v>12</v>
      </c>
      <c r="M17" s="61">
        <f>COUNTIF(ROC!G$18:G$67,"&lt;"&amp;$A17)</f>
        <v>20</v>
      </c>
      <c r="N17" s="62">
        <f t="shared" si="7"/>
        <v>0.6</v>
      </c>
      <c r="O17" s="62">
        <f t="shared" si="8"/>
        <v>1</v>
      </c>
      <c r="P17" s="64">
        <f t="shared" si="2"/>
        <v>0.6</v>
      </c>
    </row>
    <row r="18" spans="1:16" s="58" customFormat="1" ht="8.25" customHeight="1" x14ac:dyDescent="0.3">
      <c r="A18" s="59">
        <v>99.1</v>
      </c>
      <c r="B18" s="60">
        <f>COUNTIF(ROC!B$18:B$67,"&lt;"&amp;$A18)</f>
        <v>0</v>
      </c>
      <c r="C18" s="61">
        <f>COUNTIF(ROC!C$18:C$67,"&lt;"&amp;$A18)</f>
        <v>11</v>
      </c>
      <c r="D18" s="62">
        <f t="shared" si="3"/>
        <v>0</v>
      </c>
      <c r="E18" s="62">
        <f t="shared" si="4"/>
        <v>0.55000000000000004</v>
      </c>
      <c r="F18" s="63">
        <f t="shared" si="0"/>
        <v>0.44999999999999996</v>
      </c>
      <c r="G18" s="60">
        <f>COUNTIF(ROC!D$18:D$67,"&lt;"&amp;$A18)</f>
        <v>2</v>
      </c>
      <c r="H18" s="61">
        <f>COUNTIF(ROC!E$18:E$67,"&lt;"&amp;$A18)</f>
        <v>20</v>
      </c>
      <c r="I18" s="62">
        <f t="shared" si="5"/>
        <v>0.1</v>
      </c>
      <c r="J18" s="62">
        <f t="shared" si="6"/>
        <v>1</v>
      </c>
      <c r="K18" s="63">
        <f t="shared" si="1"/>
        <v>0.1</v>
      </c>
      <c r="L18" s="60">
        <f>COUNTIF(ROC!F$18:F$67,"&lt;"&amp;$A18)</f>
        <v>10</v>
      </c>
      <c r="M18" s="61">
        <f>COUNTIF(ROC!G$18:G$67,"&lt;"&amp;$A18)</f>
        <v>20</v>
      </c>
      <c r="N18" s="62">
        <f t="shared" si="7"/>
        <v>0.5</v>
      </c>
      <c r="O18" s="62">
        <f t="shared" si="8"/>
        <v>1</v>
      </c>
      <c r="P18" s="64">
        <f t="shared" si="2"/>
        <v>0.5</v>
      </c>
    </row>
    <row r="19" spans="1:16" s="58" customFormat="1" ht="8.25" customHeight="1" x14ac:dyDescent="0.3">
      <c r="A19" s="59">
        <v>99</v>
      </c>
      <c r="B19" s="60">
        <f>COUNTIF(ROC!B$18:B$67,"&lt;"&amp;$A19)</f>
        <v>0</v>
      </c>
      <c r="C19" s="61">
        <f>COUNTIF(ROC!C$18:C$67,"&lt;"&amp;$A19)</f>
        <v>11</v>
      </c>
      <c r="D19" s="62">
        <f t="shared" si="3"/>
        <v>0</v>
      </c>
      <c r="E19" s="62">
        <f t="shared" si="4"/>
        <v>0.55000000000000004</v>
      </c>
      <c r="F19" s="63">
        <f t="shared" si="0"/>
        <v>0.44999999999999996</v>
      </c>
      <c r="G19" s="60">
        <f>COUNTIF(ROC!D$18:D$67,"&lt;"&amp;$A19)</f>
        <v>2</v>
      </c>
      <c r="H19" s="61">
        <f>COUNTIF(ROC!E$18:E$67,"&lt;"&amp;$A19)</f>
        <v>20</v>
      </c>
      <c r="I19" s="62">
        <f t="shared" si="5"/>
        <v>0.1</v>
      </c>
      <c r="J19" s="62">
        <f t="shared" si="6"/>
        <v>1</v>
      </c>
      <c r="K19" s="63">
        <f t="shared" si="1"/>
        <v>0.1</v>
      </c>
      <c r="L19" s="60">
        <f>COUNTIF(ROC!F$18:F$67,"&lt;"&amp;$A19)</f>
        <v>10</v>
      </c>
      <c r="M19" s="61">
        <f>COUNTIF(ROC!G$18:G$67,"&lt;"&amp;$A19)</f>
        <v>20</v>
      </c>
      <c r="N19" s="62">
        <f t="shared" si="7"/>
        <v>0.5</v>
      </c>
      <c r="O19" s="62">
        <f t="shared" si="8"/>
        <v>1</v>
      </c>
      <c r="P19" s="64">
        <f t="shared" si="2"/>
        <v>0.5</v>
      </c>
    </row>
    <row r="20" spans="1:16" s="58" customFormat="1" ht="8.25" customHeight="1" x14ac:dyDescent="0.3">
      <c r="A20" s="59">
        <v>98.9</v>
      </c>
      <c r="B20" s="60">
        <f>COUNTIF(ROC!B$18:B$67,"&lt;"&amp;$A20)</f>
        <v>0</v>
      </c>
      <c r="C20" s="61">
        <f>COUNTIF(ROC!C$18:C$67,"&lt;"&amp;$A20)</f>
        <v>11</v>
      </c>
      <c r="D20" s="62">
        <f t="shared" si="3"/>
        <v>0</v>
      </c>
      <c r="E20" s="62">
        <f t="shared" si="4"/>
        <v>0.55000000000000004</v>
      </c>
      <c r="F20" s="63">
        <f t="shared" si="0"/>
        <v>0.44999999999999996</v>
      </c>
      <c r="G20" s="60">
        <f>COUNTIF(ROC!D$18:D$67,"&lt;"&amp;$A20)</f>
        <v>2</v>
      </c>
      <c r="H20" s="61">
        <f>COUNTIF(ROC!E$18:E$67,"&lt;"&amp;$A20)</f>
        <v>20</v>
      </c>
      <c r="I20" s="62">
        <f t="shared" si="5"/>
        <v>0.1</v>
      </c>
      <c r="J20" s="62">
        <f t="shared" si="6"/>
        <v>1</v>
      </c>
      <c r="K20" s="63">
        <f t="shared" si="1"/>
        <v>0.1</v>
      </c>
      <c r="L20" s="60">
        <f>COUNTIF(ROC!F$18:F$67,"&lt;"&amp;$A20)</f>
        <v>9</v>
      </c>
      <c r="M20" s="61">
        <f>COUNTIF(ROC!G$18:G$67,"&lt;"&amp;$A20)</f>
        <v>20</v>
      </c>
      <c r="N20" s="62">
        <f t="shared" si="7"/>
        <v>0.45</v>
      </c>
      <c r="O20" s="62">
        <f t="shared" si="8"/>
        <v>1</v>
      </c>
      <c r="P20" s="64">
        <f t="shared" si="2"/>
        <v>0.45</v>
      </c>
    </row>
    <row r="21" spans="1:16" s="58" customFormat="1" ht="8.25" customHeight="1" x14ac:dyDescent="0.3">
      <c r="A21" s="59">
        <v>98.8</v>
      </c>
      <c r="B21" s="60">
        <f>COUNTIF(ROC!B$18:B$67,"&lt;"&amp;$A21)</f>
        <v>0</v>
      </c>
      <c r="C21" s="61">
        <f>COUNTIF(ROC!C$18:C$67,"&lt;"&amp;$A21)</f>
        <v>11</v>
      </c>
      <c r="D21" s="62">
        <f t="shared" si="3"/>
        <v>0</v>
      </c>
      <c r="E21" s="62">
        <f t="shared" si="4"/>
        <v>0.55000000000000004</v>
      </c>
      <c r="F21" s="63">
        <f t="shared" si="0"/>
        <v>0.44999999999999996</v>
      </c>
      <c r="G21" s="60">
        <f>COUNTIF(ROC!D$18:D$67,"&lt;"&amp;$A21)</f>
        <v>2</v>
      </c>
      <c r="H21" s="61">
        <f>COUNTIF(ROC!E$18:E$67,"&lt;"&amp;$A21)</f>
        <v>20</v>
      </c>
      <c r="I21" s="62">
        <f t="shared" si="5"/>
        <v>0.1</v>
      </c>
      <c r="J21" s="62">
        <f t="shared" si="6"/>
        <v>1</v>
      </c>
      <c r="K21" s="63">
        <f t="shared" si="1"/>
        <v>0.1</v>
      </c>
      <c r="L21" s="60">
        <f>COUNTIF(ROC!F$18:F$67,"&lt;"&amp;$A21)</f>
        <v>8</v>
      </c>
      <c r="M21" s="61">
        <f>COUNTIF(ROC!G$18:G$67,"&lt;"&amp;$A21)</f>
        <v>20</v>
      </c>
      <c r="N21" s="62">
        <f t="shared" si="7"/>
        <v>0.4</v>
      </c>
      <c r="O21" s="62">
        <f t="shared" si="8"/>
        <v>1</v>
      </c>
      <c r="P21" s="64">
        <f t="shared" si="2"/>
        <v>0.4</v>
      </c>
    </row>
    <row r="22" spans="1:16" s="58" customFormat="1" ht="8.25" customHeight="1" x14ac:dyDescent="0.3">
      <c r="A22" s="59">
        <v>98.7</v>
      </c>
      <c r="B22" s="60">
        <f>COUNTIF(ROC!B$18:B$67,"&lt;"&amp;$A22)</f>
        <v>0</v>
      </c>
      <c r="C22" s="61">
        <f>COUNTIF(ROC!C$18:C$67,"&lt;"&amp;$A22)</f>
        <v>11</v>
      </c>
      <c r="D22" s="62">
        <f t="shared" si="3"/>
        <v>0</v>
      </c>
      <c r="E22" s="62">
        <f t="shared" si="4"/>
        <v>0.55000000000000004</v>
      </c>
      <c r="F22" s="63">
        <f t="shared" si="0"/>
        <v>0.44999999999999996</v>
      </c>
      <c r="G22" s="60">
        <f>COUNTIF(ROC!D$18:D$67,"&lt;"&amp;$A22)</f>
        <v>1</v>
      </c>
      <c r="H22" s="61">
        <f>COUNTIF(ROC!E$18:E$67,"&lt;"&amp;$A22)</f>
        <v>20</v>
      </c>
      <c r="I22" s="62">
        <f t="shared" si="5"/>
        <v>0.05</v>
      </c>
      <c r="J22" s="62">
        <f t="shared" si="6"/>
        <v>1</v>
      </c>
      <c r="K22" s="63">
        <f t="shared" si="1"/>
        <v>0.05</v>
      </c>
      <c r="L22" s="60">
        <f>COUNTIF(ROC!F$18:F$67,"&lt;"&amp;$A22)</f>
        <v>8</v>
      </c>
      <c r="M22" s="61">
        <f>COUNTIF(ROC!G$18:G$67,"&lt;"&amp;$A22)</f>
        <v>20</v>
      </c>
      <c r="N22" s="62">
        <f t="shared" si="7"/>
        <v>0.4</v>
      </c>
      <c r="O22" s="62">
        <f t="shared" si="8"/>
        <v>1</v>
      </c>
      <c r="P22" s="64">
        <f t="shared" si="2"/>
        <v>0.4</v>
      </c>
    </row>
    <row r="23" spans="1:16" s="58" customFormat="1" ht="8.25" customHeight="1" x14ac:dyDescent="0.3">
      <c r="A23" s="59">
        <v>98.6</v>
      </c>
      <c r="B23" s="60">
        <f>COUNTIF(ROC!B$18:B$67,"&lt;"&amp;$A23)</f>
        <v>0</v>
      </c>
      <c r="C23" s="61">
        <f>COUNTIF(ROC!C$18:C$67,"&lt;"&amp;$A23)</f>
        <v>10</v>
      </c>
      <c r="D23" s="62">
        <f t="shared" si="3"/>
        <v>0</v>
      </c>
      <c r="E23" s="62">
        <f t="shared" si="4"/>
        <v>0.5</v>
      </c>
      <c r="F23" s="63">
        <f t="shared" si="0"/>
        <v>0.5</v>
      </c>
      <c r="G23" s="60">
        <f>COUNTIF(ROC!D$18:D$67,"&lt;"&amp;$A23)</f>
        <v>1</v>
      </c>
      <c r="H23" s="61">
        <f>COUNTIF(ROC!E$18:E$67,"&lt;"&amp;$A23)</f>
        <v>20</v>
      </c>
      <c r="I23" s="62">
        <f t="shared" si="5"/>
        <v>0.05</v>
      </c>
      <c r="J23" s="62">
        <f t="shared" si="6"/>
        <v>1</v>
      </c>
      <c r="K23" s="63">
        <f t="shared" si="1"/>
        <v>0.05</v>
      </c>
      <c r="L23" s="60">
        <f>COUNTIF(ROC!F$18:F$67,"&lt;"&amp;$A23)</f>
        <v>8</v>
      </c>
      <c r="M23" s="61">
        <f>COUNTIF(ROC!G$18:G$67,"&lt;"&amp;$A23)</f>
        <v>20</v>
      </c>
      <c r="N23" s="62">
        <f t="shared" si="7"/>
        <v>0.4</v>
      </c>
      <c r="O23" s="62">
        <f t="shared" si="8"/>
        <v>1</v>
      </c>
      <c r="P23" s="64">
        <f t="shared" si="2"/>
        <v>0.4</v>
      </c>
    </row>
    <row r="24" spans="1:16" s="58" customFormat="1" ht="8.25" customHeight="1" x14ac:dyDescent="0.3">
      <c r="A24" s="59">
        <v>98.5</v>
      </c>
      <c r="B24" s="60">
        <f>COUNTIF(ROC!B$18:B$67,"&lt;"&amp;$A24)</f>
        <v>0</v>
      </c>
      <c r="C24" s="61">
        <f>COUNTIF(ROC!C$18:C$67,"&lt;"&amp;$A24)</f>
        <v>10</v>
      </c>
      <c r="D24" s="62">
        <f t="shared" si="3"/>
        <v>0</v>
      </c>
      <c r="E24" s="62">
        <f t="shared" si="4"/>
        <v>0.5</v>
      </c>
      <c r="F24" s="63">
        <f t="shared" si="0"/>
        <v>0.5</v>
      </c>
      <c r="G24" s="60">
        <f>COUNTIF(ROC!D$18:D$67,"&lt;"&amp;$A24)</f>
        <v>1</v>
      </c>
      <c r="H24" s="61">
        <f>COUNTIF(ROC!E$18:E$67,"&lt;"&amp;$A24)</f>
        <v>20</v>
      </c>
      <c r="I24" s="62">
        <f t="shared" si="5"/>
        <v>0.05</v>
      </c>
      <c r="J24" s="62">
        <f t="shared" si="6"/>
        <v>1</v>
      </c>
      <c r="K24" s="63">
        <f t="shared" si="1"/>
        <v>0.05</v>
      </c>
      <c r="L24" s="60">
        <f>COUNTIF(ROC!F$18:F$67,"&lt;"&amp;$A24)</f>
        <v>8</v>
      </c>
      <c r="M24" s="61">
        <f>COUNTIF(ROC!G$18:G$67,"&lt;"&amp;$A24)</f>
        <v>20</v>
      </c>
      <c r="N24" s="62">
        <f t="shared" si="7"/>
        <v>0.4</v>
      </c>
      <c r="O24" s="62">
        <f t="shared" si="8"/>
        <v>1</v>
      </c>
      <c r="P24" s="64">
        <f t="shared" si="2"/>
        <v>0.4</v>
      </c>
    </row>
    <row r="25" spans="1:16" s="58" customFormat="1" ht="8.25" customHeight="1" x14ac:dyDescent="0.3">
      <c r="A25" s="59">
        <v>98.4</v>
      </c>
      <c r="B25" s="60">
        <f>COUNTIF(ROC!B$18:B$67,"&lt;"&amp;$A25)</f>
        <v>0</v>
      </c>
      <c r="C25" s="61">
        <f>COUNTIF(ROC!C$18:C$67,"&lt;"&amp;$A25)</f>
        <v>10</v>
      </c>
      <c r="D25" s="62">
        <f t="shared" si="3"/>
        <v>0</v>
      </c>
      <c r="E25" s="62">
        <f t="shared" si="4"/>
        <v>0.5</v>
      </c>
      <c r="F25" s="63">
        <f t="shared" si="0"/>
        <v>0.5</v>
      </c>
      <c r="G25" s="60">
        <f>COUNTIF(ROC!D$18:D$67,"&lt;"&amp;$A25)</f>
        <v>1</v>
      </c>
      <c r="H25" s="61">
        <f>COUNTIF(ROC!E$18:E$67,"&lt;"&amp;$A25)</f>
        <v>20</v>
      </c>
      <c r="I25" s="62">
        <f t="shared" si="5"/>
        <v>0.05</v>
      </c>
      <c r="J25" s="62">
        <f t="shared" si="6"/>
        <v>1</v>
      </c>
      <c r="K25" s="63">
        <f t="shared" si="1"/>
        <v>0.05</v>
      </c>
      <c r="L25" s="60">
        <f>COUNTIF(ROC!F$18:F$67,"&lt;"&amp;$A25)</f>
        <v>7</v>
      </c>
      <c r="M25" s="61">
        <f>COUNTIF(ROC!G$18:G$67,"&lt;"&amp;$A25)</f>
        <v>20</v>
      </c>
      <c r="N25" s="62">
        <f t="shared" si="7"/>
        <v>0.35</v>
      </c>
      <c r="O25" s="62">
        <f t="shared" si="8"/>
        <v>1</v>
      </c>
      <c r="P25" s="64">
        <f t="shared" si="2"/>
        <v>0.35</v>
      </c>
    </row>
    <row r="26" spans="1:16" s="58" customFormat="1" ht="8.25" customHeight="1" x14ac:dyDescent="0.3">
      <c r="A26" s="59">
        <v>98.3</v>
      </c>
      <c r="B26" s="60">
        <f>COUNTIF(ROC!B$18:B$67,"&lt;"&amp;$A26)</f>
        <v>0</v>
      </c>
      <c r="C26" s="61">
        <f>COUNTIF(ROC!C$18:C$67,"&lt;"&amp;$A26)</f>
        <v>10</v>
      </c>
      <c r="D26" s="62">
        <f t="shared" si="3"/>
        <v>0</v>
      </c>
      <c r="E26" s="62">
        <f t="shared" si="4"/>
        <v>0.5</v>
      </c>
      <c r="F26" s="63">
        <f t="shared" si="0"/>
        <v>0.5</v>
      </c>
      <c r="G26" s="60">
        <f>COUNTIF(ROC!D$18:D$67,"&lt;"&amp;$A26)</f>
        <v>1</v>
      </c>
      <c r="H26" s="61">
        <f>COUNTIF(ROC!E$18:E$67,"&lt;"&amp;$A26)</f>
        <v>20</v>
      </c>
      <c r="I26" s="62">
        <f t="shared" si="5"/>
        <v>0.05</v>
      </c>
      <c r="J26" s="62">
        <f t="shared" si="6"/>
        <v>1</v>
      </c>
      <c r="K26" s="63">
        <f t="shared" si="1"/>
        <v>0.05</v>
      </c>
      <c r="L26" s="60">
        <f>COUNTIF(ROC!F$18:F$67,"&lt;"&amp;$A26)</f>
        <v>7</v>
      </c>
      <c r="M26" s="61">
        <f>COUNTIF(ROC!G$18:G$67,"&lt;"&amp;$A26)</f>
        <v>20</v>
      </c>
      <c r="N26" s="62">
        <f t="shared" si="7"/>
        <v>0.35</v>
      </c>
      <c r="O26" s="62">
        <f t="shared" si="8"/>
        <v>1</v>
      </c>
      <c r="P26" s="64">
        <f t="shared" si="2"/>
        <v>0.35</v>
      </c>
    </row>
    <row r="27" spans="1:16" s="58" customFormat="1" ht="8.25" customHeight="1" x14ac:dyDescent="0.3">
      <c r="A27" s="59">
        <v>98.2</v>
      </c>
      <c r="B27" s="60">
        <f>COUNTIF(ROC!B$18:B$67,"&lt;"&amp;$A27)</f>
        <v>0</v>
      </c>
      <c r="C27" s="61">
        <f>COUNTIF(ROC!C$18:C$67,"&lt;"&amp;$A27)</f>
        <v>10</v>
      </c>
      <c r="D27" s="62">
        <f t="shared" si="3"/>
        <v>0</v>
      </c>
      <c r="E27" s="62">
        <f t="shared" si="4"/>
        <v>0.5</v>
      </c>
      <c r="F27" s="63">
        <f t="shared" si="0"/>
        <v>0.5</v>
      </c>
      <c r="G27" s="60">
        <f>COUNTIF(ROC!D$18:D$67,"&lt;"&amp;$A27)</f>
        <v>1</v>
      </c>
      <c r="H27" s="61">
        <f>COUNTIF(ROC!E$18:E$67,"&lt;"&amp;$A27)</f>
        <v>20</v>
      </c>
      <c r="I27" s="62">
        <f t="shared" si="5"/>
        <v>0.05</v>
      </c>
      <c r="J27" s="62">
        <f t="shared" si="6"/>
        <v>1</v>
      </c>
      <c r="K27" s="63">
        <f t="shared" si="1"/>
        <v>0.05</v>
      </c>
      <c r="L27" s="60">
        <f>COUNTIF(ROC!F$18:F$67,"&lt;"&amp;$A27)</f>
        <v>7</v>
      </c>
      <c r="M27" s="61">
        <f>COUNTIF(ROC!G$18:G$67,"&lt;"&amp;$A27)</f>
        <v>20</v>
      </c>
      <c r="N27" s="62">
        <f t="shared" si="7"/>
        <v>0.35</v>
      </c>
      <c r="O27" s="62">
        <f t="shared" si="8"/>
        <v>1</v>
      </c>
      <c r="P27" s="64">
        <f t="shared" si="2"/>
        <v>0.35</v>
      </c>
    </row>
    <row r="28" spans="1:16" s="58" customFormat="1" ht="8.25" customHeight="1" x14ac:dyDescent="0.3">
      <c r="A28" s="59">
        <v>98.1</v>
      </c>
      <c r="B28" s="60">
        <f>COUNTIF(ROC!B$18:B$67,"&lt;"&amp;$A28)</f>
        <v>0</v>
      </c>
      <c r="C28" s="61">
        <f>COUNTIF(ROC!C$18:C$67,"&lt;"&amp;$A28)</f>
        <v>10</v>
      </c>
      <c r="D28" s="62">
        <f t="shared" si="3"/>
        <v>0</v>
      </c>
      <c r="E28" s="62">
        <f t="shared" si="4"/>
        <v>0.5</v>
      </c>
      <c r="F28" s="63">
        <f t="shared" si="0"/>
        <v>0.5</v>
      </c>
      <c r="G28" s="60">
        <f>COUNTIF(ROC!D$18:D$67,"&lt;"&amp;$A28)</f>
        <v>1</v>
      </c>
      <c r="H28" s="61">
        <f>COUNTIF(ROC!E$18:E$67,"&lt;"&amp;$A28)</f>
        <v>20</v>
      </c>
      <c r="I28" s="62">
        <f t="shared" si="5"/>
        <v>0.05</v>
      </c>
      <c r="J28" s="62">
        <f t="shared" si="6"/>
        <v>1</v>
      </c>
      <c r="K28" s="63">
        <f t="shared" si="1"/>
        <v>0.05</v>
      </c>
      <c r="L28" s="60">
        <f>COUNTIF(ROC!F$18:F$67,"&lt;"&amp;$A28)</f>
        <v>6</v>
      </c>
      <c r="M28" s="61">
        <f>COUNTIF(ROC!G$18:G$67,"&lt;"&amp;$A28)</f>
        <v>20</v>
      </c>
      <c r="N28" s="62">
        <f t="shared" si="7"/>
        <v>0.3</v>
      </c>
      <c r="O28" s="62">
        <f t="shared" si="8"/>
        <v>1</v>
      </c>
      <c r="P28" s="64">
        <f t="shared" si="2"/>
        <v>0.3</v>
      </c>
    </row>
    <row r="29" spans="1:16" s="58" customFormat="1" ht="8.25" customHeight="1" x14ac:dyDescent="0.3">
      <c r="A29" s="59">
        <v>98</v>
      </c>
      <c r="B29" s="60">
        <f>COUNTIF(ROC!B$18:B$67,"&lt;"&amp;$A29)</f>
        <v>0</v>
      </c>
      <c r="C29" s="61">
        <f>COUNTIF(ROC!C$18:C$67,"&lt;"&amp;$A29)</f>
        <v>10</v>
      </c>
      <c r="D29" s="62">
        <f t="shared" si="3"/>
        <v>0</v>
      </c>
      <c r="E29" s="62">
        <f t="shared" si="4"/>
        <v>0.5</v>
      </c>
      <c r="F29" s="63">
        <f t="shared" si="0"/>
        <v>0.5</v>
      </c>
      <c r="G29" s="60">
        <f>COUNTIF(ROC!D$18:D$67,"&lt;"&amp;$A29)</f>
        <v>1</v>
      </c>
      <c r="H29" s="61">
        <f>COUNTIF(ROC!E$18:E$67,"&lt;"&amp;$A29)</f>
        <v>19</v>
      </c>
      <c r="I29" s="62">
        <f t="shared" si="5"/>
        <v>0.05</v>
      </c>
      <c r="J29" s="62">
        <f t="shared" si="6"/>
        <v>0.95</v>
      </c>
      <c r="K29" s="63">
        <f t="shared" si="1"/>
        <v>7.0710678118654779E-2</v>
      </c>
      <c r="L29" s="60">
        <f>COUNTIF(ROC!F$18:F$67,"&lt;"&amp;$A29)</f>
        <v>6</v>
      </c>
      <c r="M29" s="61">
        <f>COUNTIF(ROC!G$18:G$67,"&lt;"&amp;$A29)</f>
        <v>20</v>
      </c>
      <c r="N29" s="62">
        <f t="shared" si="7"/>
        <v>0.3</v>
      </c>
      <c r="O29" s="62">
        <f t="shared" si="8"/>
        <v>1</v>
      </c>
      <c r="P29" s="64">
        <f t="shared" si="2"/>
        <v>0.3</v>
      </c>
    </row>
    <row r="30" spans="1:16" s="58" customFormat="1" ht="8.25" customHeight="1" x14ac:dyDescent="0.3">
      <c r="A30" s="59">
        <v>97.9</v>
      </c>
      <c r="B30" s="60">
        <f>COUNTIF(ROC!B$18:B$67,"&lt;"&amp;$A30)</f>
        <v>0</v>
      </c>
      <c r="C30" s="61">
        <f>COUNTIF(ROC!C$18:C$67,"&lt;"&amp;$A30)</f>
        <v>10</v>
      </c>
      <c r="D30" s="62">
        <f t="shared" si="3"/>
        <v>0</v>
      </c>
      <c r="E30" s="62">
        <f t="shared" si="4"/>
        <v>0.5</v>
      </c>
      <c r="F30" s="63">
        <f t="shared" si="0"/>
        <v>0.5</v>
      </c>
      <c r="G30" s="60">
        <f>COUNTIF(ROC!D$18:D$67,"&lt;"&amp;$A30)</f>
        <v>1</v>
      </c>
      <c r="H30" s="61">
        <f>COUNTIF(ROC!E$18:E$67,"&lt;"&amp;$A30)</f>
        <v>19</v>
      </c>
      <c r="I30" s="62">
        <f t="shared" si="5"/>
        <v>0.05</v>
      </c>
      <c r="J30" s="62">
        <f t="shared" si="6"/>
        <v>0.95</v>
      </c>
      <c r="K30" s="63">
        <f t="shared" si="1"/>
        <v>7.0710678118654779E-2</v>
      </c>
      <c r="L30" s="60">
        <f>COUNTIF(ROC!F$18:F$67,"&lt;"&amp;$A30)</f>
        <v>5</v>
      </c>
      <c r="M30" s="61">
        <f>COUNTIF(ROC!G$18:G$67,"&lt;"&amp;$A30)</f>
        <v>20</v>
      </c>
      <c r="N30" s="62">
        <f t="shared" si="7"/>
        <v>0.25</v>
      </c>
      <c r="O30" s="62">
        <f t="shared" si="8"/>
        <v>1</v>
      </c>
      <c r="P30" s="64">
        <f t="shared" si="2"/>
        <v>0.25</v>
      </c>
    </row>
    <row r="31" spans="1:16" s="58" customFormat="1" ht="8.25" customHeight="1" x14ac:dyDescent="0.3">
      <c r="A31" s="59">
        <v>97.8</v>
      </c>
      <c r="B31" s="60">
        <f>COUNTIF(ROC!B$18:B$67,"&lt;"&amp;$A31)</f>
        <v>0</v>
      </c>
      <c r="C31" s="61">
        <f>COUNTIF(ROC!C$18:C$67,"&lt;"&amp;$A31)</f>
        <v>10</v>
      </c>
      <c r="D31" s="62">
        <f t="shared" si="3"/>
        <v>0</v>
      </c>
      <c r="E31" s="62">
        <f t="shared" si="4"/>
        <v>0.5</v>
      </c>
      <c r="F31" s="63">
        <f t="shared" si="0"/>
        <v>0.5</v>
      </c>
      <c r="G31" s="60">
        <f>COUNTIF(ROC!D$18:D$67,"&lt;"&amp;$A31)</f>
        <v>1</v>
      </c>
      <c r="H31" s="61">
        <f>COUNTIF(ROC!E$18:E$67,"&lt;"&amp;$A31)</f>
        <v>19</v>
      </c>
      <c r="I31" s="62">
        <f t="shared" si="5"/>
        <v>0.05</v>
      </c>
      <c r="J31" s="62">
        <f t="shared" si="6"/>
        <v>0.95</v>
      </c>
      <c r="K31" s="63">
        <f t="shared" si="1"/>
        <v>7.0710678118654779E-2</v>
      </c>
      <c r="L31" s="60">
        <f>COUNTIF(ROC!F$18:F$67,"&lt;"&amp;$A31)</f>
        <v>4</v>
      </c>
      <c r="M31" s="61">
        <f>COUNTIF(ROC!G$18:G$67,"&lt;"&amp;$A31)</f>
        <v>20</v>
      </c>
      <c r="N31" s="62">
        <f t="shared" si="7"/>
        <v>0.2</v>
      </c>
      <c r="O31" s="62">
        <f t="shared" si="8"/>
        <v>1</v>
      </c>
      <c r="P31" s="64">
        <f t="shared" si="2"/>
        <v>0.2</v>
      </c>
    </row>
    <row r="32" spans="1:16" s="58" customFormat="1" ht="8.25" customHeight="1" x14ac:dyDescent="0.3">
      <c r="A32" s="59">
        <v>97.7</v>
      </c>
      <c r="B32" s="60">
        <f>COUNTIF(ROC!B$18:B$67,"&lt;"&amp;$A32)</f>
        <v>0</v>
      </c>
      <c r="C32" s="61">
        <f>COUNTIF(ROC!C$18:C$67,"&lt;"&amp;$A32)</f>
        <v>10</v>
      </c>
      <c r="D32" s="62">
        <f t="shared" si="3"/>
        <v>0</v>
      </c>
      <c r="E32" s="62">
        <f t="shared" si="4"/>
        <v>0.5</v>
      </c>
      <c r="F32" s="63">
        <f t="shared" si="0"/>
        <v>0.5</v>
      </c>
      <c r="G32" s="60">
        <f>COUNTIF(ROC!D$18:D$67,"&lt;"&amp;$A32)</f>
        <v>1</v>
      </c>
      <c r="H32" s="61">
        <f>COUNTIF(ROC!E$18:E$67,"&lt;"&amp;$A32)</f>
        <v>18</v>
      </c>
      <c r="I32" s="62">
        <f t="shared" si="5"/>
        <v>0.05</v>
      </c>
      <c r="J32" s="62">
        <f t="shared" si="6"/>
        <v>0.9</v>
      </c>
      <c r="K32" s="63">
        <f t="shared" si="1"/>
        <v>0.11180339887498947</v>
      </c>
      <c r="L32" s="60">
        <f>COUNTIF(ROC!F$18:F$67,"&lt;"&amp;$A32)</f>
        <v>4</v>
      </c>
      <c r="M32" s="61">
        <f>COUNTIF(ROC!G$18:G$67,"&lt;"&amp;$A32)</f>
        <v>20</v>
      </c>
      <c r="N32" s="62">
        <f t="shared" si="7"/>
        <v>0.2</v>
      </c>
      <c r="O32" s="62">
        <f t="shared" si="8"/>
        <v>1</v>
      </c>
      <c r="P32" s="64">
        <f t="shared" si="2"/>
        <v>0.2</v>
      </c>
    </row>
    <row r="33" spans="1:16" s="58" customFormat="1" ht="8.25" customHeight="1" x14ac:dyDescent="0.3">
      <c r="A33" s="59">
        <v>97.6</v>
      </c>
      <c r="B33" s="60">
        <f>COUNTIF(ROC!B$18:B$67,"&lt;"&amp;$A33)</f>
        <v>0</v>
      </c>
      <c r="C33" s="61">
        <f>COUNTIF(ROC!C$18:C$67,"&lt;"&amp;$A33)</f>
        <v>10</v>
      </c>
      <c r="D33" s="62">
        <f t="shared" si="3"/>
        <v>0</v>
      </c>
      <c r="E33" s="62">
        <f t="shared" si="4"/>
        <v>0.5</v>
      </c>
      <c r="F33" s="63">
        <f t="shared" si="0"/>
        <v>0.5</v>
      </c>
      <c r="G33" s="60">
        <f>COUNTIF(ROC!D$18:D$67,"&lt;"&amp;$A33)</f>
        <v>1</v>
      </c>
      <c r="H33" s="61">
        <f>COUNTIF(ROC!E$18:E$67,"&lt;"&amp;$A33)</f>
        <v>18</v>
      </c>
      <c r="I33" s="62">
        <f t="shared" si="5"/>
        <v>0.05</v>
      </c>
      <c r="J33" s="62">
        <f t="shared" si="6"/>
        <v>0.9</v>
      </c>
      <c r="K33" s="63">
        <f t="shared" si="1"/>
        <v>0.11180339887498947</v>
      </c>
      <c r="L33" s="60">
        <f>COUNTIF(ROC!F$18:F$67,"&lt;"&amp;$A33)</f>
        <v>4</v>
      </c>
      <c r="M33" s="61">
        <f>COUNTIF(ROC!G$18:G$67,"&lt;"&amp;$A33)</f>
        <v>20</v>
      </c>
      <c r="N33" s="62">
        <f t="shared" si="7"/>
        <v>0.2</v>
      </c>
      <c r="O33" s="62">
        <f t="shared" si="8"/>
        <v>1</v>
      </c>
      <c r="P33" s="64">
        <f t="shared" si="2"/>
        <v>0.2</v>
      </c>
    </row>
    <row r="34" spans="1:16" s="58" customFormat="1" ht="8.25" customHeight="1" x14ac:dyDescent="0.3">
      <c r="A34" s="59">
        <v>97.5</v>
      </c>
      <c r="B34" s="60">
        <f>COUNTIF(ROC!B$18:B$67,"&lt;"&amp;$A34)</f>
        <v>0</v>
      </c>
      <c r="C34" s="61">
        <f>COUNTIF(ROC!C$18:C$67,"&lt;"&amp;$A34)</f>
        <v>10</v>
      </c>
      <c r="D34" s="62">
        <f t="shared" si="3"/>
        <v>0</v>
      </c>
      <c r="E34" s="62">
        <f t="shared" si="4"/>
        <v>0.5</v>
      </c>
      <c r="F34" s="63">
        <f t="shared" si="0"/>
        <v>0.5</v>
      </c>
      <c r="G34" s="60">
        <f>COUNTIF(ROC!D$18:D$67,"&lt;"&amp;$A34)</f>
        <v>1</v>
      </c>
      <c r="H34" s="61">
        <f>COUNTIF(ROC!E$18:E$67,"&lt;"&amp;$A34)</f>
        <v>18</v>
      </c>
      <c r="I34" s="62">
        <f t="shared" si="5"/>
        <v>0.05</v>
      </c>
      <c r="J34" s="62">
        <f t="shared" si="6"/>
        <v>0.9</v>
      </c>
      <c r="K34" s="63">
        <f t="shared" si="1"/>
        <v>0.11180339887498947</v>
      </c>
      <c r="L34" s="60">
        <f>COUNTIF(ROC!F$18:F$67,"&lt;"&amp;$A34)</f>
        <v>4</v>
      </c>
      <c r="M34" s="61">
        <f>COUNTIF(ROC!G$18:G$67,"&lt;"&amp;$A34)</f>
        <v>20</v>
      </c>
      <c r="N34" s="62">
        <f t="shared" si="7"/>
        <v>0.2</v>
      </c>
      <c r="O34" s="62">
        <f t="shared" si="8"/>
        <v>1</v>
      </c>
      <c r="P34" s="64">
        <f t="shared" si="2"/>
        <v>0.2</v>
      </c>
    </row>
    <row r="35" spans="1:16" s="58" customFormat="1" ht="8.25" customHeight="1" x14ac:dyDescent="0.3">
      <c r="A35" s="59">
        <v>97.4</v>
      </c>
      <c r="B35" s="60">
        <f>COUNTIF(ROC!B$18:B$67,"&lt;"&amp;$A35)</f>
        <v>0</v>
      </c>
      <c r="C35" s="61">
        <f>COUNTIF(ROC!C$18:C$67,"&lt;"&amp;$A35)</f>
        <v>10</v>
      </c>
      <c r="D35" s="62">
        <f t="shared" si="3"/>
        <v>0</v>
      </c>
      <c r="E35" s="62">
        <f t="shared" si="4"/>
        <v>0.5</v>
      </c>
      <c r="F35" s="63">
        <f t="shared" si="0"/>
        <v>0.5</v>
      </c>
      <c r="G35" s="60">
        <f>COUNTIF(ROC!D$18:D$67,"&lt;"&amp;$A35)</f>
        <v>1</v>
      </c>
      <c r="H35" s="61">
        <f>COUNTIF(ROC!E$18:E$67,"&lt;"&amp;$A35)</f>
        <v>18</v>
      </c>
      <c r="I35" s="62">
        <f t="shared" si="5"/>
        <v>0.05</v>
      </c>
      <c r="J35" s="62">
        <f t="shared" si="6"/>
        <v>0.9</v>
      </c>
      <c r="K35" s="63">
        <f t="shared" si="1"/>
        <v>0.11180339887498947</v>
      </c>
      <c r="L35" s="60">
        <f>COUNTIF(ROC!F$18:F$67,"&lt;"&amp;$A35)</f>
        <v>4</v>
      </c>
      <c r="M35" s="61">
        <f>COUNTIF(ROC!G$18:G$67,"&lt;"&amp;$A35)</f>
        <v>20</v>
      </c>
      <c r="N35" s="62">
        <f t="shared" si="7"/>
        <v>0.2</v>
      </c>
      <c r="O35" s="62">
        <f t="shared" si="8"/>
        <v>1</v>
      </c>
      <c r="P35" s="64">
        <f t="shared" si="2"/>
        <v>0.2</v>
      </c>
    </row>
    <row r="36" spans="1:16" s="58" customFormat="1" ht="8.25" customHeight="1" x14ac:dyDescent="0.3">
      <c r="A36" s="59">
        <v>97.3</v>
      </c>
      <c r="B36" s="60">
        <f>COUNTIF(ROC!B$18:B$67,"&lt;"&amp;$A36)</f>
        <v>0</v>
      </c>
      <c r="C36" s="61">
        <f>COUNTIF(ROC!C$18:C$67,"&lt;"&amp;$A36)</f>
        <v>10</v>
      </c>
      <c r="D36" s="62">
        <f t="shared" si="3"/>
        <v>0</v>
      </c>
      <c r="E36" s="62">
        <f t="shared" si="4"/>
        <v>0.5</v>
      </c>
      <c r="F36" s="63">
        <f t="shared" si="0"/>
        <v>0.5</v>
      </c>
      <c r="G36" s="60">
        <f>COUNTIF(ROC!D$18:D$67,"&lt;"&amp;$A36)</f>
        <v>1</v>
      </c>
      <c r="H36" s="61">
        <f>COUNTIF(ROC!E$18:E$67,"&lt;"&amp;$A36)</f>
        <v>18</v>
      </c>
      <c r="I36" s="62">
        <f t="shared" si="5"/>
        <v>0.05</v>
      </c>
      <c r="J36" s="62">
        <f t="shared" si="6"/>
        <v>0.9</v>
      </c>
      <c r="K36" s="63">
        <f t="shared" si="1"/>
        <v>0.11180339887498947</v>
      </c>
      <c r="L36" s="60">
        <f>COUNTIF(ROC!F$18:F$67,"&lt;"&amp;$A36)</f>
        <v>4</v>
      </c>
      <c r="M36" s="61">
        <f>COUNTIF(ROC!G$18:G$67,"&lt;"&amp;$A36)</f>
        <v>20</v>
      </c>
      <c r="N36" s="62">
        <f t="shared" si="7"/>
        <v>0.2</v>
      </c>
      <c r="O36" s="62">
        <f t="shared" si="8"/>
        <v>1</v>
      </c>
      <c r="P36" s="64">
        <f t="shared" si="2"/>
        <v>0.2</v>
      </c>
    </row>
    <row r="37" spans="1:16" s="58" customFormat="1" ht="8.25" customHeight="1" x14ac:dyDescent="0.3">
      <c r="A37" s="59">
        <v>97.2</v>
      </c>
      <c r="B37" s="60">
        <f>COUNTIF(ROC!B$18:B$67,"&lt;"&amp;$A37)</f>
        <v>0</v>
      </c>
      <c r="C37" s="61">
        <f>COUNTIF(ROC!C$18:C$67,"&lt;"&amp;$A37)</f>
        <v>10</v>
      </c>
      <c r="D37" s="62">
        <f t="shared" si="3"/>
        <v>0</v>
      </c>
      <c r="E37" s="62">
        <f t="shared" si="4"/>
        <v>0.5</v>
      </c>
      <c r="F37" s="63">
        <f t="shared" si="0"/>
        <v>0.5</v>
      </c>
      <c r="G37" s="60">
        <f>COUNTIF(ROC!D$18:D$67,"&lt;"&amp;$A37)</f>
        <v>1</v>
      </c>
      <c r="H37" s="61">
        <f>COUNTIF(ROC!E$18:E$67,"&lt;"&amp;$A37)</f>
        <v>18</v>
      </c>
      <c r="I37" s="62">
        <f t="shared" si="5"/>
        <v>0.05</v>
      </c>
      <c r="J37" s="62">
        <f t="shared" si="6"/>
        <v>0.9</v>
      </c>
      <c r="K37" s="63">
        <f t="shared" si="1"/>
        <v>0.11180339887498947</v>
      </c>
      <c r="L37" s="60">
        <f>COUNTIF(ROC!F$18:F$67,"&lt;"&amp;$A37)</f>
        <v>4</v>
      </c>
      <c r="M37" s="61">
        <f>COUNTIF(ROC!G$18:G$67,"&lt;"&amp;$A37)</f>
        <v>20</v>
      </c>
      <c r="N37" s="62">
        <f t="shared" si="7"/>
        <v>0.2</v>
      </c>
      <c r="O37" s="62">
        <f t="shared" si="8"/>
        <v>1</v>
      </c>
      <c r="P37" s="64">
        <f t="shared" si="2"/>
        <v>0.2</v>
      </c>
    </row>
    <row r="38" spans="1:16" s="58" customFormat="1" ht="8.25" customHeight="1" x14ac:dyDescent="0.3">
      <c r="A38" s="59">
        <v>97.1</v>
      </c>
      <c r="B38" s="60">
        <f>COUNTIF(ROC!B$18:B$67,"&lt;"&amp;$A38)</f>
        <v>0</v>
      </c>
      <c r="C38" s="61">
        <f>COUNTIF(ROC!C$18:C$67,"&lt;"&amp;$A38)</f>
        <v>10</v>
      </c>
      <c r="D38" s="62">
        <f t="shared" si="3"/>
        <v>0</v>
      </c>
      <c r="E38" s="62">
        <f t="shared" si="4"/>
        <v>0.5</v>
      </c>
      <c r="F38" s="63">
        <f t="shared" si="0"/>
        <v>0.5</v>
      </c>
      <c r="G38" s="60">
        <f>COUNTIF(ROC!D$18:D$67,"&lt;"&amp;$A38)</f>
        <v>1</v>
      </c>
      <c r="H38" s="61">
        <f>COUNTIF(ROC!E$18:E$67,"&lt;"&amp;$A38)</f>
        <v>18</v>
      </c>
      <c r="I38" s="62">
        <f t="shared" si="5"/>
        <v>0.05</v>
      </c>
      <c r="J38" s="62">
        <f t="shared" si="6"/>
        <v>0.9</v>
      </c>
      <c r="K38" s="63">
        <f t="shared" si="1"/>
        <v>0.11180339887498947</v>
      </c>
      <c r="L38" s="60">
        <f>COUNTIF(ROC!F$18:F$67,"&lt;"&amp;$A38)</f>
        <v>4</v>
      </c>
      <c r="M38" s="61">
        <f>COUNTIF(ROC!G$18:G$67,"&lt;"&amp;$A38)</f>
        <v>20</v>
      </c>
      <c r="N38" s="62">
        <f t="shared" si="7"/>
        <v>0.2</v>
      </c>
      <c r="O38" s="62">
        <f t="shared" si="8"/>
        <v>1</v>
      </c>
      <c r="P38" s="64">
        <f t="shared" si="2"/>
        <v>0.2</v>
      </c>
    </row>
    <row r="39" spans="1:16" s="58" customFormat="1" ht="8.25" customHeight="1" x14ac:dyDescent="0.3">
      <c r="A39" s="59">
        <v>97</v>
      </c>
      <c r="B39" s="60">
        <f>COUNTIF(ROC!B$18:B$67,"&lt;"&amp;$A39)</f>
        <v>0</v>
      </c>
      <c r="C39" s="61">
        <f>COUNTIF(ROC!C$18:C$67,"&lt;"&amp;$A39)</f>
        <v>10</v>
      </c>
      <c r="D39" s="62">
        <f t="shared" si="3"/>
        <v>0</v>
      </c>
      <c r="E39" s="62">
        <f t="shared" si="4"/>
        <v>0.5</v>
      </c>
      <c r="F39" s="63">
        <f t="shared" si="0"/>
        <v>0.5</v>
      </c>
      <c r="G39" s="60">
        <f>COUNTIF(ROC!D$18:D$67,"&lt;"&amp;$A39)</f>
        <v>1</v>
      </c>
      <c r="H39" s="61">
        <f>COUNTIF(ROC!E$18:E$67,"&lt;"&amp;$A39)</f>
        <v>17</v>
      </c>
      <c r="I39" s="62">
        <f t="shared" si="5"/>
        <v>0.05</v>
      </c>
      <c r="J39" s="62">
        <f t="shared" si="6"/>
        <v>0.85</v>
      </c>
      <c r="K39" s="63">
        <f t="shared" si="1"/>
        <v>0.158113883008419</v>
      </c>
      <c r="L39" s="60">
        <f>COUNTIF(ROC!F$18:F$67,"&lt;"&amp;$A39)</f>
        <v>4</v>
      </c>
      <c r="M39" s="61">
        <f>COUNTIF(ROC!G$18:G$67,"&lt;"&amp;$A39)</f>
        <v>20</v>
      </c>
      <c r="N39" s="62">
        <f t="shared" si="7"/>
        <v>0.2</v>
      </c>
      <c r="O39" s="62">
        <f t="shared" si="8"/>
        <v>1</v>
      </c>
      <c r="P39" s="64">
        <f t="shared" si="2"/>
        <v>0.2</v>
      </c>
    </row>
    <row r="40" spans="1:16" s="58" customFormat="1" ht="8.25" customHeight="1" x14ac:dyDescent="0.3">
      <c r="A40" s="59">
        <v>96.9</v>
      </c>
      <c r="B40" s="60">
        <f>COUNTIF(ROC!B$18:B$67,"&lt;"&amp;$A40)</f>
        <v>0</v>
      </c>
      <c r="C40" s="61">
        <f>COUNTIF(ROC!C$18:C$67,"&lt;"&amp;$A40)</f>
        <v>10</v>
      </c>
      <c r="D40" s="62">
        <f t="shared" si="3"/>
        <v>0</v>
      </c>
      <c r="E40" s="62">
        <f t="shared" si="4"/>
        <v>0.5</v>
      </c>
      <c r="F40" s="63">
        <f t="shared" si="0"/>
        <v>0.5</v>
      </c>
      <c r="G40" s="60">
        <f>COUNTIF(ROC!D$18:D$67,"&lt;"&amp;$A40)</f>
        <v>1</v>
      </c>
      <c r="H40" s="61">
        <f>COUNTIF(ROC!E$18:E$67,"&lt;"&amp;$A40)</f>
        <v>16</v>
      </c>
      <c r="I40" s="62">
        <f t="shared" si="5"/>
        <v>0.05</v>
      </c>
      <c r="J40" s="62">
        <f t="shared" si="6"/>
        <v>0.8</v>
      </c>
      <c r="K40" s="63">
        <f t="shared" si="1"/>
        <v>0.20615528128088298</v>
      </c>
      <c r="L40" s="60">
        <f>COUNTIF(ROC!F$18:F$67,"&lt;"&amp;$A40)</f>
        <v>4</v>
      </c>
      <c r="M40" s="61">
        <f>COUNTIF(ROC!G$18:G$67,"&lt;"&amp;$A40)</f>
        <v>20</v>
      </c>
      <c r="N40" s="62">
        <f t="shared" si="7"/>
        <v>0.2</v>
      </c>
      <c r="O40" s="62">
        <f t="shared" si="8"/>
        <v>1</v>
      </c>
      <c r="P40" s="64">
        <f t="shared" si="2"/>
        <v>0.2</v>
      </c>
    </row>
    <row r="41" spans="1:16" s="58" customFormat="1" ht="8.25" customHeight="1" x14ac:dyDescent="0.3">
      <c r="A41" s="59">
        <v>96.8</v>
      </c>
      <c r="B41" s="60">
        <f>COUNTIF(ROC!B$18:B$67,"&lt;"&amp;$A41)</f>
        <v>0</v>
      </c>
      <c r="C41" s="61">
        <f>COUNTIF(ROC!C$18:C$67,"&lt;"&amp;$A41)</f>
        <v>10</v>
      </c>
      <c r="D41" s="62">
        <f t="shared" si="3"/>
        <v>0</v>
      </c>
      <c r="E41" s="62">
        <f t="shared" si="4"/>
        <v>0.5</v>
      </c>
      <c r="F41" s="63">
        <f t="shared" si="0"/>
        <v>0.5</v>
      </c>
      <c r="G41" s="60">
        <f>COUNTIF(ROC!D$18:D$67,"&lt;"&amp;$A41)</f>
        <v>1</v>
      </c>
      <c r="H41" s="61">
        <f>COUNTIF(ROC!E$18:E$67,"&lt;"&amp;$A41)</f>
        <v>16</v>
      </c>
      <c r="I41" s="62">
        <f t="shared" si="5"/>
        <v>0.05</v>
      </c>
      <c r="J41" s="62">
        <f t="shared" si="6"/>
        <v>0.8</v>
      </c>
      <c r="K41" s="63">
        <f t="shared" si="1"/>
        <v>0.20615528128088298</v>
      </c>
      <c r="L41" s="60">
        <f>COUNTIF(ROC!F$18:F$67,"&lt;"&amp;$A41)</f>
        <v>4</v>
      </c>
      <c r="M41" s="61">
        <f>COUNTIF(ROC!G$18:G$67,"&lt;"&amp;$A41)</f>
        <v>20</v>
      </c>
      <c r="N41" s="62">
        <f t="shared" si="7"/>
        <v>0.2</v>
      </c>
      <c r="O41" s="62">
        <f t="shared" si="8"/>
        <v>1</v>
      </c>
      <c r="P41" s="64">
        <f t="shared" si="2"/>
        <v>0.2</v>
      </c>
    </row>
    <row r="42" spans="1:16" s="58" customFormat="1" ht="8.25" customHeight="1" x14ac:dyDescent="0.3">
      <c r="A42" s="59">
        <v>96.7</v>
      </c>
      <c r="B42" s="60">
        <f>COUNTIF(ROC!B$18:B$67,"&lt;"&amp;$A42)</f>
        <v>0</v>
      </c>
      <c r="C42" s="61">
        <f>COUNTIF(ROC!C$18:C$67,"&lt;"&amp;$A42)</f>
        <v>10</v>
      </c>
      <c r="D42" s="62">
        <f t="shared" si="3"/>
        <v>0</v>
      </c>
      <c r="E42" s="62">
        <f t="shared" si="4"/>
        <v>0.5</v>
      </c>
      <c r="F42" s="63">
        <f t="shared" si="0"/>
        <v>0.5</v>
      </c>
      <c r="G42" s="60">
        <f>COUNTIF(ROC!D$18:D$67,"&lt;"&amp;$A42)</f>
        <v>1</v>
      </c>
      <c r="H42" s="61">
        <f>COUNTIF(ROC!E$18:E$67,"&lt;"&amp;$A42)</f>
        <v>16</v>
      </c>
      <c r="I42" s="62">
        <f t="shared" si="5"/>
        <v>0.05</v>
      </c>
      <c r="J42" s="62">
        <f t="shared" si="6"/>
        <v>0.8</v>
      </c>
      <c r="K42" s="63">
        <f t="shared" si="1"/>
        <v>0.20615528128088298</v>
      </c>
      <c r="L42" s="60">
        <f>COUNTIF(ROC!F$18:F$67,"&lt;"&amp;$A42)</f>
        <v>4</v>
      </c>
      <c r="M42" s="61">
        <f>COUNTIF(ROC!G$18:G$67,"&lt;"&amp;$A42)</f>
        <v>20</v>
      </c>
      <c r="N42" s="62">
        <f t="shared" si="7"/>
        <v>0.2</v>
      </c>
      <c r="O42" s="62">
        <f t="shared" si="8"/>
        <v>1</v>
      </c>
      <c r="P42" s="64">
        <f t="shared" si="2"/>
        <v>0.2</v>
      </c>
    </row>
    <row r="43" spans="1:16" s="58" customFormat="1" ht="8.25" customHeight="1" x14ac:dyDescent="0.3">
      <c r="A43" s="59">
        <v>96.6</v>
      </c>
      <c r="B43" s="60">
        <f>COUNTIF(ROC!B$18:B$67,"&lt;"&amp;$A43)</f>
        <v>0</v>
      </c>
      <c r="C43" s="61">
        <f>COUNTIF(ROC!C$18:C$67,"&lt;"&amp;$A43)</f>
        <v>10</v>
      </c>
      <c r="D43" s="62">
        <f t="shared" si="3"/>
        <v>0</v>
      </c>
      <c r="E43" s="62">
        <f t="shared" si="4"/>
        <v>0.5</v>
      </c>
      <c r="F43" s="63">
        <f t="shared" si="0"/>
        <v>0.5</v>
      </c>
      <c r="G43" s="60">
        <f>COUNTIF(ROC!D$18:D$67,"&lt;"&amp;$A43)</f>
        <v>1</v>
      </c>
      <c r="H43" s="61">
        <f>COUNTIF(ROC!E$18:E$67,"&lt;"&amp;$A43)</f>
        <v>16</v>
      </c>
      <c r="I43" s="62">
        <f t="shared" si="5"/>
        <v>0.05</v>
      </c>
      <c r="J43" s="62">
        <f t="shared" si="6"/>
        <v>0.8</v>
      </c>
      <c r="K43" s="63">
        <f t="shared" si="1"/>
        <v>0.20615528128088298</v>
      </c>
      <c r="L43" s="60">
        <f>COUNTIF(ROC!F$18:F$67,"&lt;"&amp;$A43)</f>
        <v>4</v>
      </c>
      <c r="M43" s="61">
        <f>COUNTIF(ROC!G$18:G$67,"&lt;"&amp;$A43)</f>
        <v>20</v>
      </c>
      <c r="N43" s="62">
        <f t="shared" si="7"/>
        <v>0.2</v>
      </c>
      <c r="O43" s="62">
        <f t="shared" si="8"/>
        <v>1</v>
      </c>
      <c r="P43" s="64">
        <f t="shared" si="2"/>
        <v>0.2</v>
      </c>
    </row>
    <row r="44" spans="1:16" s="58" customFormat="1" ht="8.25" customHeight="1" x14ac:dyDescent="0.3">
      <c r="A44" s="59">
        <v>96.5</v>
      </c>
      <c r="B44" s="60">
        <f>COUNTIF(ROC!B$18:B$67,"&lt;"&amp;$A44)</f>
        <v>0</v>
      </c>
      <c r="C44" s="61">
        <f>COUNTIF(ROC!C$18:C$67,"&lt;"&amp;$A44)</f>
        <v>10</v>
      </c>
      <c r="D44" s="62">
        <f t="shared" si="3"/>
        <v>0</v>
      </c>
      <c r="E44" s="62">
        <f t="shared" si="4"/>
        <v>0.5</v>
      </c>
      <c r="F44" s="63">
        <f t="shared" si="0"/>
        <v>0.5</v>
      </c>
      <c r="G44" s="60">
        <f>COUNTIF(ROC!D$18:D$67,"&lt;"&amp;$A44)</f>
        <v>1</v>
      </c>
      <c r="H44" s="61">
        <f>COUNTIF(ROC!E$18:E$67,"&lt;"&amp;$A44)</f>
        <v>16</v>
      </c>
      <c r="I44" s="62">
        <f t="shared" si="5"/>
        <v>0.05</v>
      </c>
      <c r="J44" s="62">
        <f t="shared" si="6"/>
        <v>0.8</v>
      </c>
      <c r="K44" s="63">
        <f t="shared" si="1"/>
        <v>0.20615528128088298</v>
      </c>
      <c r="L44" s="60">
        <f>COUNTIF(ROC!F$18:F$67,"&lt;"&amp;$A44)</f>
        <v>4</v>
      </c>
      <c r="M44" s="61">
        <f>COUNTIF(ROC!G$18:G$67,"&lt;"&amp;$A44)</f>
        <v>20</v>
      </c>
      <c r="N44" s="62">
        <f t="shared" si="7"/>
        <v>0.2</v>
      </c>
      <c r="O44" s="62">
        <f t="shared" si="8"/>
        <v>1</v>
      </c>
      <c r="P44" s="64">
        <f t="shared" si="2"/>
        <v>0.2</v>
      </c>
    </row>
    <row r="45" spans="1:16" s="58" customFormat="1" ht="8.25" customHeight="1" x14ac:dyDescent="0.3">
      <c r="A45" s="59">
        <v>96.4</v>
      </c>
      <c r="B45" s="60">
        <f>COUNTIF(ROC!B$18:B$67,"&lt;"&amp;$A45)</f>
        <v>0</v>
      </c>
      <c r="C45" s="61">
        <f>COUNTIF(ROC!C$18:C$67,"&lt;"&amp;$A45)</f>
        <v>10</v>
      </c>
      <c r="D45" s="62">
        <f t="shared" si="3"/>
        <v>0</v>
      </c>
      <c r="E45" s="62">
        <f t="shared" si="4"/>
        <v>0.5</v>
      </c>
      <c r="F45" s="63">
        <f t="shared" si="0"/>
        <v>0.5</v>
      </c>
      <c r="G45" s="60">
        <f>COUNTIF(ROC!D$18:D$67,"&lt;"&amp;$A45)</f>
        <v>1</v>
      </c>
      <c r="H45" s="61">
        <f>COUNTIF(ROC!E$18:E$67,"&lt;"&amp;$A45)</f>
        <v>16</v>
      </c>
      <c r="I45" s="62">
        <f t="shared" si="5"/>
        <v>0.05</v>
      </c>
      <c r="J45" s="62">
        <f t="shared" si="6"/>
        <v>0.8</v>
      </c>
      <c r="K45" s="63">
        <f t="shared" si="1"/>
        <v>0.20615528128088298</v>
      </c>
      <c r="L45" s="60">
        <f>COUNTIF(ROC!F$18:F$67,"&lt;"&amp;$A45)</f>
        <v>3</v>
      </c>
      <c r="M45" s="61">
        <f>COUNTIF(ROC!G$18:G$67,"&lt;"&amp;$A45)</f>
        <v>20</v>
      </c>
      <c r="N45" s="62">
        <f t="shared" si="7"/>
        <v>0.15</v>
      </c>
      <c r="O45" s="62">
        <f t="shared" si="8"/>
        <v>1</v>
      </c>
      <c r="P45" s="64">
        <f t="shared" si="2"/>
        <v>0.15</v>
      </c>
    </row>
    <row r="46" spans="1:16" s="58" customFormat="1" ht="8.25" customHeight="1" x14ac:dyDescent="0.3">
      <c r="A46" s="59">
        <v>96.3</v>
      </c>
      <c r="B46" s="60">
        <f>COUNTIF(ROC!B$18:B$67,"&lt;"&amp;$A46)</f>
        <v>0</v>
      </c>
      <c r="C46" s="61">
        <f>COUNTIF(ROC!C$18:C$67,"&lt;"&amp;$A46)</f>
        <v>10</v>
      </c>
      <c r="D46" s="62">
        <f t="shared" si="3"/>
        <v>0</v>
      </c>
      <c r="E46" s="62">
        <f t="shared" si="4"/>
        <v>0.5</v>
      </c>
      <c r="F46" s="63">
        <f t="shared" si="0"/>
        <v>0.5</v>
      </c>
      <c r="G46" s="60">
        <f>COUNTIF(ROC!D$18:D$67,"&lt;"&amp;$A46)</f>
        <v>0</v>
      </c>
      <c r="H46" s="61">
        <f>COUNTIF(ROC!E$18:E$67,"&lt;"&amp;$A46)</f>
        <v>16</v>
      </c>
      <c r="I46" s="62">
        <f t="shared" si="5"/>
        <v>0</v>
      </c>
      <c r="J46" s="62">
        <f t="shared" si="6"/>
        <v>0.8</v>
      </c>
      <c r="K46" s="63">
        <f t="shared" si="1"/>
        <v>0.19999999999999996</v>
      </c>
      <c r="L46" s="60">
        <f>COUNTIF(ROC!F$18:F$67,"&lt;"&amp;$A46)</f>
        <v>3</v>
      </c>
      <c r="M46" s="61">
        <f>COUNTIF(ROC!G$18:G$67,"&lt;"&amp;$A46)</f>
        <v>20</v>
      </c>
      <c r="N46" s="62">
        <f t="shared" si="7"/>
        <v>0.15</v>
      </c>
      <c r="O46" s="62">
        <f t="shared" si="8"/>
        <v>1</v>
      </c>
      <c r="P46" s="64">
        <f t="shared" si="2"/>
        <v>0.15</v>
      </c>
    </row>
    <row r="47" spans="1:16" s="58" customFormat="1" ht="8.25" customHeight="1" x14ac:dyDescent="0.3">
      <c r="A47" s="59">
        <v>96.2</v>
      </c>
      <c r="B47" s="60">
        <f>COUNTIF(ROC!B$18:B$67,"&lt;"&amp;$A47)</f>
        <v>0</v>
      </c>
      <c r="C47" s="61">
        <f>COUNTIF(ROC!C$18:C$67,"&lt;"&amp;$A47)</f>
        <v>10</v>
      </c>
      <c r="D47" s="62">
        <f t="shared" si="3"/>
        <v>0</v>
      </c>
      <c r="E47" s="62">
        <f t="shared" si="4"/>
        <v>0.5</v>
      </c>
      <c r="F47" s="63">
        <f t="shared" si="0"/>
        <v>0.5</v>
      </c>
      <c r="G47" s="60">
        <f>COUNTIF(ROC!D$18:D$67,"&lt;"&amp;$A47)</f>
        <v>0</v>
      </c>
      <c r="H47" s="61">
        <f>COUNTIF(ROC!E$18:E$67,"&lt;"&amp;$A47)</f>
        <v>16</v>
      </c>
      <c r="I47" s="62">
        <f t="shared" si="5"/>
        <v>0</v>
      </c>
      <c r="J47" s="62">
        <f t="shared" si="6"/>
        <v>0.8</v>
      </c>
      <c r="K47" s="63">
        <f t="shared" si="1"/>
        <v>0.19999999999999996</v>
      </c>
      <c r="L47" s="60">
        <f>COUNTIF(ROC!F$18:F$67,"&lt;"&amp;$A47)</f>
        <v>3</v>
      </c>
      <c r="M47" s="61">
        <f>COUNTIF(ROC!G$18:G$67,"&lt;"&amp;$A47)</f>
        <v>20</v>
      </c>
      <c r="N47" s="62">
        <f t="shared" si="7"/>
        <v>0.15</v>
      </c>
      <c r="O47" s="62">
        <f t="shared" si="8"/>
        <v>1</v>
      </c>
      <c r="P47" s="64">
        <f t="shared" si="2"/>
        <v>0.15</v>
      </c>
    </row>
    <row r="48" spans="1:16" s="58" customFormat="1" ht="8.25" customHeight="1" x14ac:dyDescent="0.3">
      <c r="A48" s="59">
        <v>96.1</v>
      </c>
      <c r="B48" s="60">
        <f>COUNTIF(ROC!B$18:B$67,"&lt;"&amp;$A48)</f>
        <v>0</v>
      </c>
      <c r="C48" s="61">
        <f>COUNTIF(ROC!C$18:C$67,"&lt;"&amp;$A48)</f>
        <v>10</v>
      </c>
      <c r="D48" s="62">
        <f t="shared" si="3"/>
        <v>0</v>
      </c>
      <c r="E48" s="62">
        <f t="shared" si="4"/>
        <v>0.5</v>
      </c>
      <c r="F48" s="63">
        <f t="shared" si="0"/>
        <v>0.5</v>
      </c>
      <c r="G48" s="60">
        <f>COUNTIF(ROC!D$18:D$67,"&lt;"&amp;$A48)</f>
        <v>0</v>
      </c>
      <c r="H48" s="61">
        <f>COUNTIF(ROC!E$18:E$67,"&lt;"&amp;$A48)</f>
        <v>16</v>
      </c>
      <c r="I48" s="62">
        <f t="shared" si="5"/>
        <v>0</v>
      </c>
      <c r="J48" s="62">
        <f t="shared" si="6"/>
        <v>0.8</v>
      </c>
      <c r="K48" s="63">
        <f t="shared" si="1"/>
        <v>0.19999999999999996</v>
      </c>
      <c r="L48" s="60">
        <f>COUNTIF(ROC!F$18:F$67,"&lt;"&amp;$A48)</f>
        <v>2</v>
      </c>
      <c r="M48" s="61">
        <f>COUNTIF(ROC!G$18:G$67,"&lt;"&amp;$A48)</f>
        <v>20</v>
      </c>
      <c r="N48" s="62">
        <f t="shared" si="7"/>
        <v>0.1</v>
      </c>
      <c r="O48" s="62">
        <f t="shared" si="8"/>
        <v>1</v>
      </c>
      <c r="P48" s="64">
        <f t="shared" si="2"/>
        <v>0.1</v>
      </c>
    </row>
    <row r="49" spans="1:16" s="58" customFormat="1" ht="8.25" customHeight="1" x14ac:dyDescent="0.3">
      <c r="A49" s="59">
        <v>96</v>
      </c>
      <c r="B49" s="60">
        <f>COUNTIF(ROC!B$18:B$67,"&lt;"&amp;$A49)</f>
        <v>0</v>
      </c>
      <c r="C49" s="61">
        <f>COUNTIF(ROC!C$18:C$67,"&lt;"&amp;$A49)</f>
        <v>10</v>
      </c>
      <c r="D49" s="62">
        <f t="shared" si="3"/>
        <v>0</v>
      </c>
      <c r="E49" s="62">
        <f t="shared" si="4"/>
        <v>0.5</v>
      </c>
      <c r="F49" s="63">
        <f t="shared" si="0"/>
        <v>0.5</v>
      </c>
      <c r="G49" s="60">
        <f>COUNTIF(ROC!D$18:D$67,"&lt;"&amp;$A49)</f>
        <v>0</v>
      </c>
      <c r="H49" s="61">
        <f>COUNTIF(ROC!E$18:E$67,"&lt;"&amp;$A49)</f>
        <v>16</v>
      </c>
      <c r="I49" s="62">
        <f t="shared" si="5"/>
        <v>0</v>
      </c>
      <c r="J49" s="62">
        <f t="shared" si="6"/>
        <v>0.8</v>
      </c>
      <c r="K49" s="63">
        <f t="shared" si="1"/>
        <v>0.19999999999999996</v>
      </c>
      <c r="L49" s="60">
        <f>COUNTIF(ROC!F$18:F$67,"&lt;"&amp;$A49)</f>
        <v>2</v>
      </c>
      <c r="M49" s="61">
        <f>COUNTIF(ROC!G$18:G$67,"&lt;"&amp;$A49)</f>
        <v>20</v>
      </c>
      <c r="N49" s="62">
        <f t="shared" si="7"/>
        <v>0.1</v>
      </c>
      <c r="O49" s="62">
        <f t="shared" si="8"/>
        <v>1</v>
      </c>
      <c r="P49" s="64">
        <f t="shared" si="2"/>
        <v>0.1</v>
      </c>
    </row>
    <row r="50" spans="1:16" s="58" customFormat="1" ht="8.25" customHeight="1" x14ac:dyDescent="0.3">
      <c r="A50" s="59">
        <v>95.9</v>
      </c>
      <c r="B50" s="60">
        <f>COUNTIF(ROC!B$18:B$67,"&lt;"&amp;$A50)</f>
        <v>0</v>
      </c>
      <c r="C50" s="61">
        <f>COUNTIF(ROC!C$18:C$67,"&lt;"&amp;$A50)</f>
        <v>10</v>
      </c>
      <c r="D50" s="62">
        <f t="shared" si="3"/>
        <v>0</v>
      </c>
      <c r="E50" s="62">
        <f t="shared" si="4"/>
        <v>0.5</v>
      </c>
      <c r="F50" s="63">
        <f t="shared" si="0"/>
        <v>0.5</v>
      </c>
      <c r="G50" s="60">
        <f>COUNTIF(ROC!D$18:D$67,"&lt;"&amp;$A50)</f>
        <v>0</v>
      </c>
      <c r="H50" s="61">
        <f>COUNTIF(ROC!E$18:E$67,"&lt;"&amp;$A50)</f>
        <v>16</v>
      </c>
      <c r="I50" s="62">
        <f t="shared" si="5"/>
        <v>0</v>
      </c>
      <c r="J50" s="62">
        <f t="shared" si="6"/>
        <v>0.8</v>
      </c>
      <c r="K50" s="63">
        <f t="shared" si="1"/>
        <v>0.19999999999999996</v>
      </c>
      <c r="L50" s="60">
        <f>COUNTIF(ROC!F$18:F$67,"&lt;"&amp;$A50)</f>
        <v>2</v>
      </c>
      <c r="M50" s="61">
        <f>COUNTIF(ROC!G$18:G$67,"&lt;"&amp;$A50)</f>
        <v>20</v>
      </c>
      <c r="N50" s="62">
        <f t="shared" si="7"/>
        <v>0.1</v>
      </c>
      <c r="O50" s="62">
        <f t="shared" si="8"/>
        <v>1</v>
      </c>
      <c r="P50" s="64">
        <f t="shared" si="2"/>
        <v>0.1</v>
      </c>
    </row>
    <row r="51" spans="1:16" s="58" customFormat="1" ht="8.25" customHeight="1" x14ac:dyDescent="0.3">
      <c r="A51" s="59">
        <v>95.8</v>
      </c>
      <c r="B51" s="60">
        <f>COUNTIF(ROC!B$18:B$67,"&lt;"&amp;$A51)</f>
        <v>0</v>
      </c>
      <c r="C51" s="61">
        <f>COUNTIF(ROC!C$18:C$67,"&lt;"&amp;$A51)</f>
        <v>10</v>
      </c>
      <c r="D51" s="62">
        <f t="shared" si="3"/>
        <v>0</v>
      </c>
      <c r="E51" s="62">
        <f t="shared" si="4"/>
        <v>0.5</v>
      </c>
      <c r="F51" s="63">
        <f t="shared" si="0"/>
        <v>0.5</v>
      </c>
      <c r="G51" s="60">
        <f>COUNTIF(ROC!D$18:D$67,"&lt;"&amp;$A51)</f>
        <v>0</v>
      </c>
      <c r="H51" s="61">
        <f>COUNTIF(ROC!E$18:E$67,"&lt;"&amp;$A51)</f>
        <v>16</v>
      </c>
      <c r="I51" s="62">
        <f t="shared" si="5"/>
        <v>0</v>
      </c>
      <c r="J51" s="62">
        <f t="shared" si="6"/>
        <v>0.8</v>
      </c>
      <c r="K51" s="63">
        <f t="shared" si="1"/>
        <v>0.19999999999999996</v>
      </c>
      <c r="L51" s="60">
        <f>COUNTIF(ROC!F$18:F$67,"&lt;"&amp;$A51)</f>
        <v>2</v>
      </c>
      <c r="M51" s="61">
        <f>COUNTIF(ROC!G$18:G$67,"&lt;"&amp;$A51)</f>
        <v>20</v>
      </c>
      <c r="N51" s="62">
        <f t="shared" si="7"/>
        <v>0.1</v>
      </c>
      <c r="O51" s="62">
        <f t="shared" si="8"/>
        <v>1</v>
      </c>
      <c r="P51" s="64">
        <f t="shared" si="2"/>
        <v>0.1</v>
      </c>
    </row>
    <row r="52" spans="1:16" s="58" customFormat="1" ht="8.25" customHeight="1" x14ac:dyDescent="0.3">
      <c r="A52" s="59">
        <v>95.7</v>
      </c>
      <c r="B52" s="60">
        <f>COUNTIF(ROC!B$18:B$67,"&lt;"&amp;$A52)</f>
        <v>0</v>
      </c>
      <c r="C52" s="61">
        <f>COUNTIF(ROC!C$18:C$67,"&lt;"&amp;$A52)</f>
        <v>10</v>
      </c>
      <c r="D52" s="62">
        <f t="shared" si="3"/>
        <v>0</v>
      </c>
      <c r="E52" s="62">
        <f t="shared" si="4"/>
        <v>0.5</v>
      </c>
      <c r="F52" s="63">
        <f t="shared" si="0"/>
        <v>0.5</v>
      </c>
      <c r="G52" s="60">
        <f>COUNTIF(ROC!D$18:D$67,"&lt;"&amp;$A52)</f>
        <v>0</v>
      </c>
      <c r="H52" s="61">
        <f>COUNTIF(ROC!E$18:E$67,"&lt;"&amp;$A52)</f>
        <v>16</v>
      </c>
      <c r="I52" s="62">
        <f t="shared" si="5"/>
        <v>0</v>
      </c>
      <c r="J52" s="62">
        <f t="shared" si="6"/>
        <v>0.8</v>
      </c>
      <c r="K52" s="63">
        <f t="shared" si="1"/>
        <v>0.19999999999999996</v>
      </c>
      <c r="L52" s="60">
        <f>COUNTIF(ROC!F$18:F$67,"&lt;"&amp;$A52)</f>
        <v>2</v>
      </c>
      <c r="M52" s="61">
        <f>COUNTIF(ROC!G$18:G$67,"&lt;"&amp;$A52)</f>
        <v>20</v>
      </c>
      <c r="N52" s="62">
        <f t="shared" si="7"/>
        <v>0.1</v>
      </c>
      <c r="O52" s="62">
        <f t="shared" si="8"/>
        <v>1</v>
      </c>
      <c r="P52" s="64">
        <f t="shared" si="2"/>
        <v>0.1</v>
      </c>
    </row>
    <row r="53" spans="1:16" s="58" customFormat="1" ht="8.25" customHeight="1" x14ac:dyDescent="0.3">
      <c r="A53" s="59">
        <v>95.6</v>
      </c>
      <c r="B53" s="60">
        <f>COUNTIF(ROC!B$18:B$67,"&lt;"&amp;$A53)</f>
        <v>0</v>
      </c>
      <c r="C53" s="61">
        <f>COUNTIF(ROC!C$18:C$67,"&lt;"&amp;$A53)</f>
        <v>10</v>
      </c>
      <c r="D53" s="62">
        <f t="shared" si="3"/>
        <v>0</v>
      </c>
      <c r="E53" s="62">
        <f t="shared" si="4"/>
        <v>0.5</v>
      </c>
      <c r="F53" s="63">
        <f t="shared" si="0"/>
        <v>0.5</v>
      </c>
      <c r="G53" s="60">
        <f>COUNTIF(ROC!D$18:D$67,"&lt;"&amp;$A53)</f>
        <v>0</v>
      </c>
      <c r="H53" s="61">
        <f>COUNTIF(ROC!E$18:E$67,"&lt;"&amp;$A53)</f>
        <v>16</v>
      </c>
      <c r="I53" s="62">
        <f t="shared" si="5"/>
        <v>0</v>
      </c>
      <c r="J53" s="62">
        <f t="shared" si="6"/>
        <v>0.8</v>
      </c>
      <c r="K53" s="63">
        <f t="shared" si="1"/>
        <v>0.19999999999999996</v>
      </c>
      <c r="L53" s="60">
        <f>COUNTIF(ROC!F$18:F$67,"&lt;"&amp;$A53)</f>
        <v>2</v>
      </c>
      <c r="M53" s="61">
        <f>COUNTIF(ROC!G$18:G$67,"&lt;"&amp;$A53)</f>
        <v>20</v>
      </c>
      <c r="N53" s="62">
        <f t="shared" si="7"/>
        <v>0.1</v>
      </c>
      <c r="O53" s="62">
        <f t="shared" si="8"/>
        <v>1</v>
      </c>
      <c r="P53" s="64">
        <f t="shared" si="2"/>
        <v>0.1</v>
      </c>
    </row>
    <row r="54" spans="1:16" s="58" customFormat="1" ht="8.25" customHeight="1" x14ac:dyDescent="0.3">
      <c r="A54" s="59">
        <v>95.5</v>
      </c>
      <c r="B54" s="60">
        <f>COUNTIF(ROC!B$18:B$67,"&lt;"&amp;$A54)</f>
        <v>0</v>
      </c>
      <c r="C54" s="61">
        <f>COUNTIF(ROC!C$18:C$67,"&lt;"&amp;$A54)</f>
        <v>10</v>
      </c>
      <c r="D54" s="62">
        <f t="shared" si="3"/>
        <v>0</v>
      </c>
      <c r="E54" s="62">
        <f t="shared" si="4"/>
        <v>0.5</v>
      </c>
      <c r="F54" s="63">
        <f t="shared" si="0"/>
        <v>0.5</v>
      </c>
      <c r="G54" s="60">
        <f>COUNTIF(ROC!D$18:D$67,"&lt;"&amp;$A54)</f>
        <v>0</v>
      </c>
      <c r="H54" s="61">
        <f>COUNTIF(ROC!E$18:E$67,"&lt;"&amp;$A54)</f>
        <v>16</v>
      </c>
      <c r="I54" s="62">
        <f t="shared" si="5"/>
        <v>0</v>
      </c>
      <c r="J54" s="62">
        <f t="shared" si="6"/>
        <v>0.8</v>
      </c>
      <c r="K54" s="63">
        <f t="shared" si="1"/>
        <v>0.19999999999999996</v>
      </c>
      <c r="L54" s="60">
        <f>COUNTIF(ROC!F$18:F$67,"&lt;"&amp;$A54)</f>
        <v>2</v>
      </c>
      <c r="M54" s="61">
        <f>COUNTIF(ROC!G$18:G$67,"&lt;"&amp;$A54)</f>
        <v>20</v>
      </c>
      <c r="N54" s="62">
        <f t="shared" si="7"/>
        <v>0.1</v>
      </c>
      <c r="O54" s="62">
        <f t="shared" si="8"/>
        <v>1</v>
      </c>
      <c r="P54" s="64">
        <f t="shared" si="2"/>
        <v>0.1</v>
      </c>
    </row>
    <row r="55" spans="1:16" s="58" customFormat="1" ht="8.25" customHeight="1" x14ac:dyDescent="0.3">
      <c r="A55" s="59">
        <v>95.4</v>
      </c>
      <c r="B55" s="60">
        <f>COUNTIF(ROC!B$18:B$67,"&lt;"&amp;$A55)</f>
        <v>0</v>
      </c>
      <c r="C55" s="61">
        <f>COUNTIF(ROC!C$18:C$67,"&lt;"&amp;$A55)</f>
        <v>10</v>
      </c>
      <c r="D55" s="62">
        <f t="shared" si="3"/>
        <v>0</v>
      </c>
      <c r="E55" s="62">
        <f t="shared" si="4"/>
        <v>0.5</v>
      </c>
      <c r="F55" s="63">
        <f t="shared" si="0"/>
        <v>0.5</v>
      </c>
      <c r="G55" s="60">
        <f>COUNTIF(ROC!D$18:D$67,"&lt;"&amp;$A55)</f>
        <v>0</v>
      </c>
      <c r="H55" s="61">
        <f>COUNTIF(ROC!E$18:E$67,"&lt;"&amp;$A55)</f>
        <v>15</v>
      </c>
      <c r="I55" s="62">
        <f t="shared" si="5"/>
        <v>0</v>
      </c>
      <c r="J55" s="62">
        <f t="shared" si="6"/>
        <v>0.75</v>
      </c>
      <c r="K55" s="63">
        <f t="shared" si="1"/>
        <v>0.25</v>
      </c>
      <c r="L55" s="60">
        <f>COUNTIF(ROC!F$18:F$67,"&lt;"&amp;$A55)</f>
        <v>1</v>
      </c>
      <c r="M55" s="61">
        <f>COUNTIF(ROC!G$18:G$67,"&lt;"&amp;$A55)</f>
        <v>20</v>
      </c>
      <c r="N55" s="62">
        <f t="shared" si="7"/>
        <v>0.05</v>
      </c>
      <c r="O55" s="62">
        <f t="shared" si="8"/>
        <v>1</v>
      </c>
      <c r="P55" s="64">
        <f t="shared" si="2"/>
        <v>0.05</v>
      </c>
    </row>
    <row r="56" spans="1:16" s="58" customFormat="1" ht="8.25" customHeight="1" x14ac:dyDescent="0.3">
      <c r="A56" s="59">
        <v>95.3</v>
      </c>
      <c r="B56" s="60">
        <f>COUNTIF(ROC!B$18:B$67,"&lt;"&amp;$A56)</f>
        <v>0</v>
      </c>
      <c r="C56" s="61">
        <f>COUNTIF(ROC!C$18:C$67,"&lt;"&amp;$A56)</f>
        <v>10</v>
      </c>
      <c r="D56" s="62">
        <f t="shared" si="3"/>
        <v>0</v>
      </c>
      <c r="E56" s="62">
        <f t="shared" si="4"/>
        <v>0.5</v>
      </c>
      <c r="F56" s="63">
        <f t="shared" si="0"/>
        <v>0.5</v>
      </c>
      <c r="G56" s="60">
        <f>COUNTIF(ROC!D$18:D$67,"&lt;"&amp;$A56)</f>
        <v>0</v>
      </c>
      <c r="H56" s="61">
        <f>COUNTIF(ROC!E$18:E$67,"&lt;"&amp;$A56)</f>
        <v>15</v>
      </c>
      <c r="I56" s="62">
        <f t="shared" si="5"/>
        <v>0</v>
      </c>
      <c r="J56" s="62">
        <f t="shared" si="6"/>
        <v>0.75</v>
      </c>
      <c r="K56" s="63">
        <f t="shared" si="1"/>
        <v>0.25</v>
      </c>
      <c r="L56" s="60">
        <f>COUNTIF(ROC!F$18:F$67,"&lt;"&amp;$A56)</f>
        <v>1</v>
      </c>
      <c r="M56" s="61">
        <f>COUNTIF(ROC!G$18:G$67,"&lt;"&amp;$A56)</f>
        <v>20</v>
      </c>
      <c r="N56" s="62">
        <f t="shared" si="7"/>
        <v>0.05</v>
      </c>
      <c r="O56" s="62">
        <f t="shared" si="8"/>
        <v>1</v>
      </c>
      <c r="P56" s="64">
        <f t="shared" si="2"/>
        <v>0.05</v>
      </c>
    </row>
    <row r="57" spans="1:16" s="58" customFormat="1" ht="8.25" customHeight="1" x14ac:dyDescent="0.3">
      <c r="A57" s="59">
        <v>95.2</v>
      </c>
      <c r="B57" s="60">
        <f>COUNTIF(ROC!B$18:B$67,"&lt;"&amp;$A57)</f>
        <v>0</v>
      </c>
      <c r="C57" s="61">
        <f>COUNTIF(ROC!C$18:C$67,"&lt;"&amp;$A57)</f>
        <v>10</v>
      </c>
      <c r="D57" s="62">
        <f t="shared" si="3"/>
        <v>0</v>
      </c>
      <c r="E57" s="62">
        <f t="shared" si="4"/>
        <v>0.5</v>
      </c>
      <c r="F57" s="63">
        <f t="shared" si="0"/>
        <v>0.5</v>
      </c>
      <c r="G57" s="60">
        <f>COUNTIF(ROC!D$18:D$67,"&lt;"&amp;$A57)</f>
        <v>0</v>
      </c>
      <c r="H57" s="61">
        <f>COUNTIF(ROC!E$18:E$67,"&lt;"&amp;$A57)</f>
        <v>15</v>
      </c>
      <c r="I57" s="62">
        <f t="shared" si="5"/>
        <v>0</v>
      </c>
      <c r="J57" s="62">
        <f t="shared" si="6"/>
        <v>0.75</v>
      </c>
      <c r="K57" s="63">
        <f t="shared" si="1"/>
        <v>0.25</v>
      </c>
      <c r="L57" s="60">
        <f>COUNTIF(ROC!F$18:F$67,"&lt;"&amp;$A57)</f>
        <v>1</v>
      </c>
      <c r="M57" s="61">
        <f>COUNTIF(ROC!G$18:G$67,"&lt;"&amp;$A57)</f>
        <v>20</v>
      </c>
      <c r="N57" s="62">
        <f t="shared" si="7"/>
        <v>0.05</v>
      </c>
      <c r="O57" s="62">
        <f t="shared" si="8"/>
        <v>1</v>
      </c>
      <c r="P57" s="64">
        <f t="shared" si="2"/>
        <v>0.05</v>
      </c>
    </row>
    <row r="58" spans="1:16" s="58" customFormat="1" ht="8.25" customHeight="1" x14ac:dyDescent="0.3">
      <c r="A58" s="59">
        <v>95.1</v>
      </c>
      <c r="B58" s="60">
        <f>COUNTIF(ROC!B$18:B$67,"&lt;"&amp;$A58)</f>
        <v>0</v>
      </c>
      <c r="C58" s="61">
        <f>COUNTIF(ROC!C$18:C$67,"&lt;"&amp;$A58)</f>
        <v>10</v>
      </c>
      <c r="D58" s="62">
        <f t="shared" si="3"/>
        <v>0</v>
      </c>
      <c r="E58" s="62">
        <f t="shared" si="4"/>
        <v>0.5</v>
      </c>
      <c r="F58" s="63">
        <f t="shared" si="0"/>
        <v>0.5</v>
      </c>
      <c r="G58" s="60">
        <f>COUNTIF(ROC!D$18:D$67,"&lt;"&amp;$A58)</f>
        <v>0</v>
      </c>
      <c r="H58" s="61">
        <f>COUNTIF(ROC!E$18:E$67,"&lt;"&amp;$A58)</f>
        <v>15</v>
      </c>
      <c r="I58" s="62">
        <f t="shared" si="5"/>
        <v>0</v>
      </c>
      <c r="J58" s="62">
        <f t="shared" si="6"/>
        <v>0.75</v>
      </c>
      <c r="K58" s="63">
        <f t="shared" si="1"/>
        <v>0.25</v>
      </c>
      <c r="L58" s="60">
        <f>COUNTIF(ROC!F$18:F$67,"&lt;"&amp;$A58)</f>
        <v>1</v>
      </c>
      <c r="M58" s="61">
        <f>COUNTIF(ROC!G$18:G$67,"&lt;"&amp;$A58)</f>
        <v>20</v>
      </c>
      <c r="N58" s="62">
        <f t="shared" si="7"/>
        <v>0.05</v>
      </c>
      <c r="O58" s="62">
        <f t="shared" si="8"/>
        <v>1</v>
      </c>
      <c r="P58" s="64">
        <f t="shared" si="2"/>
        <v>0.05</v>
      </c>
    </row>
    <row r="59" spans="1:16" s="58" customFormat="1" ht="8.25" customHeight="1" x14ac:dyDescent="0.3">
      <c r="A59" s="59">
        <v>95</v>
      </c>
      <c r="B59" s="60">
        <f>COUNTIF(ROC!B$18:B$67,"&lt;"&amp;$A59)</f>
        <v>0</v>
      </c>
      <c r="C59" s="61">
        <f>COUNTIF(ROC!C$18:C$67,"&lt;"&amp;$A59)</f>
        <v>10</v>
      </c>
      <c r="D59" s="62">
        <f t="shared" si="3"/>
        <v>0</v>
      </c>
      <c r="E59" s="62">
        <f t="shared" si="4"/>
        <v>0.5</v>
      </c>
      <c r="F59" s="63">
        <f t="shared" si="0"/>
        <v>0.5</v>
      </c>
      <c r="G59" s="60">
        <f>COUNTIF(ROC!D$18:D$67,"&lt;"&amp;$A59)</f>
        <v>0</v>
      </c>
      <c r="H59" s="61">
        <f>COUNTIF(ROC!E$18:E$67,"&lt;"&amp;$A59)</f>
        <v>15</v>
      </c>
      <c r="I59" s="62">
        <f t="shared" si="5"/>
        <v>0</v>
      </c>
      <c r="J59" s="62">
        <f t="shared" si="6"/>
        <v>0.75</v>
      </c>
      <c r="K59" s="63">
        <f t="shared" si="1"/>
        <v>0.25</v>
      </c>
      <c r="L59" s="60">
        <f>COUNTIF(ROC!F$18:F$67,"&lt;"&amp;$A59)</f>
        <v>1</v>
      </c>
      <c r="M59" s="61">
        <f>COUNTIF(ROC!G$18:G$67,"&lt;"&amp;$A59)</f>
        <v>20</v>
      </c>
      <c r="N59" s="62">
        <f t="shared" si="7"/>
        <v>0.05</v>
      </c>
      <c r="O59" s="62">
        <f t="shared" si="8"/>
        <v>1</v>
      </c>
      <c r="P59" s="64">
        <f t="shared" si="2"/>
        <v>0.05</v>
      </c>
    </row>
    <row r="60" spans="1:16" s="58" customFormat="1" ht="8.25" customHeight="1" x14ac:dyDescent="0.3">
      <c r="A60" s="59">
        <v>94.9</v>
      </c>
      <c r="B60" s="60">
        <f>COUNTIF(ROC!B$18:B$67,"&lt;"&amp;$A60)</f>
        <v>0</v>
      </c>
      <c r="C60" s="61">
        <f>COUNTIF(ROC!C$18:C$67,"&lt;"&amp;$A60)</f>
        <v>9</v>
      </c>
      <c r="D60" s="62">
        <f t="shared" si="3"/>
        <v>0</v>
      </c>
      <c r="E60" s="62">
        <f t="shared" si="4"/>
        <v>0.45</v>
      </c>
      <c r="F60" s="63">
        <f t="shared" si="0"/>
        <v>0.55000000000000004</v>
      </c>
      <c r="G60" s="60">
        <f>COUNTIF(ROC!D$18:D$67,"&lt;"&amp;$A60)</f>
        <v>0</v>
      </c>
      <c r="H60" s="61">
        <f>COUNTIF(ROC!E$18:E$67,"&lt;"&amp;$A60)</f>
        <v>15</v>
      </c>
      <c r="I60" s="62">
        <f t="shared" si="5"/>
        <v>0</v>
      </c>
      <c r="J60" s="62">
        <f t="shared" si="6"/>
        <v>0.75</v>
      </c>
      <c r="K60" s="63">
        <f t="shared" si="1"/>
        <v>0.25</v>
      </c>
      <c r="L60" s="60">
        <f>COUNTIF(ROC!F$18:F$67,"&lt;"&amp;$A60)</f>
        <v>1</v>
      </c>
      <c r="M60" s="61">
        <f>COUNTIF(ROC!G$18:G$67,"&lt;"&amp;$A60)</f>
        <v>20</v>
      </c>
      <c r="N60" s="62">
        <f t="shared" si="7"/>
        <v>0.05</v>
      </c>
      <c r="O60" s="62">
        <f t="shared" si="8"/>
        <v>1</v>
      </c>
      <c r="P60" s="64">
        <f t="shared" si="2"/>
        <v>0.05</v>
      </c>
    </row>
    <row r="61" spans="1:16" s="58" customFormat="1" ht="8.25" customHeight="1" x14ac:dyDescent="0.3">
      <c r="A61" s="59">
        <v>94.8</v>
      </c>
      <c r="B61" s="60">
        <f>COUNTIF(ROC!B$18:B$67,"&lt;"&amp;$A61)</f>
        <v>0</v>
      </c>
      <c r="C61" s="61">
        <f>COUNTIF(ROC!C$18:C$67,"&lt;"&amp;$A61)</f>
        <v>9</v>
      </c>
      <c r="D61" s="62">
        <f t="shared" si="3"/>
        <v>0</v>
      </c>
      <c r="E61" s="62">
        <f t="shared" si="4"/>
        <v>0.45</v>
      </c>
      <c r="F61" s="63">
        <f t="shared" si="0"/>
        <v>0.55000000000000004</v>
      </c>
      <c r="G61" s="60">
        <f>COUNTIF(ROC!D$18:D$67,"&lt;"&amp;$A61)</f>
        <v>0</v>
      </c>
      <c r="H61" s="61">
        <f>COUNTIF(ROC!E$18:E$67,"&lt;"&amp;$A61)</f>
        <v>15</v>
      </c>
      <c r="I61" s="62">
        <f t="shared" si="5"/>
        <v>0</v>
      </c>
      <c r="J61" s="62">
        <f t="shared" si="6"/>
        <v>0.75</v>
      </c>
      <c r="K61" s="63">
        <f t="shared" si="1"/>
        <v>0.25</v>
      </c>
      <c r="L61" s="60">
        <f>COUNTIF(ROC!F$18:F$67,"&lt;"&amp;$A61)</f>
        <v>1</v>
      </c>
      <c r="M61" s="61">
        <f>COUNTIF(ROC!G$18:G$67,"&lt;"&amp;$A61)</f>
        <v>20</v>
      </c>
      <c r="N61" s="62">
        <f t="shared" si="7"/>
        <v>0.05</v>
      </c>
      <c r="O61" s="62">
        <f t="shared" si="8"/>
        <v>1</v>
      </c>
      <c r="P61" s="64">
        <f t="shared" si="2"/>
        <v>0.05</v>
      </c>
    </row>
    <row r="62" spans="1:16" s="58" customFormat="1" ht="8.25" customHeight="1" x14ac:dyDescent="0.3">
      <c r="A62" s="59">
        <v>94.7</v>
      </c>
      <c r="B62" s="60">
        <f>COUNTIF(ROC!B$18:B$67,"&lt;"&amp;$A62)</f>
        <v>0</v>
      </c>
      <c r="C62" s="61">
        <f>COUNTIF(ROC!C$18:C$67,"&lt;"&amp;$A62)</f>
        <v>9</v>
      </c>
      <c r="D62" s="62">
        <f t="shared" si="3"/>
        <v>0</v>
      </c>
      <c r="E62" s="62">
        <f t="shared" si="4"/>
        <v>0.45</v>
      </c>
      <c r="F62" s="63">
        <f t="shared" si="0"/>
        <v>0.55000000000000004</v>
      </c>
      <c r="G62" s="60">
        <f>COUNTIF(ROC!D$18:D$67,"&lt;"&amp;$A62)</f>
        <v>0</v>
      </c>
      <c r="H62" s="61">
        <f>COUNTIF(ROC!E$18:E$67,"&lt;"&amp;$A62)</f>
        <v>15</v>
      </c>
      <c r="I62" s="62">
        <f t="shared" si="5"/>
        <v>0</v>
      </c>
      <c r="J62" s="62">
        <f t="shared" si="6"/>
        <v>0.75</v>
      </c>
      <c r="K62" s="63">
        <f t="shared" si="1"/>
        <v>0.25</v>
      </c>
      <c r="L62" s="60">
        <f>COUNTIF(ROC!F$18:F$67,"&lt;"&amp;$A62)</f>
        <v>1</v>
      </c>
      <c r="M62" s="61">
        <f>COUNTIF(ROC!G$18:G$67,"&lt;"&amp;$A62)</f>
        <v>20</v>
      </c>
      <c r="N62" s="62">
        <f t="shared" si="7"/>
        <v>0.05</v>
      </c>
      <c r="O62" s="62">
        <f t="shared" si="8"/>
        <v>1</v>
      </c>
      <c r="P62" s="64">
        <f t="shared" si="2"/>
        <v>0.05</v>
      </c>
    </row>
    <row r="63" spans="1:16" s="58" customFormat="1" ht="8.25" customHeight="1" x14ac:dyDescent="0.3">
      <c r="A63" s="59">
        <v>94.6</v>
      </c>
      <c r="B63" s="60">
        <f>COUNTIF(ROC!B$18:B$67,"&lt;"&amp;$A63)</f>
        <v>0</v>
      </c>
      <c r="C63" s="61">
        <f>COUNTIF(ROC!C$18:C$67,"&lt;"&amp;$A63)</f>
        <v>9</v>
      </c>
      <c r="D63" s="62">
        <f t="shared" si="3"/>
        <v>0</v>
      </c>
      <c r="E63" s="62">
        <f t="shared" si="4"/>
        <v>0.45</v>
      </c>
      <c r="F63" s="63">
        <f t="shared" si="0"/>
        <v>0.55000000000000004</v>
      </c>
      <c r="G63" s="60">
        <f>COUNTIF(ROC!D$18:D$67,"&lt;"&amp;$A63)</f>
        <v>0</v>
      </c>
      <c r="H63" s="61">
        <f>COUNTIF(ROC!E$18:E$67,"&lt;"&amp;$A63)</f>
        <v>15</v>
      </c>
      <c r="I63" s="62">
        <f t="shared" si="5"/>
        <v>0</v>
      </c>
      <c r="J63" s="62">
        <f t="shared" si="6"/>
        <v>0.75</v>
      </c>
      <c r="K63" s="63">
        <f t="shared" si="1"/>
        <v>0.25</v>
      </c>
      <c r="L63" s="60">
        <f>COUNTIF(ROC!F$18:F$67,"&lt;"&amp;$A63)</f>
        <v>1</v>
      </c>
      <c r="M63" s="61">
        <f>COUNTIF(ROC!G$18:G$67,"&lt;"&amp;$A63)</f>
        <v>20</v>
      </c>
      <c r="N63" s="62">
        <f t="shared" si="7"/>
        <v>0.05</v>
      </c>
      <c r="O63" s="62">
        <f t="shared" si="8"/>
        <v>1</v>
      </c>
      <c r="P63" s="64">
        <f t="shared" si="2"/>
        <v>0.05</v>
      </c>
    </row>
    <row r="64" spans="1:16" s="58" customFormat="1" ht="8.25" customHeight="1" x14ac:dyDescent="0.3">
      <c r="A64" s="59">
        <v>94.5</v>
      </c>
      <c r="B64" s="60">
        <f>COUNTIF(ROC!B$18:B$67,"&lt;"&amp;$A64)</f>
        <v>0</v>
      </c>
      <c r="C64" s="61">
        <f>COUNTIF(ROC!C$18:C$67,"&lt;"&amp;$A64)</f>
        <v>8</v>
      </c>
      <c r="D64" s="62">
        <f t="shared" si="3"/>
        <v>0</v>
      </c>
      <c r="E64" s="62">
        <f t="shared" si="4"/>
        <v>0.4</v>
      </c>
      <c r="F64" s="63">
        <f t="shared" si="0"/>
        <v>0.6</v>
      </c>
      <c r="G64" s="60">
        <f>COUNTIF(ROC!D$18:D$67,"&lt;"&amp;$A64)</f>
        <v>0</v>
      </c>
      <c r="H64" s="61">
        <f>COUNTIF(ROC!E$18:E$67,"&lt;"&amp;$A64)</f>
        <v>15</v>
      </c>
      <c r="I64" s="62">
        <f t="shared" si="5"/>
        <v>0</v>
      </c>
      <c r="J64" s="62">
        <f t="shared" si="6"/>
        <v>0.75</v>
      </c>
      <c r="K64" s="63">
        <f t="shared" si="1"/>
        <v>0.25</v>
      </c>
      <c r="L64" s="60">
        <f>COUNTIF(ROC!F$18:F$67,"&lt;"&amp;$A64)</f>
        <v>1</v>
      </c>
      <c r="M64" s="61">
        <f>COUNTIF(ROC!G$18:G$67,"&lt;"&amp;$A64)</f>
        <v>20</v>
      </c>
      <c r="N64" s="62">
        <f t="shared" si="7"/>
        <v>0.05</v>
      </c>
      <c r="O64" s="62">
        <f t="shared" si="8"/>
        <v>1</v>
      </c>
      <c r="P64" s="64">
        <f t="shared" si="2"/>
        <v>0.05</v>
      </c>
    </row>
    <row r="65" spans="1:16" s="58" customFormat="1" ht="8.25" customHeight="1" x14ac:dyDescent="0.3">
      <c r="A65" s="59">
        <v>94.4</v>
      </c>
      <c r="B65" s="60">
        <f>COUNTIF(ROC!B$18:B$67,"&lt;"&amp;$A65)</f>
        <v>0</v>
      </c>
      <c r="C65" s="61">
        <f>COUNTIF(ROC!C$18:C$67,"&lt;"&amp;$A65)</f>
        <v>8</v>
      </c>
      <c r="D65" s="62">
        <f t="shared" si="3"/>
        <v>0</v>
      </c>
      <c r="E65" s="62">
        <f t="shared" si="4"/>
        <v>0.4</v>
      </c>
      <c r="F65" s="63">
        <f t="shared" si="0"/>
        <v>0.6</v>
      </c>
      <c r="G65" s="60">
        <f>COUNTIF(ROC!D$18:D$67,"&lt;"&amp;$A65)</f>
        <v>0</v>
      </c>
      <c r="H65" s="61">
        <f>COUNTIF(ROC!E$18:E$67,"&lt;"&amp;$A65)</f>
        <v>15</v>
      </c>
      <c r="I65" s="62">
        <f t="shared" si="5"/>
        <v>0</v>
      </c>
      <c r="J65" s="62">
        <f t="shared" si="6"/>
        <v>0.75</v>
      </c>
      <c r="K65" s="63">
        <f t="shared" si="1"/>
        <v>0.25</v>
      </c>
      <c r="L65" s="60">
        <f>COUNTIF(ROC!F$18:F$67,"&lt;"&amp;$A65)</f>
        <v>1</v>
      </c>
      <c r="M65" s="61">
        <f>COUNTIF(ROC!G$18:G$67,"&lt;"&amp;$A65)</f>
        <v>20</v>
      </c>
      <c r="N65" s="62">
        <f t="shared" si="7"/>
        <v>0.05</v>
      </c>
      <c r="O65" s="62">
        <f t="shared" si="8"/>
        <v>1</v>
      </c>
      <c r="P65" s="64">
        <f t="shared" si="2"/>
        <v>0.05</v>
      </c>
    </row>
    <row r="66" spans="1:16" s="58" customFormat="1" ht="8.25" customHeight="1" x14ac:dyDescent="0.3">
      <c r="A66" s="59">
        <v>94.3</v>
      </c>
      <c r="B66" s="60">
        <f>COUNTIF(ROC!B$18:B$67,"&lt;"&amp;$A66)</f>
        <v>0</v>
      </c>
      <c r="C66" s="61">
        <f>COUNTIF(ROC!C$18:C$67,"&lt;"&amp;$A66)</f>
        <v>8</v>
      </c>
      <c r="D66" s="62">
        <f t="shared" si="3"/>
        <v>0</v>
      </c>
      <c r="E66" s="62">
        <f t="shared" si="4"/>
        <v>0.4</v>
      </c>
      <c r="F66" s="63">
        <f t="shared" si="0"/>
        <v>0.6</v>
      </c>
      <c r="G66" s="60">
        <f>COUNTIF(ROC!D$18:D$67,"&lt;"&amp;$A66)</f>
        <v>0</v>
      </c>
      <c r="H66" s="61">
        <f>COUNTIF(ROC!E$18:E$67,"&lt;"&amp;$A66)</f>
        <v>15</v>
      </c>
      <c r="I66" s="62">
        <f t="shared" si="5"/>
        <v>0</v>
      </c>
      <c r="J66" s="62">
        <f t="shared" si="6"/>
        <v>0.75</v>
      </c>
      <c r="K66" s="63">
        <f t="shared" si="1"/>
        <v>0.25</v>
      </c>
      <c r="L66" s="60">
        <f>COUNTIF(ROC!F$18:F$67,"&lt;"&amp;$A66)</f>
        <v>1</v>
      </c>
      <c r="M66" s="61">
        <f>COUNTIF(ROC!G$18:G$67,"&lt;"&amp;$A66)</f>
        <v>20</v>
      </c>
      <c r="N66" s="62">
        <f t="shared" si="7"/>
        <v>0.05</v>
      </c>
      <c r="O66" s="62">
        <f t="shared" si="8"/>
        <v>1</v>
      </c>
      <c r="P66" s="64">
        <f t="shared" si="2"/>
        <v>0.05</v>
      </c>
    </row>
    <row r="67" spans="1:16" s="58" customFormat="1" ht="8.25" customHeight="1" x14ac:dyDescent="0.3">
      <c r="A67" s="59">
        <v>94.2</v>
      </c>
      <c r="B67" s="60">
        <f>COUNTIF(ROC!B$18:B$67,"&lt;"&amp;$A67)</f>
        <v>0</v>
      </c>
      <c r="C67" s="61">
        <f>COUNTIF(ROC!C$18:C$67,"&lt;"&amp;$A67)</f>
        <v>8</v>
      </c>
      <c r="D67" s="62">
        <f t="shared" si="3"/>
        <v>0</v>
      </c>
      <c r="E67" s="62">
        <f t="shared" si="4"/>
        <v>0.4</v>
      </c>
      <c r="F67" s="63">
        <f t="shared" si="0"/>
        <v>0.6</v>
      </c>
      <c r="G67" s="60">
        <f>COUNTIF(ROC!D$18:D$67,"&lt;"&amp;$A67)</f>
        <v>0</v>
      </c>
      <c r="H67" s="61">
        <f>COUNTIF(ROC!E$18:E$67,"&lt;"&amp;$A67)</f>
        <v>15</v>
      </c>
      <c r="I67" s="62">
        <f t="shared" si="5"/>
        <v>0</v>
      </c>
      <c r="J67" s="62">
        <f t="shared" si="6"/>
        <v>0.75</v>
      </c>
      <c r="K67" s="63">
        <f t="shared" si="1"/>
        <v>0.25</v>
      </c>
      <c r="L67" s="60">
        <f>COUNTIF(ROC!F$18:F$67,"&lt;"&amp;$A67)</f>
        <v>1</v>
      </c>
      <c r="M67" s="61">
        <f>COUNTIF(ROC!G$18:G$67,"&lt;"&amp;$A67)</f>
        <v>20</v>
      </c>
      <c r="N67" s="62">
        <f t="shared" si="7"/>
        <v>0.05</v>
      </c>
      <c r="O67" s="62">
        <f t="shared" si="8"/>
        <v>1</v>
      </c>
      <c r="P67" s="64">
        <f t="shared" si="2"/>
        <v>0.05</v>
      </c>
    </row>
    <row r="68" spans="1:16" s="58" customFormat="1" ht="8.25" customHeight="1" x14ac:dyDescent="0.3">
      <c r="A68" s="59">
        <v>94.1</v>
      </c>
      <c r="B68" s="60">
        <f>COUNTIF(ROC!B$18:B$67,"&lt;"&amp;$A68)</f>
        <v>0</v>
      </c>
      <c r="C68" s="61">
        <f>COUNTIF(ROC!C$18:C$67,"&lt;"&amp;$A68)</f>
        <v>8</v>
      </c>
      <c r="D68" s="62">
        <f t="shared" si="3"/>
        <v>0</v>
      </c>
      <c r="E68" s="62">
        <f t="shared" si="4"/>
        <v>0.4</v>
      </c>
      <c r="F68" s="63">
        <f t="shared" si="0"/>
        <v>0.6</v>
      </c>
      <c r="G68" s="60">
        <f>COUNTIF(ROC!D$18:D$67,"&lt;"&amp;$A68)</f>
        <v>0</v>
      </c>
      <c r="H68" s="61">
        <f>COUNTIF(ROC!E$18:E$67,"&lt;"&amp;$A68)</f>
        <v>15</v>
      </c>
      <c r="I68" s="62">
        <f t="shared" si="5"/>
        <v>0</v>
      </c>
      <c r="J68" s="62">
        <f t="shared" si="6"/>
        <v>0.75</v>
      </c>
      <c r="K68" s="63">
        <f t="shared" si="1"/>
        <v>0.25</v>
      </c>
      <c r="L68" s="60">
        <f>COUNTIF(ROC!F$18:F$67,"&lt;"&amp;$A68)</f>
        <v>1</v>
      </c>
      <c r="M68" s="61">
        <f>COUNTIF(ROC!G$18:G$67,"&lt;"&amp;$A68)</f>
        <v>20</v>
      </c>
      <c r="N68" s="62">
        <f t="shared" si="7"/>
        <v>0.05</v>
      </c>
      <c r="O68" s="62">
        <f t="shared" si="8"/>
        <v>1</v>
      </c>
      <c r="P68" s="64">
        <f t="shared" si="2"/>
        <v>0.05</v>
      </c>
    </row>
    <row r="69" spans="1:16" s="58" customFormat="1" ht="8.25" customHeight="1" x14ac:dyDescent="0.3">
      <c r="A69" s="59">
        <v>94</v>
      </c>
      <c r="B69" s="60">
        <f>COUNTIF(ROC!B$18:B$67,"&lt;"&amp;$A69)</f>
        <v>0</v>
      </c>
      <c r="C69" s="61">
        <f>COUNTIF(ROC!C$18:C$67,"&lt;"&amp;$A69)</f>
        <v>6</v>
      </c>
      <c r="D69" s="62">
        <f t="shared" si="3"/>
        <v>0</v>
      </c>
      <c r="E69" s="62">
        <f t="shared" si="4"/>
        <v>0.3</v>
      </c>
      <c r="F69" s="63">
        <f t="shared" si="0"/>
        <v>0.7</v>
      </c>
      <c r="G69" s="60">
        <f>COUNTIF(ROC!D$18:D$67,"&lt;"&amp;$A69)</f>
        <v>0</v>
      </c>
      <c r="H69" s="61">
        <f>COUNTIF(ROC!E$18:E$67,"&lt;"&amp;$A69)</f>
        <v>15</v>
      </c>
      <c r="I69" s="62">
        <f t="shared" si="5"/>
        <v>0</v>
      </c>
      <c r="J69" s="62">
        <f t="shared" si="6"/>
        <v>0.75</v>
      </c>
      <c r="K69" s="63">
        <f t="shared" si="1"/>
        <v>0.25</v>
      </c>
      <c r="L69" s="60">
        <f>COUNTIF(ROC!F$18:F$67,"&lt;"&amp;$A69)</f>
        <v>1</v>
      </c>
      <c r="M69" s="61">
        <f>COUNTIF(ROC!G$18:G$67,"&lt;"&amp;$A69)</f>
        <v>20</v>
      </c>
      <c r="N69" s="62">
        <f t="shared" si="7"/>
        <v>0.05</v>
      </c>
      <c r="O69" s="62">
        <f t="shared" si="8"/>
        <v>1</v>
      </c>
      <c r="P69" s="64">
        <f t="shared" si="2"/>
        <v>0.05</v>
      </c>
    </row>
    <row r="70" spans="1:16" s="58" customFormat="1" ht="8.25" customHeight="1" x14ac:dyDescent="0.3">
      <c r="A70" s="59">
        <v>93.9</v>
      </c>
      <c r="B70" s="60">
        <f>COUNTIF(ROC!B$18:B$67,"&lt;"&amp;$A70)</f>
        <v>0</v>
      </c>
      <c r="C70" s="61">
        <f>COUNTIF(ROC!C$18:C$67,"&lt;"&amp;$A70)</f>
        <v>6</v>
      </c>
      <c r="D70" s="62">
        <f t="shared" si="3"/>
        <v>0</v>
      </c>
      <c r="E70" s="62">
        <f t="shared" si="4"/>
        <v>0.3</v>
      </c>
      <c r="F70" s="63">
        <f t="shared" si="0"/>
        <v>0.7</v>
      </c>
      <c r="G70" s="60">
        <f>COUNTIF(ROC!D$18:D$67,"&lt;"&amp;$A70)</f>
        <v>0</v>
      </c>
      <c r="H70" s="61">
        <f>COUNTIF(ROC!E$18:E$67,"&lt;"&amp;$A70)</f>
        <v>14</v>
      </c>
      <c r="I70" s="62">
        <f t="shared" si="5"/>
        <v>0</v>
      </c>
      <c r="J70" s="62">
        <f t="shared" si="6"/>
        <v>0.7</v>
      </c>
      <c r="K70" s="63">
        <f t="shared" si="1"/>
        <v>0.30000000000000004</v>
      </c>
      <c r="L70" s="60">
        <f>COUNTIF(ROC!F$18:F$67,"&lt;"&amp;$A70)</f>
        <v>1</v>
      </c>
      <c r="M70" s="61">
        <f>COUNTIF(ROC!G$18:G$67,"&lt;"&amp;$A70)</f>
        <v>20</v>
      </c>
      <c r="N70" s="62">
        <f t="shared" si="7"/>
        <v>0.05</v>
      </c>
      <c r="O70" s="62">
        <f t="shared" si="8"/>
        <v>1</v>
      </c>
      <c r="P70" s="64">
        <f t="shared" si="2"/>
        <v>0.05</v>
      </c>
    </row>
    <row r="71" spans="1:16" s="58" customFormat="1" ht="8.25" customHeight="1" x14ac:dyDescent="0.3">
      <c r="A71" s="59">
        <v>93.8</v>
      </c>
      <c r="B71" s="60">
        <f>COUNTIF(ROC!B$18:B$67,"&lt;"&amp;$A71)</f>
        <v>0</v>
      </c>
      <c r="C71" s="61">
        <f>COUNTIF(ROC!C$18:C$67,"&lt;"&amp;$A71)</f>
        <v>5</v>
      </c>
      <c r="D71" s="62">
        <f t="shared" si="3"/>
        <v>0</v>
      </c>
      <c r="E71" s="62">
        <f t="shared" si="4"/>
        <v>0.25</v>
      </c>
      <c r="F71" s="63">
        <f t="shared" si="0"/>
        <v>0.75</v>
      </c>
      <c r="G71" s="60">
        <f>COUNTIF(ROC!D$18:D$67,"&lt;"&amp;$A71)</f>
        <v>0</v>
      </c>
      <c r="H71" s="61">
        <f>COUNTIF(ROC!E$18:E$67,"&lt;"&amp;$A71)</f>
        <v>14</v>
      </c>
      <c r="I71" s="62">
        <f t="shared" si="5"/>
        <v>0</v>
      </c>
      <c r="J71" s="62">
        <f t="shared" si="6"/>
        <v>0.7</v>
      </c>
      <c r="K71" s="63">
        <f t="shared" si="1"/>
        <v>0.30000000000000004</v>
      </c>
      <c r="L71" s="60">
        <f>COUNTIF(ROC!F$18:F$67,"&lt;"&amp;$A71)</f>
        <v>1</v>
      </c>
      <c r="M71" s="61">
        <f>COUNTIF(ROC!G$18:G$67,"&lt;"&amp;$A71)</f>
        <v>20</v>
      </c>
      <c r="N71" s="62">
        <f t="shared" si="7"/>
        <v>0.05</v>
      </c>
      <c r="O71" s="62">
        <f t="shared" si="8"/>
        <v>1</v>
      </c>
      <c r="P71" s="64">
        <f t="shared" si="2"/>
        <v>0.05</v>
      </c>
    </row>
    <row r="72" spans="1:16" s="58" customFormat="1" ht="8.25" customHeight="1" x14ac:dyDescent="0.3">
      <c r="A72" s="59">
        <v>93.7</v>
      </c>
      <c r="B72" s="60">
        <f>COUNTIF(ROC!B$18:B$67,"&lt;"&amp;$A72)</f>
        <v>0</v>
      </c>
      <c r="C72" s="61">
        <f>COUNTIF(ROC!C$18:C$67,"&lt;"&amp;$A72)</f>
        <v>5</v>
      </c>
      <c r="D72" s="62">
        <f t="shared" si="3"/>
        <v>0</v>
      </c>
      <c r="E72" s="62">
        <f t="shared" si="4"/>
        <v>0.25</v>
      </c>
      <c r="F72" s="63">
        <f t="shared" si="0"/>
        <v>0.75</v>
      </c>
      <c r="G72" s="60">
        <f>COUNTIF(ROC!D$18:D$67,"&lt;"&amp;$A72)</f>
        <v>0</v>
      </c>
      <c r="H72" s="61">
        <f>COUNTIF(ROC!E$18:E$67,"&lt;"&amp;$A72)</f>
        <v>14</v>
      </c>
      <c r="I72" s="62">
        <f t="shared" si="5"/>
        <v>0</v>
      </c>
      <c r="J72" s="62">
        <f t="shared" si="6"/>
        <v>0.7</v>
      </c>
      <c r="K72" s="63">
        <f t="shared" si="1"/>
        <v>0.30000000000000004</v>
      </c>
      <c r="L72" s="60">
        <f>COUNTIF(ROC!F$18:F$67,"&lt;"&amp;$A72)</f>
        <v>1</v>
      </c>
      <c r="M72" s="61">
        <f>COUNTIF(ROC!G$18:G$67,"&lt;"&amp;$A72)</f>
        <v>20</v>
      </c>
      <c r="N72" s="62">
        <f t="shared" si="7"/>
        <v>0.05</v>
      </c>
      <c r="O72" s="62">
        <f t="shared" si="8"/>
        <v>1</v>
      </c>
      <c r="P72" s="64">
        <f t="shared" si="2"/>
        <v>0.05</v>
      </c>
    </row>
    <row r="73" spans="1:16" s="58" customFormat="1" ht="8.25" customHeight="1" x14ac:dyDescent="0.3">
      <c r="A73" s="59">
        <v>93.6</v>
      </c>
      <c r="B73" s="60">
        <f>COUNTIF(ROC!B$18:B$67,"&lt;"&amp;$A73)</f>
        <v>0</v>
      </c>
      <c r="C73" s="61">
        <f>COUNTIF(ROC!C$18:C$67,"&lt;"&amp;$A73)</f>
        <v>4</v>
      </c>
      <c r="D73" s="62">
        <f t="shared" si="3"/>
        <v>0</v>
      </c>
      <c r="E73" s="62">
        <f t="shared" si="4"/>
        <v>0.2</v>
      </c>
      <c r="F73" s="63">
        <f t="shared" ref="F73:F136" si="9">SQRT((1-E73)^2+D73^2)</f>
        <v>0.8</v>
      </c>
      <c r="G73" s="60">
        <f>COUNTIF(ROC!D$18:D$67,"&lt;"&amp;$A73)</f>
        <v>0</v>
      </c>
      <c r="H73" s="61">
        <f>COUNTIF(ROC!E$18:E$67,"&lt;"&amp;$A73)</f>
        <v>14</v>
      </c>
      <c r="I73" s="62">
        <f t="shared" si="5"/>
        <v>0</v>
      </c>
      <c r="J73" s="62">
        <f t="shared" si="6"/>
        <v>0.7</v>
      </c>
      <c r="K73" s="63">
        <f t="shared" ref="K73:K136" si="10">SQRT((1-J73)^2+I73^2)</f>
        <v>0.30000000000000004</v>
      </c>
      <c r="L73" s="60">
        <f>COUNTIF(ROC!F$18:F$67,"&lt;"&amp;$A73)</f>
        <v>1</v>
      </c>
      <c r="M73" s="61">
        <f>COUNTIF(ROC!G$18:G$67,"&lt;"&amp;$A73)</f>
        <v>20</v>
      </c>
      <c r="N73" s="62">
        <f t="shared" si="7"/>
        <v>0.05</v>
      </c>
      <c r="O73" s="62">
        <f t="shared" si="8"/>
        <v>1</v>
      </c>
      <c r="P73" s="64">
        <f t="shared" ref="P73:P136" si="11">SQRT((1-O73)^2+N73^2)</f>
        <v>0.05</v>
      </c>
    </row>
    <row r="74" spans="1:16" s="58" customFormat="1" ht="8.25" customHeight="1" x14ac:dyDescent="0.3">
      <c r="A74" s="59">
        <v>93.5</v>
      </c>
      <c r="B74" s="60">
        <f>COUNTIF(ROC!B$18:B$67,"&lt;"&amp;$A74)</f>
        <v>0</v>
      </c>
      <c r="C74" s="61">
        <f>COUNTIF(ROC!C$18:C$67,"&lt;"&amp;$A74)</f>
        <v>4</v>
      </c>
      <c r="D74" s="62">
        <f t="shared" ref="D74:D137" si="12">B74/E$3</f>
        <v>0</v>
      </c>
      <c r="E74" s="62">
        <f t="shared" ref="E74:E137" si="13">C74/E$2</f>
        <v>0.2</v>
      </c>
      <c r="F74" s="63">
        <f t="shared" si="9"/>
        <v>0.8</v>
      </c>
      <c r="G74" s="60">
        <f>COUNTIF(ROC!D$18:D$67,"&lt;"&amp;$A74)</f>
        <v>0</v>
      </c>
      <c r="H74" s="61">
        <f>COUNTIF(ROC!E$18:E$67,"&lt;"&amp;$A74)</f>
        <v>13</v>
      </c>
      <c r="I74" s="62">
        <f t="shared" ref="I74:I137" si="14">G74/J$3</f>
        <v>0</v>
      </c>
      <c r="J74" s="62">
        <f t="shared" ref="J74:J137" si="15">H74/J$2</f>
        <v>0.65</v>
      </c>
      <c r="K74" s="63">
        <f t="shared" si="10"/>
        <v>0.35</v>
      </c>
      <c r="L74" s="60">
        <f>COUNTIF(ROC!F$18:F$67,"&lt;"&amp;$A74)</f>
        <v>1</v>
      </c>
      <c r="M74" s="61">
        <f>COUNTIF(ROC!G$18:G$67,"&lt;"&amp;$A74)</f>
        <v>19</v>
      </c>
      <c r="N74" s="62">
        <f t="shared" ref="N74:N137" si="16">L74/O$3</f>
        <v>0.05</v>
      </c>
      <c r="O74" s="62">
        <f t="shared" ref="O74:O137" si="17">M74/O$2</f>
        <v>0.95</v>
      </c>
      <c r="P74" s="64">
        <f t="shared" si="11"/>
        <v>7.0710678118654779E-2</v>
      </c>
    </row>
    <row r="75" spans="1:16" s="58" customFormat="1" ht="8.25" customHeight="1" x14ac:dyDescent="0.3">
      <c r="A75" s="59">
        <v>93.4</v>
      </c>
      <c r="B75" s="60">
        <f>COUNTIF(ROC!B$18:B$67,"&lt;"&amp;$A75)</f>
        <v>0</v>
      </c>
      <c r="C75" s="61">
        <f>COUNTIF(ROC!C$18:C$67,"&lt;"&amp;$A75)</f>
        <v>4</v>
      </c>
      <c r="D75" s="62">
        <f t="shared" si="12"/>
        <v>0</v>
      </c>
      <c r="E75" s="62">
        <f t="shared" si="13"/>
        <v>0.2</v>
      </c>
      <c r="F75" s="63">
        <f t="shared" si="9"/>
        <v>0.8</v>
      </c>
      <c r="G75" s="60">
        <f>COUNTIF(ROC!D$18:D$67,"&lt;"&amp;$A75)</f>
        <v>0</v>
      </c>
      <c r="H75" s="61">
        <f>COUNTIF(ROC!E$18:E$67,"&lt;"&amp;$A75)</f>
        <v>13</v>
      </c>
      <c r="I75" s="62">
        <f t="shared" si="14"/>
        <v>0</v>
      </c>
      <c r="J75" s="62">
        <f t="shared" si="15"/>
        <v>0.65</v>
      </c>
      <c r="K75" s="63">
        <f t="shared" si="10"/>
        <v>0.35</v>
      </c>
      <c r="L75" s="60">
        <f>COUNTIF(ROC!F$18:F$67,"&lt;"&amp;$A75)</f>
        <v>1</v>
      </c>
      <c r="M75" s="61">
        <f>COUNTIF(ROC!G$18:G$67,"&lt;"&amp;$A75)</f>
        <v>19</v>
      </c>
      <c r="N75" s="62">
        <f t="shared" si="16"/>
        <v>0.05</v>
      </c>
      <c r="O75" s="62">
        <f t="shared" si="17"/>
        <v>0.95</v>
      </c>
      <c r="P75" s="64">
        <f t="shared" si="11"/>
        <v>7.0710678118654779E-2</v>
      </c>
    </row>
    <row r="76" spans="1:16" s="58" customFormat="1" ht="8.25" customHeight="1" x14ac:dyDescent="0.3">
      <c r="A76" s="59">
        <v>93.3</v>
      </c>
      <c r="B76" s="60">
        <f>COUNTIF(ROC!B$18:B$67,"&lt;"&amp;$A76)</f>
        <v>0</v>
      </c>
      <c r="C76" s="61">
        <f>COUNTIF(ROC!C$18:C$67,"&lt;"&amp;$A76)</f>
        <v>4</v>
      </c>
      <c r="D76" s="62">
        <f t="shared" si="12"/>
        <v>0</v>
      </c>
      <c r="E76" s="62">
        <f t="shared" si="13"/>
        <v>0.2</v>
      </c>
      <c r="F76" s="63">
        <f t="shared" si="9"/>
        <v>0.8</v>
      </c>
      <c r="G76" s="60">
        <f>COUNTIF(ROC!D$18:D$67,"&lt;"&amp;$A76)</f>
        <v>0</v>
      </c>
      <c r="H76" s="61">
        <f>COUNTIF(ROC!E$18:E$67,"&lt;"&amp;$A76)</f>
        <v>13</v>
      </c>
      <c r="I76" s="62">
        <f t="shared" si="14"/>
        <v>0</v>
      </c>
      <c r="J76" s="62">
        <f t="shared" si="15"/>
        <v>0.65</v>
      </c>
      <c r="K76" s="63">
        <f t="shared" si="10"/>
        <v>0.35</v>
      </c>
      <c r="L76" s="60">
        <f>COUNTIF(ROC!F$18:F$67,"&lt;"&amp;$A76)</f>
        <v>1</v>
      </c>
      <c r="M76" s="61">
        <f>COUNTIF(ROC!G$18:G$67,"&lt;"&amp;$A76)</f>
        <v>19</v>
      </c>
      <c r="N76" s="62">
        <f t="shared" si="16"/>
        <v>0.05</v>
      </c>
      <c r="O76" s="62">
        <f t="shared" si="17"/>
        <v>0.95</v>
      </c>
      <c r="P76" s="64">
        <f t="shared" si="11"/>
        <v>7.0710678118654779E-2</v>
      </c>
    </row>
    <row r="77" spans="1:16" s="58" customFormat="1" ht="8.25" customHeight="1" x14ac:dyDescent="0.3">
      <c r="A77" s="59">
        <v>93.2</v>
      </c>
      <c r="B77" s="60">
        <f>COUNTIF(ROC!B$18:B$67,"&lt;"&amp;$A77)</f>
        <v>0</v>
      </c>
      <c r="C77" s="61">
        <f>COUNTIF(ROC!C$18:C$67,"&lt;"&amp;$A77)</f>
        <v>3</v>
      </c>
      <c r="D77" s="62">
        <f t="shared" si="12"/>
        <v>0</v>
      </c>
      <c r="E77" s="62">
        <f t="shared" si="13"/>
        <v>0.15</v>
      </c>
      <c r="F77" s="63">
        <f t="shared" si="9"/>
        <v>0.85</v>
      </c>
      <c r="G77" s="60">
        <f>COUNTIF(ROC!D$18:D$67,"&lt;"&amp;$A77)</f>
        <v>0</v>
      </c>
      <c r="H77" s="61">
        <f>COUNTIF(ROC!E$18:E$67,"&lt;"&amp;$A77)</f>
        <v>13</v>
      </c>
      <c r="I77" s="62">
        <f t="shared" si="14"/>
        <v>0</v>
      </c>
      <c r="J77" s="62">
        <f t="shared" si="15"/>
        <v>0.65</v>
      </c>
      <c r="K77" s="63">
        <f t="shared" si="10"/>
        <v>0.35</v>
      </c>
      <c r="L77" s="60">
        <f>COUNTIF(ROC!F$18:F$67,"&lt;"&amp;$A77)</f>
        <v>1</v>
      </c>
      <c r="M77" s="61">
        <f>COUNTIF(ROC!G$18:G$67,"&lt;"&amp;$A77)</f>
        <v>19</v>
      </c>
      <c r="N77" s="62">
        <f t="shared" si="16"/>
        <v>0.05</v>
      </c>
      <c r="O77" s="62">
        <f t="shared" si="17"/>
        <v>0.95</v>
      </c>
      <c r="P77" s="64">
        <f t="shared" si="11"/>
        <v>7.0710678118654779E-2</v>
      </c>
    </row>
    <row r="78" spans="1:16" s="58" customFormat="1" ht="8.25" customHeight="1" x14ac:dyDescent="0.3">
      <c r="A78" s="59">
        <v>93.1</v>
      </c>
      <c r="B78" s="60">
        <f>COUNTIF(ROC!B$18:B$67,"&lt;"&amp;$A78)</f>
        <v>0</v>
      </c>
      <c r="C78" s="61">
        <f>COUNTIF(ROC!C$18:C$67,"&lt;"&amp;$A78)</f>
        <v>3</v>
      </c>
      <c r="D78" s="62">
        <f t="shared" si="12"/>
        <v>0</v>
      </c>
      <c r="E78" s="62">
        <f t="shared" si="13"/>
        <v>0.15</v>
      </c>
      <c r="F78" s="63">
        <f t="shared" si="9"/>
        <v>0.85</v>
      </c>
      <c r="G78" s="60">
        <f>COUNTIF(ROC!D$18:D$67,"&lt;"&amp;$A78)</f>
        <v>0</v>
      </c>
      <c r="H78" s="61">
        <f>COUNTIF(ROC!E$18:E$67,"&lt;"&amp;$A78)</f>
        <v>13</v>
      </c>
      <c r="I78" s="62">
        <f t="shared" si="14"/>
        <v>0</v>
      </c>
      <c r="J78" s="62">
        <f t="shared" si="15"/>
        <v>0.65</v>
      </c>
      <c r="K78" s="63">
        <f t="shared" si="10"/>
        <v>0.35</v>
      </c>
      <c r="L78" s="60">
        <f>COUNTIF(ROC!F$18:F$67,"&lt;"&amp;$A78)</f>
        <v>1</v>
      </c>
      <c r="M78" s="61">
        <f>COUNTIF(ROC!G$18:G$67,"&lt;"&amp;$A78)</f>
        <v>18</v>
      </c>
      <c r="N78" s="62">
        <f t="shared" si="16"/>
        <v>0.05</v>
      </c>
      <c r="O78" s="62">
        <f t="shared" si="17"/>
        <v>0.9</v>
      </c>
      <c r="P78" s="64">
        <f t="shared" si="11"/>
        <v>0.11180339887498947</v>
      </c>
    </row>
    <row r="79" spans="1:16" s="58" customFormat="1" ht="8.25" customHeight="1" x14ac:dyDescent="0.3">
      <c r="A79" s="59">
        <v>93</v>
      </c>
      <c r="B79" s="60">
        <f>COUNTIF(ROC!B$18:B$67,"&lt;"&amp;$A79)</f>
        <v>0</v>
      </c>
      <c r="C79" s="61">
        <f>COUNTIF(ROC!C$18:C$67,"&lt;"&amp;$A79)</f>
        <v>3</v>
      </c>
      <c r="D79" s="62">
        <f t="shared" si="12"/>
        <v>0</v>
      </c>
      <c r="E79" s="62">
        <f t="shared" si="13"/>
        <v>0.15</v>
      </c>
      <c r="F79" s="63">
        <f t="shared" si="9"/>
        <v>0.85</v>
      </c>
      <c r="G79" s="60">
        <f>COUNTIF(ROC!D$18:D$67,"&lt;"&amp;$A79)</f>
        <v>0</v>
      </c>
      <c r="H79" s="61">
        <f>COUNTIF(ROC!E$18:E$67,"&lt;"&amp;$A79)</f>
        <v>13</v>
      </c>
      <c r="I79" s="62">
        <f t="shared" si="14"/>
        <v>0</v>
      </c>
      <c r="J79" s="62">
        <f t="shared" si="15"/>
        <v>0.65</v>
      </c>
      <c r="K79" s="63">
        <f t="shared" si="10"/>
        <v>0.35</v>
      </c>
      <c r="L79" s="60">
        <f>COUNTIF(ROC!F$18:F$67,"&lt;"&amp;$A79)</f>
        <v>1</v>
      </c>
      <c r="M79" s="61">
        <f>COUNTIF(ROC!G$18:G$67,"&lt;"&amp;$A79)</f>
        <v>18</v>
      </c>
      <c r="N79" s="62">
        <f t="shared" si="16"/>
        <v>0.05</v>
      </c>
      <c r="O79" s="62">
        <f t="shared" si="17"/>
        <v>0.9</v>
      </c>
      <c r="P79" s="64">
        <f t="shared" si="11"/>
        <v>0.11180339887498947</v>
      </c>
    </row>
    <row r="80" spans="1:16" s="58" customFormat="1" ht="8.25" customHeight="1" x14ac:dyDescent="0.3">
      <c r="A80" s="59">
        <v>92.9</v>
      </c>
      <c r="B80" s="60">
        <f>COUNTIF(ROC!B$18:B$67,"&lt;"&amp;$A80)</f>
        <v>0</v>
      </c>
      <c r="C80" s="61">
        <f>COUNTIF(ROC!C$18:C$67,"&lt;"&amp;$A80)</f>
        <v>3</v>
      </c>
      <c r="D80" s="62">
        <f t="shared" si="12"/>
        <v>0</v>
      </c>
      <c r="E80" s="62">
        <f t="shared" si="13"/>
        <v>0.15</v>
      </c>
      <c r="F80" s="63">
        <f t="shared" si="9"/>
        <v>0.85</v>
      </c>
      <c r="G80" s="60">
        <f>COUNTIF(ROC!D$18:D$67,"&lt;"&amp;$A80)</f>
        <v>0</v>
      </c>
      <c r="H80" s="61">
        <f>COUNTIF(ROC!E$18:E$67,"&lt;"&amp;$A80)</f>
        <v>13</v>
      </c>
      <c r="I80" s="62">
        <f t="shared" si="14"/>
        <v>0</v>
      </c>
      <c r="J80" s="62">
        <f t="shared" si="15"/>
        <v>0.65</v>
      </c>
      <c r="K80" s="63">
        <f t="shared" si="10"/>
        <v>0.35</v>
      </c>
      <c r="L80" s="60">
        <f>COUNTIF(ROC!F$18:F$67,"&lt;"&amp;$A80)</f>
        <v>1</v>
      </c>
      <c r="M80" s="61">
        <f>COUNTIF(ROC!G$18:G$67,"&lt;"&amp;$A80)</f>
        <v>18</v>
      </c>
      <c r="N80" s="62">
        <f t="shared" si="16"/>
        <v>0.05</v>
      </c>
      <c r="O80" s="62">
        <f t="shared" si="17"/>
        <v>0.9</v>
      </c>
      <c r="P80" s="64">
        <f t="shared" si="11"/>
        <v>0.11180339887498947</v>
      </c>
    </row>
    <row r="81" spans="1:16" s="58" customFormat="1" ht="8.25" customHeight="1" x14ac:dyDescent="0.3">
      <c r="A81" s="59">
        <v>92.8</v>
      </c>
      <c r="B81" s="60">
        <f>COUNTIF(ROC!B$18:B$67,"&lt;"&amp;$A81)</f>
        <v>0</v>
      </c>
      <c r="C81" s="61">
        <f>COUNTIF(ROC!C$18:C$67,"&lt;"&amp;$A81)</f>
        <v>3</v>
      </c>
      <c r="D81" s="62">
        <f t="shared" si="12"/>
        <v>0</v>
      </c>
      <c r="E81" s="62">
        <f t="shared" si="13"/>
        <v>0.15</v>
      </c>
      <c r="F81" s="63">
        <f t="shared" si="9"/>
        <v>0.85</v>
      </c>
      <c r="G81" s="60">
        <f>COUNTIF(ROC!D$18:D$67,"&lt;"&amp;$A81)</f>
        <v>0</v>
      </c>
      <c r="H81" s="61">
        <f>COUNTIF(ROC!E$18:E$67,"&lt;"&amp;$A81)</f>
        <v>13</v>
      </c>
      <c r="I81" s="62">
        <f t="shared" si="14"/>
        <v>0</v>
      </c>
      <c r="J81" s="62">
        <f t="shared" si="15"/>
        <v>0.65</v>
      </c>
      <c r="K81" s="63">
        <f t="shared" si="10"/>
        <v>0.35</v>
      </c>
      <c r="L81" s="60">
        <f>COUNTIF(ROC!F$18:F$67,"&lt;"&amp;$A81)</f>
        <v>1</v>
      </c>
      <c r="M81" s="61">
        <f>COUNTIF(ROC!G$18:G$67,"&lt;"&amp;$A81)</f>
        <v>18</v>
      </c>
      <c r="N81" s="62">
        <f t="shared" si="16"/>
        <v>0.05</v>
      </c>
      <c r="O81" s="62">
        <f t="shared" si="17"/>
        <v>0.9</v>
      </c>
      <c r="P81" s="64">
        <f t="shared" si="11"/>
        <v>0.11180339887498947</v>
      </c>
    </row>
    <row r="82" spans="1:16" s="58" customFormat="1" ht="8.25" customHeight="1" x14ac:dyDescent="0.3">
      <c r="A82" s="59">
        <v>92.7</v>
      </c>
      <c r="B82" s="60">
        <f>COUNTIF(ROC!B$18:B$67,"&lt;"&amp;$A82)</f>
        <v>0</v>
      </c>
      <c r="C82" s="61">
        <f>COUNTIF(ROC!C$18:C$67,"&lt;"&amp;$A82)</f>
        <v>3</v>
      </c>
      <c r="D82" s="62">
        <f t="shared" si="12"/>
        <v>0</v>
      </c>
      <c r="E82" s="62">
        <f t="shared" si="13"/>
        <v>0.15</v>
      </c>
      <c r="F82" s="63">
        <f t="shared" si="9"/>
        <v>0.85</v>
      </c>
      <c r="G82" s="60">
        <f>COUNTIF(ROC!D$18:D$67,"&lt;"&amp;$A82)</f>
        <v>0</v>
      </c>
      <c r="H82" s="61">
        <f>COUNTIF(ROC!E$18:E$67,"&lt;"&amp;$A82)</f>
        <v>13</v>
      </c>
      <c r="I82" s="62">
        <f t="shared" si="14"/>
        <v>0</v>
      </c>
      <c r="J82" s="62">
        <f t="shared" si="15"/>
        <v>0.65</v>
      </c>
      <c r="K82" s="63">
        <f t="shared" si="10"/>
        <v>0.35</v>
      </c>
      <c r="L82" s="60">
        <f>COUNTIF(ROC!F$18:F$67,"&lt;"&amp;$A82)</f>
        <v>1</v>
      </c>
      <c r="M82" s="61">
        <f>COUNTIF(ROC!G$18:G$67,"&lt;"&amp;$A82)</f>
        <v>17</v>
      </c>
      <c r="N82" s="62">
        <f t="shared" si="16"/>
        <v>0.05</v>
      </c>
      <c r="O82" s="62">
        <f t="shared" si="17"/>
        <v>0.85</v>
      </c>
      <c r="P82" s="64">
        <f t="shared" si="11"/>
        <v>0.158113883008419</v>
      </c>
    </row>
    <row r="83" spans="1:16" s="58" customFormat="1" ht="8.25" customHeight="1" x14ac:dyDescent="0.3">
      <c r="A83" s="59">
        <v>92.6</v>
      </c>
      <c r="B83" s="60">
        <f>COUNTIF(ROC!B$18:B$67,"&lt;"&amp;$A83)</f>
        <v>0</v>
      </c>
      <c r="C83" s="61">
        <f>COUNTIF(ROC!C$18:C$67,"&lt;"&amp;$A83)</f>
        <v>3</v>
      </c>
      <c r="D83" s="62">
        <f t="shared" si="12"/>
        <v>0</v>
      </c>
      <c r="E83" s="62">
        <f t="shared" si="13"/>
        <v>0.15</v>
      </c>
      <c r="F83" s="63">
        <f t="shared" si="9"/>
        <v>0.85</v>
      </c>
      <c r="G83" s="60">
        <f>COUNTIF(ROC!D$18:D$67,"&lt;"&amp;$A83)</f>
        <v>0</v>
      </c>
      <c r="H83" s="61">
        <f>COUNTIF(ROC!E$18:E$67,"&lt;"&amp;$A83)</f>
        <v>13</v>
      </c>
      <c r="I83" s="62">
        <f t="shared" si="14"/>
        <v>0</v>
      </c>
      <c r="J83" s="62">
        <f t="shared" si="15"/>
        <v>0.65</v>
      </c>
      <c r="K83" s="63">
        <f t="shared" si="10"/>
        <v>0.35</v>
      </c>
      <c r="L83" s="60">
        <f>COUNTIF(ROC!F$18:F$67,"&lt;"&amp;$A83)</f>
        <v>0</v>
      </c>
      <c r="M83" s="61">
        <f>COUNTIF(ROC!G$18:G$67,"&lt;"&amp;$A83)</f>
        <v>17</v>
      </c>
      <c r="N83" s="62">
        <f t="shared" si="16"/>
        <v>0</v>
      </c>
      <c r="O83" s="62">
        <f t="shared" si="17"/>
        <v>0.85</v>
      </c>
      <c r="P83" s="64">
        <f t="shared" si="11"/>
        <v>0.15000000000000002</v>
      </c>
    </row>
    <row r="84" spans="1:16" s="58" customFormat="1" ht="8.25" customHeight="1" x14ac:dyDescent="0.3">
      <c r="A84" s="59">
        <v>92.5</v>
      </c>
      <c r="B84" s="60">
        <f>COUNTIF(ROC!B$18:B$67,"&lt;"&amp;$A84)</f>
        <v>0</v>
      </c>
      <c r="C84" s="61">
        <f>COUNTIF(ROC!C$18:C$67,"&lt;"&amp;$A84)</f>
        <v>3</v>
      </c>
      <c r="D84" s="62">
        <f t="shared" si="12"/>
        <v>0</v>
      </c>
      <c r="E84" s="62">
        <f t="shared" si="13"/>
        <v>0.15</v>
      </c>
      <c r="F84" s="63">
        <f t="shared" si="9"/>
        <v>0.85</v>
      </c>
      <c r="G84" s="60">
        <f>COUNTIF(ROC!D$18:D$67,"&lt;"&amp;$A84)</f>
        <v>0</v>
      </c>
      <c r="H84" s="61">
        <f>COUNTIF(ROC!E$18:E$67,"&lt;"&amp;$A84)</f>
        <v>13</v>
      </c>
      <c r="I84" s="62">
        <f t="shared" si="14"/>
        <v>0</v>
      </c>
      <c r="J84" s="62">
        <f t="shared" si="15"/>
        <v>0.65</v>
      </c>
      <c r="K84" s="63">
        <f t="shared" si="10"/>
        <v>0.35</v>
      </c>
      <c r="L84" s="60">
        <f>COUNTIF(ROC!F$18:F$67,"&lt;"&amp;$A84)</f>
        <v>0</v>
      </c>
      <c r="M84" s="61">
        <f>COUNTIF(ROC!G$18:G$67,"&lt;"&amp;$A84)</f>
        <v>17</v>
      </c>
      <c r="N84" s="62">
        <f t="shared" si="16"/>
        <v>0</v>
      </c>
      <c r="O84" s="62">
        <f t="shared" si="17"/>
        <v>0.85</v>
      </c>
      <c r="P84" s="64">
        <f t="shared" si="11"/>
        <v>0.15000000000000002</v>
      </c>
    </row>
    <row r="85" spans="1:16" s="58" customFormat="1" ht="8.25" customHeight="1" x14ac:dyDescent="0.3">
      <c r="A85" s="59">
        <v>92.4</v>
      </c>
      <c r="B85" s="60">
        <f>COUNTIF(ROC!B$18:B$67,"&lt;"&amp;$A85)</f>
        <v>0</v>
      </c>
      <c r="C85" s="61">
        <f>COUNTIF(ROC!C$18:C$67,"&lt;"&amp;$A85)</f>
        <v>2</v>
      </c>
      <c r="D85" s="62">
        <f t="shared" si="12"/>
        <v>0</v>
      </c>
      <c r="E85" s="62">
        <f t="shared" si="13"/>
        <v>0.1</v>
      </c>
      <c r="F85" s="63">
        <f t="shared" si="9"/>
        <v>0.9</v>
      </c>
      <c r="G85" s="60">
        <f>COUNTIF(ROC!D$18:D$67,"&lt;"&amp;$A85)</f>
        <v>0</v>
      </c>
      <c r="H85" s="61">
        <f>COUNTIF(ROC!E$18:E$67,"&lt;"&amp;$A85)</f>
        <v>13</v>
      </c>
      <c r="I85" s="62">
        <f t="shared" si="14"/>
        <v>0</v>
      </c>
      <c r="J85" s="62">
        <f t="shared" si="15"/>
        <v>0.65</v>
      </c>
      <c r="K85" s="63">
        <f t="shared" si="10"/>
        <v>0.35</v>
      </c>
      <c r="L85" s="60">
        <f>COUNTIF(ROC!F$18:F$67,"&lt;"&amp;$A85)</f>
        <v>0</v>
      </c>
      <c r="M85" s="61">
        <f>COUNTIF(ROC!G$18:G$67,"&lt;"&amp;$A85)</f>
        <v>17</v>
      </c>
      <c r="N85" s="62">
        <f t="shared" si="16"/>
        <v>0</v>
      </c>
      <c r="O85" s="62">
        <f t="shared" si="17"/>
        <v>0.85</v>
      </c>
      <c r="P85" s="64">
        <f t="shared" si="11"/>
        <v>0.15000000000000002</v>
      </c>
    </row>
    <row r="86" spans="1:16" s="58" customFormat="1" ht="8.25" customHeight="1" x14ac:dyDescent="0.3">
      <c r="A86" s="59">
        <v>92.3</v>
      </c>
      <c r="B86" s="60">
        <f>COUNTIF(ROC!B$18:B$67,"&lt;"&amp;$A86)</f>
        <v>0</v>
      </c>
      <c r="C86" s="61">
        <f>COUNTIF(ROC!C$18:C$67,"&lt;"&amp;$A86)</f>
        <v>2</v>
      </c>
      <c r="D86" s="62">
        <f t="shared" si="12"/>
        <v>0</v>
      </c>
      <c r="E86" s="62">
        <f t="shared" si="13"/>
        <v>0.1</v>
      </c>
      <c r="F86" s="63">
        <f t="shared" si="9"/>
        <v>0.9</v>
      </c>
      <c r="G86" s="60">
        <f>COUNTIF(ROC!D$18:D$67,"&lt;"&amp;$A86)</f>
        <v>0</v>
      </c>
      <c r="H86" s="61">
        <f>COUNTIF(ROC!E$18:E$67,"&lt;"&amp;$A86)</f>
        <v>13</v>
      </c>
      <c r="I86" s="62">
        <f t="shared" si="14"/>
        <v>0</v>
      </c>
      <c r="J86" s="62">
        <f t="shared" si="15"/>
        <v>0.65</v>
      </c>
      <c r="K86" s="63">
        <f t="shared" si="10"/>
        <v>0.35</v>
      </c>
      <c r="L86" s="60">
        <f>COUNTIF(ROC!F$18:F$67,"&lt;"&amp;$A86)</f>
        <v>0</v>
      </c>
      <c r="M86" s="61">
        <f>COUNTIF(ROC!G$18:G$67,"&lt;"&amp;$A86)</f>
        <v>17</v>
      </c>
      <c r="N86" s="62">
        <f t="shared" si="16"/>
        <v>0</v>
      </c>
      <c r="O86" s="62">
        <f t="shared" si="17"/>
        <v>0.85</v>
      </c>
      <c r="P86" s="64">
        <f t="shared" si="11"/>
        <v>0.15000000000000002</v>
      </c>
    </row>
    <row r="87" spans="1:16" s="58" customFormat="1" ht="8.25" customHeight="1" x14ac:dyDescent="0.3">
      <c r="A87" s="59">
        <v>92.2</v>
      </c>
      <c r="B87" s="60">
        <f>COUNTIF(ROC!B$18:B$67,"&lt;"&amp;$A87)</f>
        <v>0</v>
      </c>
      <c r="C87" s="61">
        <f>COUNTIF(ROC!C$18:C$67,"&lt;"&amp;$A87)</f>
        <v>2</v>
      </c>
      <c r="D87" s="62">
        <f t="shared" si="12"/>
        <v>0</v>
      </c>
      <c r="E87" s="62">
        <f t="shared" si="13"/>
        <v>0.1</v>
      </c>
      <c r="F87" s="63">
        <f t="shared" si="9"/>
        <v>0.9</v>
      </c>
      <c r="G87" s="60">
        <f>COUNTIF(ROC!D$18:D$67,"&lt;"&amp;$A87)</f>
        <v>0</v>
      </c>
      <c r="H87" s="61">
        <f>COUNTIF(ROC!E$18:E$67,"&lt;"&amp;$A87)</f>
        <v>13</v>
      </c>
      <c r="I87" s="62">
        <f t="shared" si="14"/>
        <v>0</v>
      </c>
      <c r="J87" s="62">
        <f t="shared" si="15"/>
        <v>0.65</v>
      </c>
      <c r="K87" s="63">
        <f t="shared" si="10"/>
        <v>0.35</v>
      </c>
      <c r="L87" s="60">
        <f>COUNTIF(ROC!F$18:F$67,"&lt;"&amp;$A87)</f>
        <v>0</v>
      </c>
      <c r="M87" s="61">
        <f>COUNTIF(ROC!G$18:G$67,"&lt;"&amp;$A87)</f>
        <v>17</v>
      </c>
      <c r="N87" s="62">
        <f t="shared" si="16"/>
        <v>0</v>
      </c>
      <c r="O87" s="62">
        <f t="shared" si="17"/>
        <v>0.85</v>
      </c>
      <c r="P87" s="64">
        <f t="shared" si="11"/>
        <v>0.15000000000000002</v>
      </c>
    </row>
    <row r="88" spans="1:16" s="58" customFormat="1" ht="8.25" customHeight="1" x14ac:dyDescent="0.3">
      <c r="A88" s="59">
        <v>92.1</v>
      </c>
      <c r="B88" s="60">
        <f>COUNTIF(ROC!B$18:B$67,"&lt;"&amp;$A88)</f>
        <v>0</v>
      </c>
      <c r="C88" s="61">
        <f>COUNTIF(ROC!C$18:C$67,"&lt;"&amp;$A88)</f>
        <v>2</v>
      </c>
      <c r="D88" s="62">
        <f t="shared" si="12"/>
        <v>0</v>
      </c>
      <c r="E88" s="62">
        <f t="shared" si="13"/>
        <v>0.1</v>
      </c>
      <c r="F88" s="63">
        <f t="shared" si="9"/>
        <v>0.9</v>
      </c>
      <c r="G88" s="60">
        <f>COUNTIF(ROC!D$18:D$67,"&lt;"&amp;$A88)</f>
        <v>0</v>
      </c>
      <c r="H88" s="61">
        <f>COUNTIF(ROC!E$18:E$67,"&lt;"&amp;$A88)</f>
        <v>13</v>
      </c>
      <c r="I88" s="62">
        <f t="shared" si="14"/>
        <v>0</v>
      </c>
      <c r="J88" s="62">
        <f t="shared" si="15"/>
        <v>0.65</v>
      </c>
      <c r="K88" s="63">
        <f t="shared" si="10"/>
        <v>0.35</v>
      </c>
      <c r="L88" s="60">
        <f>COUNTIF(ROC!F$18:F$67,"&lt;"&amp;$A88)</f>
        <v>0</v>
      </c>
      <c r="M88" s="61">
        <f>COUNTIF(ROC!G$18:G$67,"&lt;"&amp;$A88)</f>
        <v>17</v>
      </c>
      <c r="N88" s="62">
        <f t="shared" si="16"/>
        <v>0</v>
      </c>
      <c r="O88" s="62">
        <f t="shared" si="17"/>
        <v>0.85</v>
      </c>
      <c r="P88" s="64">
        <f t="shared" si="11"/>
        <v>0.15000000000000002</v>
      </c>
    </row>
    <row r="89" spans="1:16" s="58" customFormat="1" ht="8.25" customHeight="1" x14ac:dyDescent="0.3">
      <c r="A89" s="59">
        <v>92</v>
      </c>
      <c r="B89" s="60">
        <f>COUNTIF(ROC!B$18:B$67,"&lt;"&amp;$A89)</f>
        <v>0</v>
      </c>
      <c r="C89" s="61">
        <f>COUNTIF(ROC!C$18:C$67,"&lt;"&amp;$A89)</f>
        <v>2</v>
      </c>
      <c r="D89" s="62">
        <f t="shared" si="12"/>
        <v>0</v>
      </c>
      <c r="E89" s="62">
        <f t="shared" si="13"/>
        <v>0.1</v>
      </c>
      <c r="F89" s="63">
        <f t="shared" si="9"/>
        <v>0.9</v>
      </c>
      <c r="G89" s="60">
        <f>COUNTIF(ROC!D$18:D$67,"&lt;"&amp;$A89)</f>
        <v>0</v>
      </c>
      <c r="H89" s="61">
        <f>COUNTIF(ROC!E$18:E$67,"&lt;"&amp;$A89)</f>
        <v>12</v>
      </c>
      <c r="I89" s="62">
        <f t="shared" si="14"/>
        <v>0</v>
      </c>
      <c r="J89" s="62">
        <f t="shared" si="15"/>
        <v>0.6</v>
      </c>
      <c r="K89" s="63">
        <f t="shared" si="10"/>
        <v>0.4</v>
      </c>
      <c r="L89" s="60">
        <f>COUNTIF(ROC!F$18:F$67,"&lt;"&amp;$A89)</f>
        <v>0</v>
      </c>
      <c r="M89" s="61">
        <f>COUNTIF(ROC!G$18:G$67,"&lt;"&amp;$A89)</f>
        <v>17</v>
      </c>
      <c r="N89" s="62">
        <f t="shared" si="16"/>
        <v>0</v>
      </c>
      <c r="O89" s="62">
        <f t="shared" si="17"/>
        <v>0.85</v>
      </c>
      <c r="P89" s="64">
        <f t="shared" si="11"/>
        <v>0.15000000000000002</v>
      </c>
    </row>
    <row r="90" spans="1:16" s="58" customFormat="1" ht="8.25" customHeight="1" x14ac:dyDescent="0.3">
      <c r="A90" s="59">
        <v>91.9</v>
      </c>
      <c r="B90" s="60">
        <f>COUNTIF(ROC!B$18:B$67,"&lt;"&amp;$A90)</f>
        <v>0</v>
      </c>
      <c r="C90" s="61">
        <f>COUNTIF(ROC!C$18:C$67,"&lt;"&amp;$A90)</f>
        <v>2</v>
      </c>
      <c r="D90" s="62">
        <f t="shared" si="12"/>
        <v>0</v>
      </c>
      <c r="E90" s="62">
        <f t="shared" si="13"/>
        <v>0.1</v>
      </c>
      <c r="F90" s="63">
        <f t="shared" si="9"/>
        <v>0.9</v>
      </c>
      <c r="G90" s="60">
        <f>COUNTIF(ROC!D$18:D$67,"&lt;"&amp;$A90)</f>
        <v>0</v>
      </c>
      <c r="H90" s="61">
        <f>COUNTIF(ROC!E$18:E$67,"&lt;"&amp;$A90)</f>
        <v>12</v>
      </c>
      <c r="I90" s="62">
        <f t="shared" si="14"/>
        <v>0</v>
      </c>
      <c r="J90" s="62">
        <f t="shared" si="15"/>
        <v>0.6</v>
      </c>
      <c r="K90" s="63">
        <f t="shared" si="10"/>
        <v>0.4</v>
      </c>
      <c r="L90" s="60">
        <f>COUNTIF(ROC!F$18:F$67,"&lt;"&amp;$A90)</f>
        <v>0</v>
      </c>
      <c r="M90" s="61">
        <f>COUNTIF(ROC!G$18:G$67,"&lt;"&amp;$A90)</f>
        <v>17</v>
      </c>
      <c r="N90" s="62">
        <f t="shared" si="16"/>
        <v>0</v>
      </c>
      <c r="O90" s="62">
        <f t="shared" si="17"/>
        <v>0.85</v>
      </c>
      <c r="P90" s="64">
        <f t="shared" si="11"/>
        <v>0.15000000000000002</v>
      </c>
    </row>
    <row r="91" spans="1:16" s="58" customFormat="1" ht="8.25" customHeight="1" x14ac:dyDescent="0.3">
      <c r="A91" s="59">
        <v>91.8</v>
      </c>
      <c r="B91" s="60">
        <f>COUNTIF(ROC!B$18:B$67,"&lt;"&amp;$A91)</f>
        <v>0</v>
      </c>
      <c r="C91" s="61">
        <f>COUNTIF(ROC!C$18:C$67,"&lt;"&amp;$A91)</f>
        <v>2</v>
      </c>
      <c r="D91" s="62">
        <f t="shared" si="12"/>
        <v>0</v>
      </c>
      <c r="E91" s="62">
        <f t="shared" si="13"/>
        <v>0.1</v>
      </c>
      <c r="F91" s="63">
        <f t="shared" si="9"/>
        <v>0.9</v>
      </c>
      <c r="G91" s="60">
        <f>COUNTIF(ROC!D$18:D$67,"&lt;"&amp;$A91)</f>
        <v>0</v>
      </c>
      <c r="H91" s="61">
        <f>COUNTIF(ROC!E$18:E$67,"&lt;"&amp;$A91)</f>
        <v>12</v>
      </c>
      <c r="I91" s="62">
        <f t="shared" si="14"/>
        <v>0</v>
      </c>
      <c r="J91" s="62">
        <f t="shared" si="15"/>
        <v>0.6</v>
      </c>
      <c r="K91" s="63">
        <f t="shared" si="10"/>
        <v>0.4</v>
      </c>
      <c r="L91" s="60">
        <f>COUNTIF(ROC!F$18:F$67,"&lt;"&amp;$A91)</f>
        <v>0</v>
      </c>
      <c r="M91" s="61">
        <f>COUNTIF(ROC!G$18:G$67,"&lt;"&amp;$A91)</f>
        <v>17</v>
      </c>
      <c r="N91" s="62">
        <f t="shared" si="16"/>
        <v>0</v>
      </c>
      <c r="O91" s="62">
        <f t="shared" si="17"/>
        <v>0.85</v>
      </c>
      <c r="P91" s="64">
        <f t="shared" si="11"/>
        <v>0.15000000000000002</v>
      </c>
    </row>
    <row r="92" spans="1:16" s="58" customFormat="1" ht="8.25" customHeight="1" x14ac:dyDescent="0.3">
      <c r="A92" s="59">
        <v>91.7</v>
      </c>
      <c r="B92" s="60">
        <f>COUNTIF(ROC!B$18:B$67,"&lt;"&amp;$A92)</f>
        <v>0</v>
      </c>
      <c r="C92" s="61">
        <f>COUNTIF(ROC!C$18:C$67,"&lt;"&amp;$A92)</f>
        <v>2</v>
      </c>
      <c r="D92" s="62">
        <f t="shared" si="12"/>
        <v>0</v>
      </c>
      <c r="E92" s="62">
        <f t="shared" si="13"/>
        <v>0.1</v>
      </c>
      <c r="F92" s="63">
        <f t="shared" si="9"/>
        <v>0.9</v>
      </c>
      <c r="G92" s="60">
        <f>COUNTIF(ROC!D$18:D$67,"&lt;"&amp;$A92)</f>
        <v>0</v>
      </c>
      <c r="H92" s="61">
        <f>COUNTIF(ROC!E$18:E$67,"&lt;"&amp;$A92)</f>
        <v>12</v>
      </c>
      <c r="I92" s="62">
        <f t="shared" si="14"/>
        <v>0</v>
      </c>
      <c r="J92" s="62">
        <f t="shared" si="15"/>
        <v>0.6</v>
      </c>
      <c r="K92" s="63">
        <f t="shared" si="10"/>
        <v>0.4</v>
      </c>
      <c r="L92" s="60">
        <f>COUNTIF(ROC!F$18:F$67,"&lt;"&amp;$A92)</f>
        <v>0</v>
      </c>
      <c r="M92" s="61">
        <f>COUNTIF(ROC!G$18:G$67,"&lt;"&amp;$A92)</f>
        <v>17</v>
      </c>
      <c r="N92" s="62">
        <f t="shared" si="16"/>
        <v>0</v>
      </c>
      <c r="O92" s="62">
        <f t="shared" si="17"/>
        <v>0.85</v>
      </c>
      <c r="P92" s="64">
        <f t="shared" si="11"/>
        <v>0.15000000000000002</v>
      </c>
    </row>
    <row r="93" spans="1:16" s="58" customFormat="1" ht="8.25" customHeight="1" x14ac:dyDescent="0.3">
      <c r="A93" s="59">
        <v>91.6</v>
      </c>
      <c r="B93" s="60">
        <f>COUNTIF(ROC!B$18:B$67,"&lt;"&amp;$A93)</f>
        <v>0</v>
      </c>
      <c r="C93" s="61">
        <f>COUNTIF(ROC!C$18:C$67,"&lt;"&amp;$A93)</f>
        <v>2</v>
      </c>
      <c r="D93" s="62">
        <f t="shared" si="12"/>
        <v>0</v>
      </c>
      <c r="E93" s="62">
        <f t="shared" si="13"/>
        <v>0.1</v>
      </c>
      <c r="F93" s="63">
        <f t="shared" si="9"/>
        <v>0.9</v>
      </c>
      <c r="G93" s="60">
        <f>COUNTIF(ROC!D$18:D$67,"&lt;"&amp;$A93)</f>
        <v>0</v>
      </c>
      <c r="H93" s="61">
        <f>COUNTIF(ROC!E$18:E$67,"&lt;"&amp;$A93)</f>
        <v>12</v>
      </c>
      <c r="I93" s="62">
        <f t="shared" si="14"/>
        <v>0</v>
      </c>
      <c r="J93" s="62">
        <f t="shared" si="15"/>
        <v>0.6</v>
      </c>
      <c r="K93" s="63">
        <f t="shared" si="10"/>
        <v>0.4</v>
      </c>
      <c r="L93" s="60">
        <f>COUNTIF(ROC!F$18:F$67,"&lt;"&amp;$A93)</f>
        <v>0</v>
      </c>
      <c r="M93" s="61">
        <f>COUNTIF(ROC!G$18:G$67,"&lt;"&amp;$A93)</f>
        <v>17</v>
      </c>
      <c r="N93" s="62">
        <f t="shared" si="16"/>
        <v>0</v>
      </c>
      <c r="O93" s="62">
        <f t="shared" si="17"/>
        <v>0.85</v>
      </c>
      <c r="P93" s="64">
        <f t="shared" si="11"/>
        <v>0.15000000000000002</v>
      </c>
    </row>
    <row r="94" spans="1:16" s="58" customFormat="1" ht="8.25" customHeight="1" x14ac:dyDescent="0.3">
      <c r="A94" s="59">
        <v>91.5</v>
      </c>
      <c r="B94" s="60">
        <f>COUNTIF(ROC!B$18:B$67,"&lt;"&amp;$A94)</f>
        <v>0</v>
      </c>
      <c r="C94" s="61">
        <f>COUNTIF(ROC!C$18:C$67,"&lt;"&amp;$A94)</f>
        <v>2</v>
      </c>
      <c r="D94" s="62">
        <f t="shared" si="12"/>
        <v>0</v>
      </c>
      <c r="E94" s="62">
        <f t="shared" si="13"/>
        <v>0.1</v>
      </c>
      <c r="F94" s="63">
        <f t="shared" si="9"/>
        <v>0.9</v>
      </c>
      <c r="G94" s="60">
        <f>COUNTIF(ROC!D$18:D$67,"&lt;"&amp;$A94)</f>
        <v>0</v>
      </c>
      <c r="H94" s="61">
        <f>COUNTIF(ROC!E$18:E$67,"&lt;"&amp;$A94)</f>
        <v>12</v>
      </c>
      <c r="I94" s="62">
        <f t="shared" si="14"/>
        <v>0</v>
      </c>
      <c r="J94" s="62">
        <f t="shared" si="15"/>
        <v>0.6</v>
      </c>
      <c r="K94" s="63">
        <f t="shared" si="10"/>
        <v>0.4</v>
      </c>
      <c r="L94" s="60">
        <f>COUNTIF(ROC!F$18:F$67,"&lt;"&amp;$A94)</f>
        <v>0</v>
      </c>
      <c r="M94" s="61">
        <f>COUNTIF(ROC!G$18:G$67,"&lt;"&amp;$A94)</f>
        <v>17</v>
      </c>
      <c r="N94" s="62">
        <f t="shared" si="16"/>
        <v>0</v>
      </c>
      <c r="O94" s="62">
        <f t="shared" si="17"/>
        <v>0.85</v>
      </c>
      <c r="P94" s="64">
        <f t="shared" si="11"/>
        <v>0.15000000000000002</v>
      </c>
    </row>
    <row r="95" spans="1:16" s="58" customFormat="1" ht="8.25" customHeight="1" x14ac:dyDescent="0.3">
      <c r="A95" s="59">
        <v>91.4</v>
      </c>
      <c r="B95" s="60">
        <f>COUNTIF(ROC!B$18:B$67,"&lt;"&amp;$A95)</f>
        <v>0</v>
      </c>
      <c r="C95" s="61">
        <f>COUNTIF(ROC!C$18:C$67,"&lt;"&amp;$A95)</f>
        <v>2</v>
      </c>
      <c r="D95" s="62">
        <f t="shared" si="12"/>
        <v>0</v>
      </c>
      <c r="E95" s="62">
        <f t="shared" si="13"/>
        <v>0.1</v>
      </c>
      <c r="F95" s="63">
        <f t="shared" si="9"/>
        <v>0.9</v>
      </c>
      <c r="G95" s="60">
        <f>COUNTIF(ROC!D$18:D$67,"&lt;"&amp;$A95)</f>
        <v>0</v>
      </c>
      <c r="H95" s="61">
        <f>COUNTIF(ROC!E$18:E$67,"&lt;"&amp;$A95)</f>
        <v>12</v>
      </c>
      <c r="I95" s="62">
        <f t="shared" si="14"/>
        <v>0</v>
      </c>
      <c r="J95" s="62">
        <f t="shared" si="15"/>
        <v>0.6</v>
      </c>
      <c r="K95" s="63">
        <f t="shared" si="10"/>
        <v>0.4</v>
      </c>
      <c r="L95" s="60">
        <f>COUNTIF(ROC!F$18:F$67,"&lt;"&amp;$A95)</f>
        <v>0</v>
      </c>
      <c r="M95" s="61">
        <f>COUNTIF(ROC!G$18:G$67,"&lt;"&amp;$A95)</f>
        <v>17</v>
      </c>
      <c r="N95" s="62">
        <f t="shared" si="16"/>
        <v>0</v>
      </c>
      <c r="O95" s="62">
        <f t="shared" si="17"/>
        <v>0.85</v>
      </c>
      <c r="P95" s="64">
        <f t="shared" si="11"/>
        <v>0.15000000000000002</v>
      </c>
    </row>
    <row r="96" spans="1:16" s="58" customFormat="1" ht="8.25" customHeight="1" x14ac:dyDescent="0.3">
      <c r="A96" s="59">
        <v>91.3</v>
      </c>
      <c r="B96" s="60">
        <f>COUNTIF(ROC!B$18:B$67,"&lt;"&amp;$A96)</f>
        <v>0</v>
      </c>
      <c r="C96" s="61">
        <f>COUNTIF(ROC!C$18:C$67,"&lt;"&amp;$A96)</f>
        <v>2</v>
      </c>
      <c r="D96" s="62">
        <f t="shared" si="12"/>
        <v>0</v>
      </c>
      <c r="E96" s="62">
        <f t="shared" si="13"/>
        <v>0.1</v>
      </c>
      <c r="F96" s="63">
        <f t="shared" si="9"/>
        <v>0.9</v>
      </c>
      <c r="G96" s="60">
        <f>COUNTIF(ROC!D$18:D$67,"&lt;"&amp;$A96)</f>
        <v>0</v>
      </c>
      <c r="H96" s="61">
        <f>COUNTIF(ROC!E$18:E$67,"&lt;"&amp;$A96)</f>
        <v>12</v>
      </c>
      <c r="I96" s="62">
        <f t="shared" si="14"/>
        <v>0</v>
      </c>
      <c r="J96" s="62">
        <f t="shared" si="15"/>
        <v>0.6</v>
      </c>
      <c r="K96" s="63">
        <f t="shared" si="10"/>
        <v>0.4</v>
      </c>
      <c r="L96" s="60">
        <f>COUNTIF(ROC!F$18:F$67,"&lt;"&amp;$A96)</f>
        <v>0</v>
      </c>
      <c r="M96" s="61">
        <f>COUNTIF(ROC!G$18:G$67,"&lt;"&amp;$A96)</f>
        <v>17</v>
      </c>
      <c r="N96" s="62">
        <f t="shared" si="16"/>
        <v>0</v>
      </c>
      <c r="O96" s="62">
        <f t="shared" si="17"/>
        <v>0.85</v>
      </c>
      <c r="P96" s="64">
        <f t="shared" si="11"/>
        <v>0.15000000000000002</v>
      </c>
    </row>
    <row r="97" spans="1:16" s="58" customFormat="1" ht="8.25" customHeight="1" x14ac:dyDescent="0.3">
      <c r="A97" s="59">
        <v>91.2</v>
      </c>
      <c r="B97" s="60">
        <f>COUNTIF(ROC!B$18:B$67,"&lt;"&amp;$A97)</f>
        <v>0</v>
      </c>
      <c r="C97" s="61">
        <f>COUNTIF(ROC!C$18:C$67,"&lt;"&amp;$A97)</f>
        <v>2</v>
      </c>
      <c r="D97" s="62">
        <f t="shared" si="12"/>
        <v>0</v>
      </c>
      <c r="E97" s="62">
        <f t="shared" si="13"/>
        <v>0.1</v>
      </c>
      <c r="F97" s="63">
        <f t="shared" si="9"/>
        <v>0.9</v>
      </c>
      <c r="G97" s="60">
        <f>COUNTIF(ROC!D$18:D$67,"&lt;"&amp;$A97)</f>
        <v>0</v>
      </c>
      <c r="H97" s="61">
        <f>COUNTIF(ROC!E$18:E$67,"&lt;"&amp;$A97)</f>
        <v>12</v>
      </c>
      <c r="I97" s="62">
        <f t="shared" si="14"/>
        <v>0</v>
      </c>
      <c r="J97" s="62">
        <f t="shared" si="15"/>
        <v>0.6</v>
      </c>
      <c r="K97" s="63">
        <f t="shared" si="10"/>
        <v>0.4</v>
      </c>
      <c r="L97" s="60">
        <f>COUNTIF(ROC!F$18:F$67,"&lt;"&amp;$A97)</f>
        <v>0</v>
      </c>
      <c r="M97" s="61">
        <f>COUNTIF(ROC!G$18:G$67,"&lt;"&amp;$A97)</f>
        <v>17</v>
      </c>
      <c r="N97" s="62">
        <f t="shared" si="16"/>
        <v>0</v>
      </c>
      <c r="O97" s="62">
        <f t="shared" si="17"/>
        <v>0.85</v>
      </c>
      <c r="P97" s="64">
        <f t="shared" si="11"/>
        <v>0.15000000000000002</v>
      </c>
    </row>
    <row r="98" spans="1:16" s="58" customFormat="1" ht="8.25" customHeight="1" x14ac:dyDescent="0.3">
      <c r="A98" s="59">
        <v>91.1</v>
      </c>
      <c r="B98" s="60">
        <f>COUNTIF(ROC!B$18:B$67,"&lt;"&amp;$A98)</f>
        <v>0</v>
      </c>
      <c r="C98" s="61">
        <f>COUNTIF(ROC!C$18:C$67,"&lt;"&amp;$A98)</f>
        <v>2</v>
      </c>
      <c r="D98" s="62">
        <f t="shared" si="12"/>
        <v>0</v>
      </c>
      <c r="E98" s="62">
        <f t="shared" si="13"/>
        <v>0.1</v>
      </c>
      <c r="F98" s="63">
        <f t="shared" si="9"/>
        <v>0.9</v>
      </c>
      <c r="G98" s="60">
        <f>COUNTIF(ROC!D$18:D$67,"&lt;"&amp;$A98)</f>
        <v>0</v>
      </c>
      <c r="H98" s="61">
        <f>COUNTIF(ROC!E$18:E$67,"&lt;"&amp;$A98)</f>
        <v>12</v>
      </c>
      <c r="I98" s="62">
        <f t="shared" si="14"/>
        <v>0</v>
      </c>
      <c r="J98" s="62">
        <f t="shared" si="15"/>
        <v>0.6</v>
      </c>
      <c r="K98" s="63">
        <f t="shared" si="10"/>
        <v>0.4</v>
      </c>
      <c r="L98" s="60">
        <f>COUNTIF(ROC!F$18:F$67,"&lt;"&amp;$A98)</f>
        <v>0</v>
      </c>
      <c r="M98" s="61">
        <f>COUNTIF(ROC!G$18:G$67,"&lt;"&amp;$A98)</f>
        <v>17</v>
      </c>
      <c r="N98" s="62">
        <f t="shared" si="16"/>
        <v>0</v>
      </c>
      <c r="O98" s="62">
        <f t="shared" si="17"/>
        <v>0.85</v>
      </c>
      <c r="P98" s="64">
        <f t="shared" si="11"/>
        <v>0.15000000000000002</v>
      </c>
    </row>
    <row r="99" spans="1:16" s="58" customFormat="1" ht="8.25" customHeight="1" x14ac:dyDescent="0.3">
      <c r="A99" s="59">
        <v>91</v>
      </c>
      <c r="B99" s="60">
        <f>COUNTIF(ROC!B$18:B$67,"&lt;"&amp;$A99)</f>
        <v>0</v>
      </c>
      <c r="C99" s="61">
        <f>COUNTIF(ROC!C$18:C$67,"&lt;"&amp;$A99)</f>
        <v>2</v>
      </c>
      <c r="D99" s="62">
        <f t="shared" si="12"/>
        <v>0</v>
      </c>
      <c r="E99" s="62">
        <f t="shared" si="13"/>
        <v>0.1</v>
      </c>
      <c r="F99" s="63">
        <f t="shared" si="9"/>
        <v>0.9</v>
      </c>
      <c r="G99" s="60">
        <f>COUNTIF(ROC!D$18:D$67,"&lt;"&amp;$A99)</f>
        <v>0</v>
      </c>
      <c r="H99" s="61">
        <f>COUNTIF(ROC!E$18:E$67,"&lt;"&amp;$A99)</f>
        <v>12</v>
      </c>
      <c r="I99" s="62">
        <f t="shared" si="14"/>
        <v>0</v>
      </c>
      <c r="J99" s="62">
        <f t="shared" si="15"/>
        <v>0.6</v>
      </c>
      <c r="K99" s="63">
        <f t="shared" si="10"/>
        <v>0.4</v>
      </c>
      <c r="L99" s="60">
        <f>COUNTIF(ROC!F$18:F$67,"&lt;"&amp;$A99)</f>
        <v>0</v>
      </c>
      <c r="M99" s="61">
        <f>COUNTIF(ROC!G$18:G$67,"&lt;"&amp;$A99)</f>
        <v>17</v>
      </c>
      <c r="N99" s="62">
        <f t="shared" si="16"/>
        <v>0</v>
      </c>
      <c r="O99" s="62">
        <f t="shared" si="17"/>
        <v>0.85</v>
      </c>
      <c r="P99" s="64">
        <f t="shared" si="11"/>
        <v>0.15000000000000002</v>
      </c>
    </row>
    <row r="100" spans="1:16" s="58" customFormat="1" ht="8.25" customHeight="1" x14ac:dyDescent="0.3">
      <c r="A100" s="59">
        <v>90.9</v>
      </c>
      <c r="B100" s="60">
        <f>COUNTIF(ROC!B$18:B$67,"&lt;"&amp;$A100)</f>
        <v>0</v>
      </c>
      <c r="C100" s="61">
        <f>COUNTIF(ROC!C$18:C$67,"&lt;"&amp;$A100)</f>
        <v>2</v>
      </c>
      <c r="D100" s="62">
        <f t="shared" si="12"/>
        <v>0</v>
      </c>
      <c r="E100" s="62">
        <f t="shared" si="13"/>
        <v>0.1</v>
      </c>
      <c r="F100" s="63">
        <f t="shared" si="9"/>
        <v>0.9</v>
      </c>
      <c r="G100" s="60">
        <f>COUNTIF(ROC!D$18:D$67,"&lt;"&amp;$A100)</f>
        <v>0</v>
      </c>
      <c r="H100" s="61">
        <f>COUNTIF(ROC!E$18:E$67,"&lt;"&amp;$A100)</f>
        <v>12</v>
      </c>
      <c r="I100" s="62">
        <f t="shared" si="14"/>
        <v>0</v>
      </c>
      <c r="J100" s="62">
        <f t="shared" si="15"/>
        <v>0.6</v>
      </c>
      <c r="K100" s="63">
        <f t="shared" si="10"/>
        <v>0.4</v>
      </c>
      <c r="L100" s="60">
        <f>COUNTIF(ROC!F$18:F$67,"&lt;"&amp;$A100)</f>
        <v>0</v>
      </c>
      <c r="M100" s="61">
        <f>COUNTIF(ROC!G$18:G$67,"&lt;"&amp;$A100)</f>
        <v>17</v>
      </c>
      <c r="N100" s="62">
        <f t="shared" si="16"/>
        <v>0</v>
      </c>
      <c r="O100" s="62">
        <f t="shared" si="17"/>
        <v>0.85</v>
      </c>
      <c r="P100" s="64">
        <f t="shared" si="11"/>
        <v>0.15000000000000002</v>
      </c>
    </row>
    <row r="101" spans="1:16" s="58" customFormat="1" ht="8.25" customHeight="1" x14ac:dyDescent="0.3">
      <c r="A101" s="59">
        <v>90.8</v>
      </c>
      <c r="B101" s="60">
        <f>COUNTIF(ROC!B$18:B$67,"&lt;"&amp;$A101)</f>
        <v>0</v>
      </c>
      <c r="C101" s="61">
        <f>COUNTIF(ROC!C$18:C$67,"&lt;"&amp;$A101)</f>
        <v>2</v>
      </c>
      <c r="D101" s="62">
        <f t="shared" si="12"/>
        <v>0</v>
      </c>
      <c r="E101" s="62">
        <f t="shared" si="13"/>
        <v>0.1</v>
      </c>
      <c r="F101" s="63">
        <f t="shared" si="9"/>
        <v>0.9</v>
      </c>
      <c r="G101" s="60">
        <f>COUNTIF(ROC!D$18:D$67,"&lt;"&amp;$A101)</f>
        <v>0</v>
      </c>
      <c r="H101" s="61">
        <f>COUNTIF(ROC!E$18:E$67,"&lt;"&amp;$A101)</f>
        <v>12</v>
      </c>
      <c r="I101" s="62">
        <f t="shared" si="14"/>
        <v>0</v>
      </c>
      <c r="J101" s="62">
        <f t="shared" si="15"/>
        <v>0.6</v>
      </c>
      <c r="K101" s="63">
        <f t="shared" si="10"/>
        <v>0.4</v>
      </c>
      <c r="L101" s="60">
        <f>COUNTIF(ROC!F$18:F$67,"&lt;"&amp;$A101)</f>
        <v>0</v>
      </c>
      <c r="M101" s="61">
        <f>COUNTIF(ROC!G$18:G$67,"&lt;"&amp;$A101)</f>
        <v>17</v>
      </c>
      <c r="N101" s="62">
        <f t="shared" si="16"/>
        <v>0</v>
      </c>
      <c r="O101" s="62">
        <f t="shared" si="17"/>
        <v>0.85</v>
      </c>
      <c r="P101" s="64">
        <f t="shared" si="11"/>
        <v>0.15000000000000002</v>
      </c>
    </row>
    <row r="102" spans="1:16" s="58" customFormat="1" ht="8.25" customHeight="1" x14ac:dyDescent="0.3">
      <c r="A102" s="59">
        <v>90.7</v>
      </c>
      <c r="B102" s="60">
        <f>COUNTIF(ROC!B$18:B$67,"&lt;"&amp;$A102)</f>
        <v>0</v>
      </c>
      <c r="C102" s="61">
        <f>COUNTIF(ROC!C$18:C$67,"&lt;"&amp;$A102)</f>
        <v>2</v>
      </c>
      <c r="D102" s="62">
        <f t="shared" si="12"/>
        <v>0</v>
      </c>
      <c r="E102" s="62">
        <f t="shared" si="13"/>
        <v>0.1</v>
      </c>
      <c r="F102" s="63">
        <f t="shared" si="9"/>
        <v>0.9</v>
      </c>
      <c r="G102" s="60">
        <f>COUNTIF(ROC!D$18:D$67,"&lt;"&amp;$A102)</f>
        <v>0</v>
      </c>
      <c r="H102" s="61">
        <f>COUNTIF(ROC!E$18:E$67,"&lt;"&amp;$A102)</f>
        <v>12</v>
      </c>
      <c r="I102" s="62">
        <f t="shared" si="14"/>
        <v>0</v>
      </c>
      <c r="J102" s="62">
        <f t="shared" si="15"/>
        <v>0.6</v>
      </c>
      <c r="K102" s="63">
        <f t="shared" si="10"/>
        <v>0.4</v>
      </c>
      <c r="L102" s="60">
        <f>COUNTIF(ROC!F$18:F$67,"&lt;"&amp;$A102)</f>
        <v>0</v>
      </c>
      <c r="M102" s="61">
        <f>COUNTIF(ROC!G$18:G$67,"&lt;"&amp;$A102)</f>
        <v>17</v>
      </c>
      <c r="N102" s="62">
        <f t="shared" si="16"/>
        <v>0</v>
      </c>
      <c r="O102" s="62">
        <f t="shared" si="17"/>
        <v>0.85</v>
      </c>
      <c r="P102" s="64">
        <f t="shared" si="11"/>
        <v>0.15000000000000002</v>
      </c>
    </row>
    <row r="103" spans="1:16" s="58" customFormat="1" ht="8.25" customHeight="1" x14ac:dyDescent="0.3">
      <c r="A103" s="59">
        <v>90.6</v>
      </c>
      <c r="B103" s="60">
        <f>COUNTIF(ROC!B$18:B$67,"&lt;"&amp;$A103)</f>
        <v>0</v>
      </c>
      <c r="C103" s="61">
        <f>COUNTIF(ROC!C$18:C$67,"&lt;"&amp;$A103)</f>
        <v>2</v>
      </c>
      <c r="D103" s="62">
        <f t="shared" si="12"/>
        <v>0</v>
      </c>
      <c r="E103" s="62">
        <f t="shared" si="13"/>
        <v>0.1</v>
      </c>
      <c r="F103" s="63">
        <f t="shared" si="9"/>
        <v>0.9</v>
      </c>
      <c r="G103" s="60">
        <f>COUNTIF(ROC!D$18:D$67,"&lt;"&amp;$A103)</f>
        <v>0</v>
      </c>
      <c r="H103" s="61">
        <f>COUNTIF(ROC!E$18:E$67,"&lt;"&amp;$A103)</f>
        <v>12</v>
      </c>
      <c r="I103" s="62">
        <f t="shared" si="14"/>
        <v>0</v>
      </c>
      <c r="J103" s="62">
        <f t="shared" si="15"/>
        <v>0.6</v>
      </c>
      <c r="K103" s="63">
        <f t="shared" si="10"/>
        <v>0.4</v>
      </c>
      <c r="L103" s="60">
        <f>COUNTIF(ROC!F$18:F$67,"&lt;"&amp;$A103)</f>
        <v>0</v>
      </c>
      <c r="M103" s="61">
        <f>COUNTIF(ROC!G$18:G$67,"&lt;"&amp;$A103)</f>
        <v>17</v>
      </c>
      <c r="N103" s="62">
        <f t="shared" si="16"/>
        <v>0</v>
      </c>
      <c r="O103" s="62">
        <f t="shared" si="17"/>
        <v>0.85</v>
      </c>
      <c r="P103" s="64">
        <f t="shared" si="11"/>
        <v>0.15000000000000002</v>
      </c>
    </row>
    <row r="104" spans="1:16" s="58" customFormat="1" ht="8.25" customHeight="1" x14ac:dyDescent="0.3">
      <c r="A104" s="59">
        <v>90.5</v>
      </c>
      <c r="B104" s="60">
        <f>COUNTIF(ROC!B$18:B$67,"&lt;"&amp;$A104)</f>
        <v>0</v>
      </c>
      <c r="C104" s="61">
        <f>COUNTIF(ROC!C$18:C$67,"&lt;"&amp;$A104)</f>
        <v>2</v>
      </c>
      <c r="D104" s="62">
        <f t="shared" si="12"/>
        <v>0</v>
      </c>
      <c r="E104" s="62">
        <f t="shared" si="13"/>
        <v>0.1</v>
      </c>
      <c r="F104" s="63">
        <f t="shared" si="9"/>
        <v>0.9</v>
      </c>
      <c r="G104" s="60">
        <f>COUNTIF(ROC!D$18:D$67,"&lt;"&amp;$A104)</f>
        <v>0</v>
      </c>
      <c r="H104" s="61">
        <f>COUNTIF(ROC!E$18:E$67,"&lt;"&amp;$A104)</f>
        <v>12</v>
      </c>
      <c r="I104" s="62">
        <f t="shared" si="14"/>
        <v>0</v>
      </c>
      <c r="J104" s="62">
        <f t="shared" si="15"/>
        <v>0.6</v>
      </c>
      <c r="K104" s="63">
        <f t="shared" si="10"/>
        <v>0.4</v>
      </c>
      <c r="L104" s="60">
        <f>COUNTIF(ROC!F$18:F$67,"&lt;"&amp;$A104)</f>
        <v>0</v>
      </c>
      <c r="M104" s="61">
        <f>COUNTIF(ROC!G$18:G$67,"&lt;"&amp;$A104)</f>
        <v>17</v>
      </c>
      <c r="N104" s="62">
        <f t="shared" si="16"/>
        <v>0</v>
      </c>
      <c r="O104" s="62">
        <f t="shared" si="17"/>
        <v>0.85</v>
      </c>
      <c r="P104" s="64">
        <f t="shared" si="11"/>
        <v>0.15000000000000002</v>
      </c>
    </row>
    <row r="105" spans="1:16" s="58" customFormat="1" ht="8.25" customHeight="1" x14ac:dyDescent="0.3">
      <c r="A105" s="59">
        <v>90.4</v>
      </c>
      <c r="B105" s="60">
        <f>COUNTIF(ROC!B$18:B$67,"&lt;"&amp;$A105)</f>
        <v>0</v>
      </c>
      <c r="C105" s="61">
        <f>COUNTIF(ROC!C$18:C$67,"&lt;"&amp;$A105)</f>
        <v>2</v>
      </c>
      <c r="D105" s="62">
        <f t="shared" si="12"/>
        <v>0</v>
      </c>
      <c r="E105" s="62">
        <f t="shared" si="13"/>
        <v>0.1</v>
      </c>
      <c r="F105" s="63">
        <f t="shared" si="9"/>
        <v>0.9</v>
      </c>
      <c r="G105" s="60">
        <f>COUNTIF(ROC!D$18:D$67,"&lt;"&amp;$A105)</f>
        <v>0</v>
      </c>
      <c r="H105" s="61">
        <f>COUNTIF(ROC!E$18:E$67,"&lt;"&amp;$A105)</f>
        <v>12</v>
      </c>
      <c r="I105" s="62">
        <f t="shared" si="14"/>
        <v>0</v>
      </c>
      <c r="J105" s="62">
        <f t="shared" si="15"/>
        <v>0.6</v>
      </c>
      <c r="K105" s="63">
        <f t="shared" si="10"/>
        <v>0.4</v>
      </c>
      <c r="L105" s="60">
        <f>COUNTIF(ROC!F$18:F$67,"&lt;"&amp;$A105)</f>
        <v>0</v>
      </c>
      <c r="M105" s="61">
        <f>COUNTIF(ROC!G$18:G$67,"&lt;"&amp;$A105)</f>
        <v>17</v>
      </c>
      <c r="N105" s="62">
        <f t="shared" si="16"/>
        <v>0</v>
      </c>
      <c r="O105" s="62">
        <f t="shared" si="17"/>
        <v>0.85</v>
      </c>
      <c r="P105" s="64">
        <f t="shared" si="11"/>
        <v>0.15000000000000002</v>
      </c>
    </row>
    <row r="106" spans="1:16" s="58" customFormat="1" ht="8.25" customHeight="1" x14ac:dyDescent="0.3">
      <c r="A106" s="59">
        <v>90.3</v>
      </c>
      <c r="B106" s="60">
        <f>COUNTIF(ROC!B$18:B$67,"&lt;"&amp;$A106)</f>
        <v>0</v>
      </c>
      <c r="C106" s="61">
        <f>COUNTIF(ROC!C$18:C$67,"&lt;"&amp;$A106)</f>
        <v>1</v>
      </c>
      <c r="D106" s="62">
        <f t="shared" si="12"/>
        <v>0</v>
      </c>
      <c r="E106" s="62">
        <f t="shared" si="13"/>
        <v>0.05</v>
      </c>
      <c r="F106" s="63">
        <f t="shared" si="9"/>
        <v>0.95</v>
      </c>
      <c r="G106" s="60">
        <f>COUNTIF(ROC!D$18:D$67,"&lt;"&amp;$A106)</f>
        <v>0</v>
      </c>
      <c r="H106" s="61">
        <f>COUNTIF(ROC!E$18:E$67,"&lt;"&amp;$A106)</f>
        <v>12</v>
      </c>
      <c r="I106" s="62">
        <f t="shared" si="14"/>
        <v>0</v>
      </c>
      <c r="J106" s="62">
        <f t="shared" si="15"/>
        <v>0.6</v>
      </c>
      <c r="K106" s="63">
        <f t="shared" si="10"/>
        <v>0.4</v>
      </c>
      <c r="L106" s="60">
        <f>COUNTIF(ROC!F$18:F$67,"&lt;"&amp;$A106)</f>
        <v>0</v>
      </c>
      <c r="M106" s="61">
        <f>COUNTIF(ROC!G$18:G$67,"&lt;"&amp;$A106)</f>
        <v>17</v>
      </c>
      <c r="N106" s="62">
        <f t="shared" si="16"/>
        <v>0</v>
      </c>
      <c r="O106" s="62">
        <f t="shared" si="17"/>
        <v>0.85</v>
      </c>
      <c r="P106" s="64">
        <f t="shared" si="11"/>
        <v>0.15000000000000002</v>
      </c>
    </row>
    <row r="107" spans="1:16" s="58" customFormat="1" ht="8.25" customHeight="1" x14ac:dyDescent="0.3">
      <c r="A107" s="59">
        <v>90.2</v>
      </c>
      <c r="B107" s="60">
        <f>COUNTIF(ROC!B$18:B$67,"&lt;"&amp;$A107)</f>
        <v>0</v>
      </c>
      <c r="C107" s="61">
        <f>COUNTIF(ROC!C$18:C$67,"&lt;"&amp;$A107)</f>
        <v>1</v>
      </c>
      <c r="D107" s="62">
        <f t="shared" si="12"/>
        <v>0</v>
      </c>
      <c r="E107" s="62">
        <f t="shared" si="13"/>
        <v>0.05</v>
      </c>
      <c r="F107" s="63">
        <f t="shared" si="9"/>
        <v>0.95</v>
      </c>
      <c r="G107" s="60">
        <f>COUNTIF(ROC!D$18:D$67,"&lt;"&amp;$A107)</f>
        <v>0</v>
      </c>
      <c r="H107" s="61">
        <f>COUNTIF(ROC!E$18:E$67,"&lt;"&amp;$A107)</f>
        <v>12</v>
      </c>
      <c r="I107" s="62">
        <f t="shared" si="14"/>
        <v>0</v>
      </c>
      <c r="J107" s="62">
        <f t="shared" si="15"/>
        <v>0.6</v>
      </c>
      <c r="K107" s="63">
        <f t="shared" si="10"/>
        <v>0.4</v>
      </c>
      <c r="L107" s="60">
        <f>COUNTIF(ROC!F$18:F$67,"&lt;"&amp;$A107)</f>
        <v>0</v>
      </c>
      <c r="M107" s="61">
        <f>COUNTIF(ROC!G$18:G$67,"&lt;"&amp;$A107)</f>
        <v>17</v>
      </c>
      <c r="N107" s="62">
        <f t="shared" si="16"/>
        <v>0</v>
      </c>
      <c r="O107" s="62">
        <f t="shared" si="17"/>
        <v>0.85</v>
      </c>
      <c r="P107" s="64">
        <f t="shared" si="11"/>
        <v>0.15000000000000002</v>
      </c>
    </row>
    <row r="108" spans="1:16" s="58" customFormat="1" ht="8.25" customHeight="1" x14ac:dyDescent="0.3">
      <c r="A108" s="59">
        <v>90.1</v>
      </c>
      <c r="B108" s="60">
        <f>COUNTIF(ROC!B$18:B$67,"&lt;"&amp;$A108)</f>
        <v>0</v>
      </c>
      <c r="C108" s="61">
        <f>COUNTIF(ROC!C$18:C$67,"&lt;"&amp;$A108)</f>
        <v>1</v>
      </c>
      <c r="D108" s="62">
        <f t="shared" si="12"/>
        <v>0</v>
      </c>
      <c r="E108" s="62">
        <f t="shared" si="13"/>
        <v>0.05</v>
      </c>
      <c r="F108" s="63">
        <f t="shared" si="9"/>
        <v>0.95</v>
      </c>
      <c r="G108" s="60">
        <f>COUNTIF(ROC!D$18:D$67,"&lt;"&amp;$A108)</f>
        <v>0</v>
      </c>
      <c r="H108" s="61">
        <f>COUNTIF(ROC!E$18:E$67,"&lt;"&amp;$A108)</f>
        <v>12</v>
      </c>
      <c r="I108" s="62">
        <f t="shared" si="14"/>
        <v>0</v>
      </c>
      <c r="J108" s="62">
        <f t="shared" si="15"/>
        <v>0.6</v>
      </c>
      <c r="K108" s="63">
        <f t="shared" si="10"/>
        <v>0.4</v>
      </c>
      <c r="L108" s="60">
        <f>COUNTIF(ROC!F$18:F$67,"&lt;"&amp;$A108)</f>
        <v>0</v>
      </c>
      <c r="M108" s="61">
        <f>COUNTIF(ROC!G$18:G$67,"&lt;"&amp;$A108)</f>
        <v>17</v>
      </c>
      <c r="N108" s="62">
        <f t="shared" si="16"/>
        <v>0</v>
      </c>
      <c r="O108" s="62">
        <f t="shared" si="17"/>
        <v>0.85</v>
      </c>
      <c r="P108" s="64">
        <f t="shared" si="11"/>
        <v>0.15000000000000002</v>
      </c>
    </row>
    <row r="109" spans="1:16" s="58" customFormat="1" ht="8.25" customHeight="1" x14ac:dyDescent="0.3">
      <c r="A109" s="59">
        <v>90</v>
      </c>
      <c r="B109" s="60">
        <f>COUNTIF(ROC!B$18:B$67,"&lt;"&amp;$A109)</f>
        <v>0</v>
      </c>
      <c r="C109" s="61">
        <f>COUNTIF(ROC!C$18:C$67,"&lt;"&amp;$A109)</f>
        <v>1</v>
      </c>
      <c r="D109" s="62">
        <f t="shared" si="12"/>
        <v>0</v>
      </c>
      <c r="E109" s="62">
        <f t="shared" si="13"/>
        <v>0.05</v>
      </c>
      <c r="F109" s="63">
        <f t="shared" si="9"/>
        <v>0.95</v>
      </c>
      <c r="G109" s="60">
        <f>COUNTIF(ROC!D$18:D$67,"&lt;"&amp;$A109)</f>
        <v>0</v>
      </c>
      <c r="H109" s="61">
        <f>COUNTIF(ROC!E$18:E$67,"&lt;"&amp;$A109)</f>
        <v>11</v>
      </c>
      <c r="I109" s="62">
        <f t="shared" si="14"/>
        <v>0</v>
      </c>
      <c r="J109" s="62">
        <f t="shared" si="15"/>
        <v>0.55000000000000004</v>
      </c>
      <c r="K109" s="63">
        <f t="shared" si="10"/>
        <v>0.44999999999999996</v>
      </c>
      <c r="L109" s="60">
        <f>COUNTIF(ROC!F$18:F$67,"&lt;"&amp;$A109)</f>
        <v>0</v>
      </c>
      <c r="M109" s="61">
        <f>COUNTIF(ROC!G$18:G$67,"&lt;"&amp;$A109)</f>
        <v>17</v>
      </c>
      <c r="N109" s="62">
        <f t="shared" si="16"/>
        <v>0</v>
      </c>
      <c r="O109" s="62">
        <f t="shared" si="17"/>
        <v>0.85</v>
      </c>
      <c r="P109" s="64">
        <f t="shared" si="11"/>
        <v>0.15000000000000002</v>
      </c>
    </row>
    <row r="110" spans="1:16" s="58" customFormat="1" ht="8.25" customHeight="1" x14ac:dyDescent="0.3">
      <c r="A110" s="59">
        <v>89.9</v>
      </c>
      <c r="B110" s="60">
        <f>COUNTIF(ROC!B$18:B$67,"&lt;"&amp;$A110)</f>
        <v>0</v>
      </c>
      <c r="C110" s="61">
        <f>COUNTIF(ROC!C$18:C$67,"&lt;"&amp;$A110)</f>
        <v>1</v>
      </c>
      <c r="D110" s="62">
        <f t="shared" si="12"/>
        <v>0</v>
      </c>
      <c r="E110" s="62">
        <f t="shared" si="13"/>
        <v>0.05</v>
      </c>
      <c r="F110" s="63">
        <f t="shared" si="9"/>
        <v>0.95</v>
      </c>
      <c r="G110" s="60">
        <f>COUNTIF(ROC!D$18:D$67,"&lt;"&amp;$A110)</f>
        <v>0</v>
      </c>
      <c r="H110" s="61">
        <f>COUNTIF(ROC!E$18:E$67,"&lt;"&amp;$A110)</f>
        <v>11</v>
      </c>
      <c r="I110" s="62">
        <f t="shared" si="14"/>
        <v>0</v>
      </c>
      <c r="J110" s="62">
        <f t="shared" si="15"/>
        <v>0.55000000000000004</v>
      </c>
      <c r="K110" s="63">
        <f t="shared" si="10"/>
        <v>0.44999999999999996</v>
      </c>
      <c r="L110" s="60">
        <f>COUNTIF(ROC!F$18:F$67,"&lt;"&amp;$A110)</f>
        <v>0</v>
      </c>
      <c r="M110" s="61">
        <f>COUNTIF(ROC!G$18:G$67,"&lt;"&amp;$A110)</f>
        <v>17</v>
      </c>
      <c r="N110" s="62">
        <f t="shared" si="16"/>
        <v>0</v>
      </c>
      <c r="O110" s="62">
        <f t="shared" si="17"/>
        <v>0.85</v>
      </c>
      <c r="P110" s="64">
        <f t="shared" si="11"/>
        <v>0.15000000000000002</v>
      </c>
    </row>
    <row r="111" spans="1:16" s="58" customFormat="1" ht="8.25" customHeight="1" x14ac:dyDescent="0.3">
      <c r="A111" s="59">
        <v>89.8</v>
      </c>
      <c r="B111" s="60">
        <f>COUNTIF(ROC!B$18:B$67,"&lt;"&amp;$A111)</f>
        <v>0</v>
      </c>
      <c r="C111" s="61">
        <f>COUNTIF(ROC!C$18:C$67,"&lt;"&amp;$A111)</f>
        <v>1</v>
      </c>
      <c r="D111" s="62">
        <f t="shared" si="12"/>
        <v>0</v>
      </c>
      <c r="E111" s="62">
        <f t="shared" si="13"/>
        <v>0.05</v>
      </c>
      <c r="F111" s="63">
        <f t="shared" si="9"/>
        <v>0.95</v>
      </c>
      <c r="G111" s="60">
        <f>COUNTIF(ROC!D$18:D$67,"&lt;"&amp;$A111)</f>
        <v>0</v>
      </c>
      <c r="H111" s="61">
        <f>COUNTIF(ROC!E$18:E$67,"&lt;"&amp;$A111)</f>
        <v>11</v>
      </c>
      <c r="I111" s="62">
        <f t="shared" si="14"/>
        <v>0</v>
      </c>
      <c r="J111" s="62">
        <f t="shared" si="15"/>
        <v>0.55000000000000004</v>
      </c>
      <c r="K111" s="63">
        <f t="shared" si="10"/>
        <v>0.44999999999999996</v>
      </c>
      <c r="L111" s="60">
        <f>COUNTIF(ROC!F$18:F$67,"&lt;"&amp;$A111)</f>
        <v>0</v>
      </c>
      <c r="M111" s="61">
        <f>COUNTIF(ROC!G$18:G$67,"&lt;"&amp;$A111)</f>
        <v>17</v>
      </c>
      <c r="N111" s="62">
        <f t="shared" si="16"/>
        <v>0</v>
      </c>
      <c r="O111" s="62">
        <f t="shared" si="17"/>
        <v>0.85</v>
      </c>
      <c r="P111" s="64">
        <f t="shared" si="11"/>
        <v>0.15000000000000002</v>
      </c>
    </row>
    <row r="112" spans="1:16" s="58" customFormat="1" ht="8.25" customHeight="1" x14ac:dyDescent="0.3">
      <c r="A112" s="59">
        <v>89.7</v>
      </c>
      <c r="B112" s="60">
        <f>COUNTIF(ROC!B$18:B$67,"&lt;"&amp;$A112)</f>
        <v>0</v>
      </c>
      <c r="C112" s="61">
        <f>COUNTIF(ROC!C$18:C$67,"&lt;"&amp;$A112)</f>
        <v>1</v>
      </c>
      <c r="D112" s="62">
        <f t="shared" si="12"/>
        <v>0</v>
      </c>
      <c r="E112" s="62">
        <f t="shared" si="13"/>
        <v>0.05</v>
      </c>
      <c r="F112" s="63">
        <f t="shared" si="9"/>
        <v>0.95</v>
      </c>
      <c r="G112" s="60">
        <f>COUNTIF(ROC!D$18:D$67,"&lt;"&amp;$A112)</f>
        <v>0</v>
      </c>
      <c r="H112" s="61">
        <f>COUNTIF(ROC!E$18:E$67,"&lt;"&amp;$A112)</f>
        <v>11</v>
      </c>
      <c r="I112" s="62">
        <f t="shared" si="14"/>
        <v>0</v>
      </c>
      <c r="J112" s="62">
        <f t="shared" si="15"/>
        <v>0.55000000000000004</v>
      </c>
      <c r="K112" s="63">
        <f t="shared" si="10"/>
        <v>0.44999999999999996</v>
      </c>
      <c r="L112" s="60">
        <f>COUNTIF(ROC!F$18:F$67,"&lt;"&amp;$A112)</f>
        <v>0</v>
      </c>
      <c r="M112" s="61">
        <f>COUNTIF(ROC!G$18:G$67,"&lt;"&amp;$A112)</f>
        <v>17</v>
      </c>
      <c r="N112" s="62">
        <f t="shared" si="16"/>
        <v>0</v>
      </c>
      <c r="O112" s="62">
        <f t="shared" si="17"/>
        <v>0.85</v>
      </c>
      <c r="P112" s="64">
        <f t="shared" si="11"/>
        <v>0.15000000000000002</v>
      </c>
    </row>
    <row r="113" spans="1:16" s="58" customFormat="1" ht="8.25" customHeight="1" x14ac:dyDescent="0.3">
      <c r="A113" s="59">
        <v>89.6</v>
      </c>
      <c r="B113" s="60">
        <f>COUNTIF(ROC!B$18:B$67,"&lt;"&amp;$A113)</f>
        <v>0</v>
      </c>
      <c r="C113" s="61">
        <f>COUNTIF(ROC!C$18:C$67,"&lt;"&amp;$A113)</f>
        <v>1</v>
      </c>
      <c r="D113" s="62">
        <f t="shared" si="12"/>
        <v>0</v>
      </c>
      <c r="E113" s="62">
        <f t="shared" si="13"/>
        <v>0.05</v>
      </c>
      <c r="F113" s="63">
        <f t="shared" si="9"/>
        <v>0.95</v>
      </c>
      <c r="G113" s="60">
        <f>COUNTIF(ROC!D$18:D$67,"&lt;"&amp;$A113)</f>
        <v>0</v>
      </c>
      <c r="H113" s="61">
        <f>COUNTIF(ROC!E$18:E$67,"&lt;"&amp;$A113)</f>
        <v>11</v>
      </c>
      <c r="I113" s="62">
        <f t="shared" si="14"/>
        <v>0</v>
      </c>
      <c r="J113" s="62">
        <f t="shared" si="15"/>
        <v>0.55000000000000004</v>
      </c>
      <c r="K113" s="63">
        <f t="shared" si="10"/>
        <v>0.44999999999999996</v>
      </c>
      <c r="L113" s="60">
        <f>COUNTIF(ROC!F$18:F$67,"&lt;"&amp;$A113)</f>
        <v>0</v>
      </c>
      <c r="M113" s="61">
        <f>COUNTIF(ROC!G$18:G$67,"&lt;"&amp;$A113)</f>
        <v>17</v>
      </c>
      <c r="N113" s="62">
        <f t="shared" si="16"/>
        <v>0</v>
      </c>
      <c r="O113" s="62">
        <f t="shared" si="17"/>
        <v>0.85</v>
      </c>
      <c r="P113" s="64">
        <f t="shared" si="11"/>
        <v>0.15000000000000002</v>
      </c>
    </row>
    <row r="114" spans="1:16" s="58" customFormat="1" ht="8.25" customHeight="1" x14ac:dyDescent="0.3">
      <c r="A114" s="59">
        <v>89.5</v>
      </c>
      <c r="B114" s="60">
        <f>COUNTIF(ROC!B$18:B$67,"&lt;"&amp;$A114)</f>
        <v>0</v>
      </c>
      <c r="C114" s="61">
        <f>COUNTIF(ROC!C$18:C$67,"&lt;"&amp;$A114)</f>
        <v>1</v>
      </c>
      <c r="D114" s="62">
        <f t="shared" si="12"/>
        <v>0</v>
      </c>
      <c r="E114" s="62">
        <f t="shared" si="13"/>
        <v>0.05</v>
      </c>
      <c r="F114" s="63">
        <f t="shared" si="9"/>
        <v>0.95</v>
      </c>
      <c r="G114" s="60">
        <f>COUNTIF(ROC!D$18:D$67,"&lt;"&amp;$A114)</f>
        <v>0</v>
      </c>
      <c r="H114" s="61">
        <f>COUNTIF(ROC!E$18:E$67,"&lt;"&amp;$A114)</f>
        <v>11</v>
      </c>
      <c r="I114" s="62">
        <f t="shared" si="14"/>
        <v>0</v>
      </c>
      <c r="J114" s="62">
        <f t="shared" si="15"/>
        <v>0.55000000000000004</v>
      </c>
      <c r="K114" s="63">
        <f t="shared" si="10"/>
        <v>0.44999999999999996</v>
      </c>
      <c r="L114" s="60">
        <f>COUNTIF(ROC!F$18:F$67,"&lt;"&amp;$A114)</f>
        <v>0</v>
      </c>
      <c r="M114" s="61">
        <f>COUNTIF(ROC!G$18:G$67,"&lt;"&amp;$A114)</f>
        <v>17</v>
      </c>
      <c r="N114" s="62">
        <f t="shared" si="16"/>
        <v>0</v>
      </c>
      <c r="O114" s="62">
        <f t="shared" si="17"/>
        <v>0.85</v>
      </c>
      <c r="P114" s="64">
        <f t="shared" si="11"/>
        <v>0.15000000000000002</v>
      </c>
    </row>
    <row r="115" spans="1:16" s="58" customFormat="1" ht="8.25" customHeight="1" x14ac:dyDescent="0.3">
      <c r="A115" s="59">
        <v>89.4</v>
      </c>
      <c r="B115" s="60">
        <f>COUNTIF(ROC!B$18:B$67,"&lt;"&amp;$A115)</f>
        <v>0</v>
      </c>
      <c r="C115" s="61">
        <f>COUNTIF(ROC!C$18:C$67,"&lt;"&amp;$A115)</f>
        <v>1</v>
      </c>
      <c r="D115" s="62">
        <f t="shared" si="12"/>
        <v>0</v>
      </c>
      <c r="E115" s="62">
        <f t="shared" si="13"/>
        <v>0.05</v>
      </c>
      <c r="F115" s="63">
        <f t="shared" si="9"/>
        <v>0.95</v>
      </c>
      <c r="G115" s="60">
        <f>COUNTIF(ROC!D$18:D$67,"&lt;"&amp;$A115)</f>
        <v>0</v>
      </c>
      <c r="H115" s="61">
        <f>COUNTIF(ROC!E$18:E$67,"&lt;"&amp;$A115)</f>
        <v>11</v>
      </c>
      <c r="I115" s="62">
        <f t="shared" si="14"/>
        <v>0</v>
      </c>
      <c r="J115" s="62">
        <f t="shared" si="15"/>
        <v>0.55000000000000004</v>
      </c>
      <c r="K115" s="63">
        <f t="shared" si="10"/>
        <v>0.44999999999999996</v>
      </c>
      <c r="L115" s="60">
        <f>COUNTIF(ROC!F$18:F$67,"&lt;"&amp;$A115)</f>
        <v>0</v>
      </c>
      <c r="M115" s="61">
        <f>COUNTIF(ROC!G$18:G$67,"&lt;"&amp;$A115)</f>
        <v>17</v>
      </c>
      <c r="N115" s="62">
        <f t="shared" si="16"/>
        <v>0</v>
      </c>
      <c r="O115" s="62">
        <f t="shared" si="17"/>
        <v>0.85</v>
      </c>
      <c r="P115" s="64">
        <f t="shared" si="11"/>
        <v>0.15000000000000002</v>
      </c>
    </row>
    <row r="116" spans="1:16" s="58" customFormat="1" ht="8.25" customHeight="1" x14ac:dyDescent="0.3">
      <c r="A116" s="59">
        <v>89.3</v>
      </c>
      <c r="B116" s="60">
        <f>COUNTIF(ROC!B$18:B$67,"&lt;"&amp;$A116)</f>
        <v>0</v>
      </c>
      <c r="C116" s="61">
        <f>COUNTIF(ROC!C$18:C$67,"&lt;"&amp;$A116)</f>
        <v>1</v>
      </c>
      <c r="D116" s="62">
        <f t="shared" si="12"/>
        <v>0</v>
      </c>
      <c r="E116" s="62">
        <f t="shared" si="13"/>
        <v>0.05</v>
      </c>
      <c r="F116" s="63">
        <f t="shared" si="9"/>
        <v>0.95</v>
      </c>
      <c r="G116" s="60">
        <f>COUNTIF(ROC!D$18:D$67,"&lt;"&amp;$A116)</f>
        <v>0</v>
      </c>
      <c r="H116" s="61">
        <f>COUNTIF(ROC!E$18:E$67,"&lt;"&amp;$A116)</f>
        <v>11</v>
      </c>
      <c r="I116" s="62">
        <f t="shared" si="14"/>
        <v>0</v>
      </c>
      <c r="J116" s="62">
        <f t="shared" si="15"/>
        <v>0.55000000000000004</v>
      </c>
      <c r="K116" s="63">
        <f t="shared" si="10"/>
        <v>0.44999999999999996</v>
      </c>
      <c r="L116" s="60">
        <f>COUNTIF(ROC!F$18:F$67,"&lt;"&amp;$A116)</f>
        <v>0</v>
      </c>
      <c r="M116" s="61">
        <f>COUNTIF(ROC!G$18:G$67,"&lt;"&amp;$A116)</f>
        <v>17</v>
      </c>
      <c r="N116" s="62">
        <f t="shared" si="16"/>
        <v>0</v>
      </c>
      <c r="O116" s="62">
        <f t="shared" si="17"/>
        <v>0.85</v>
      </c>
      <c r="P116" s="64">
        <f t="shared" si="11"/>
        <v>0.15000000000000002</v>
      </c>
    </row>
    <row r="117" spans="1:16" s="58" customFormat="1" ht="8.25" customHeight="1" x14ac:dyDescent="0.3">
      <c r="A117" s="59">
        <v>89.2</v>
      </c>
      <c r="B117" s="60">
        <f>COUNTIF(ROC!B$18:B$67,"&lt;"&amp;$A117)</f>
        <v>0</v>
      </c>
      <c r="C117" s="61">
        <f>COUNTIF(ROC!C$18:C$67,"&lt;"&amp;$A117)</f>
        <v>1</v>
      </c>
      <c r="D117" s="62">
        <f t="shared" si="12"/>
        <v>0</v>
      </c>
      <c r="E117" s="62">
        <f t="shared" si="13"/>
        <v>0.05</v>
      </c>
      <c r="F117" s="63">
        <f t="shared" si="9"/>
        <v>0.95</v>
      </c>
      <c r="G117" s="60">
        <f>COUNTIF(ROC!D$18:D$67,"&lt;"&amp;$A117)</f>
        <v>0</v>
      </c>
      <c r="H117" s="61">
        <f>COUNTIF(ROC!E$18:E$67,"&lt;"&amp;$A117)</f>
        <v>11</v>
      </c>
      <c r="I117" s="62">
        <f t="shared" si="14"/>
        <v>0</v>
      </c>
      <c r="J117" s="62">
        <f t="shared" si="15"/>
        <v>0.55000000000000004</v>
      </c>
      <c r="K117" s="63">
        <f t="shared" si="10"/>
        <v>0.44999999999999996</v>
      </c>
      <c r="L117" s="60">
        <f>COUNTIF(ROC!F$18:F$67,"&lt;"&amp;$A117)</f>
        <v>0</v>
      </c>
      <c r="M117" s="61">
        <f>COUNTIF(ROC!G$18:G$67,"&lt;"&amp;$A117)</f>
        <v>17</v>
      </c>
      <c r="N117" s="62">
        <f t="shared" si="16"/>
        <v>0</v>
      </c>
      <c r="O117" s="62">
        <f t="shared" si="17"/>
        <v>0.85</v>
      </c>
      <c r="P117" s="64">
        <f t="shared" si="11"/>
        <v>0.15000000000000002</v>
      </c>
    </row>
    <row r="118" spans="1:16" s="58" customFormat="1" ht="8.25" customHeight="1" x14ac:dyDescent="0.3">
      <c r="A118" s="59">
        <v>89.1</v>
      </c>
      <c r="B118" s="60">
        <f>COUNTIF(ROC!B$18:B$67,"&lt;"&amp;$A118)</f>
        <v>0</v>
      </c>
      <c r="C118" s="61">
        <f>COUNTIF(ROC!C$18:C$67,"&lt;"&amp;$A118)</f>
        <v>1</v>
      </c>
      <c r="D118" s="62">
        <f t="shared" si="12"/>
        <v>0</v>
      </c>
      <c r="E118" s="62">
        <f t="shared" si="13"/>
        <v>0.05</v>
      </c>
      <c r="F118" s="63">
        <f t="shared" si="9"/>
        <v>0.95</v>
      </c>
      <c r="G118" s="60">
        <f>COUNTIF(ROC!D$18:D$67,"&lt;"&amp;$A118)</f>
        <v>0</v>
      </c>
      <c r="H118" s="61">
        <f>COUNTIF(ROC!E$18:E$67,"&lt;"&amp;$A118)</f>
        <v>11</v>
      </c>
      <c r="I118" s="62">
        <f t="shared" si="14"/>
        <v>0</v>
      </c>
      <c r="J118" s="62">
        <f t="shared" si="15"/>
        <v>0.55000000000000004</v>
      </c>
      <c r="K118" s="63">
        <f t="shared" si="10"/>
        <v>0.44999999999999996</v>
      </c>
      <c r="L118" s="60">
        <f>COUNTIF(ROC!F$18:F$67,"&lt;"&amp;$A118)</f>
        <v>0</v>
      </c>
      <c r="M118" s="61">
        <f>COUNTIF(ROC!G$18:G$67,"&lt;"&amp;$A118)</f>
        <v>17</v>
      </c>
      <c r="N118" s="62">
        <f t="shared" si="16"/>
        <v>0</v>
      </c>
      <c r="O118" s="62">
        <f t="shared" si="17"/>
        <v>0.85</v>
      </c>
      <c r="P118" s="64">
        <f t="shared" si="11"/>
        <v>0.15000000000000002</v>
      </c>
    </row>
    <row r="119" spans="1:16" s="58" customFormat="1" ht="8.25" customHeight="1" x14ac:dyDescent="0.3">
      <c r="A119" s="59">
        <v>89</v>
      </c>
      <c r="B119" s="60">
        <f>COUNTIF(ROC!B$18:B$67,"&lt;"&amp;$A119)</f>
        <v>0</v>
      </c>
      <c r="C119" s="61">
        <f>COUNTIF(ROC!C$18:C$67,"&lt;"&amp;$A119)</f>
        <v>1</v>
      </c>
      <c r="D119" s="62">
        <f t="shared" si="12"/>
        <v>0</v>
      </c>
      <c r="E119" s="62">
        <f t="shared" si="13"/>
        <v>0.05</v>
      </c>
      <c r="F119" s="63">
        <f t="shared" si="9"/>
        <v>0.95</v>
      </c>
      <c r="G119" s="60">
        <f>COUNTIF(ROC!D$18:D$67,"&lt;"&amp;$A119)</f>
        <v>0</v>
      </c>
      <c r="H119" s="61">
        <f>COUNTIF(ROC!E$18:E$67,"&lt;"&amp;$A119)</f>
        <v>11</v>
      </c>
      <c r="I119" s="62">
        <f t="shared" si="14"/>
        <v>0</v>
      </c>
      <c r="J119" s="62">
        <f t="shared" si="15"/>
        <v>0.55000000000000004</v>
      </c>
      <c r="K119" s="63">
        <f t="shared" si="10"/>
        <v>0.44999999999999996</v>
      </c>
      <c r="L119" s="60">
        <f>COUNTIF(ROC!F$18:F$67,"&lt;"&amp;$A119)</f>
        <v>0</v>
      </c>
      <c r="M119" s="61">
        <f>COUNTIF(ROC!G$18:G$67,"&lt;"&amp;$A119)</f>
        <v>16</v>
      </c>
      <c r="N119" s="62">
        <f t="shared" si="16"/>
        <v>0</v>
      </c>
      <c r="O119" s="62">
        <f t="shared" si="17"/>
        <v>0.8</v>
      </c>
      <c r="P119" s="64">
        <f t="shared" si="11"/>
        <v>0.19999999999999996</v>
      </c>
    </row>
    <row r="120" spans="1:16" s="58" customFormat="1" ht="8.25" customHeight="1" x14ac:dyDescent="0.3">
      <c r="A120" s="59">
        <v>88.9</v>
      </c>
      <c r="B120" s="60">
        <f>COUNTIF(ROC!B$18:B$67,"&lt;"&amp;$A120)</f>
        <v>0</v>
      </c>
      <c r="C120" s="61">
        <f>COUNTIF(ROC!C$18:C$67,"&lt;"&amp;$A120)</f>
        <v>1</v>
      </c>
      <c r="D120" s="62">
        <f t="shared" si="12"/>
        <v>0</v>
      </c>
      <c r="E120" s="62">
        <f t="shared" si="13"/>
        <v>0.05</v>
      </c>
      <c r="F120" s="63">
        <f t="shared" si="9"/>
        <v>0.95</v>
      </c>
      <c r="G120" s="60">
        <f>COUNTIF(ROC!D$18:D$67,"&lt;"&amp;$A120)</f>
        <v>0</v>
      </c>
      <c r="H120" s="61">
        <f>COUNTIF(ROC!E$18:E$67,"&lt;"&amp;$A120)</f>
        <v>11</v>
      </c>
      <c r="I120" s="62">
        <f t="shared" si="14"/>
        <v>0</v>
      </c>
      <c r="J120" s="62">
        <f t="shared" si="15"/>
        <v>0.55000000000000004</v>
      </c>
      <c r="K120" s="63">
        <f t="shared" si="10"/>
        <v>0.44999999999999996</v>
      </c>
      <c r="L120" s="60">
        <f>COUNTIF(ROC!F$18:F$67,"&lt;"&amp;$A120)</f>
        <v>0</v>
      </c>
      <c r="M120" s="61">
        <f>COUNTIF(ROC!G$18:G$67,"&lt;"&amp;$A120)</f>
        <v>16</v>
      </c>
      <c r="N120" s="62">
        <f t="shared" si="16"/>
        <v>0</v>
      </c>
      <c r="O120" s="62">
        <f t="shared" si="17"/>
        <v>0.8</v>
      </c>
      <c r="P120" s="64">
        <f t="shared" si="11"/>
        <v>0.19999999999999996</v>
      </c>
    </row>
    <row r="121" spans="1:16" s="58" customFormat="1" ht="8.25" customHeight="1" x14ac:dyDescent="0.3">
      <c r="A121" s="59">
        <v>88.8</v>
      </c>
      <c r="B121" s="60">
        <f>COUNTIF(ROC!B$18:B$67,"&lt;"&amp;$A121)</f>
        <v>0</v>
      </c>
      <c r="C121" s="61">
        <f>COUNTIF(ROC!C$18:C$67,"&lt;"&amp;$A121)</f>
        <v>1</v>
      </c>
      <c r="D121" s="62">
        <f t="shared" si="12"/>
        <v>0</v>
      </c>
      <c r="E121" s="62">
        <f t="shared" si="13"/>
        <v>0.05</v>
      </c>
      <c r="F121" s="63">
        <f t="shared" si="9"/>
        <v>0.95</v>
      </c>
      <c r="G121" s="60">
        <f>COUNTIF(ROC!D$18:D$67,"&lt;"&amp;$A121)</f>
        <v>0</v>
      </c>
      <c r="H121" s="61">
        <f>COUNTIF(ROC!E$18:E$67,"&lt;"&amp;$A121)</f>
        <v>11</v>
      </c>
      <c r="I121" s="62">
        <f t="shared" si="14"/>
        <v>0</v>
      </c>
      <c r="J121" s="62">
        <f t="shared" si="15"/>
        <v>0.55000000000000004</v>
      </c>
      <c r="K121" s="63">
        <f t="shared" si="10"/>
        <v>0.44999999999999996</v>
      </c>
      <c r="L121" s="60">
        <f>COUNTIF(ROC!F$18:F$67,"&lt;"&amp;$A121)</f>
        <v>0</v>
      </c>
      <c r="M121" s="61">
        <f>COUNTIF(ROC!G$18:G$67,"&lt;"&amp;$A121)</f>
        <v>16</v>
      </c>
      <c r="N121" s="62">
        <f t="shared" si="16"/>
        <v>0</v>
      </c>
      <c r="O121" s="62">
        <f t="shared" si="17"/>
        <v>0.8</v>
      </c>
      <c r="P121" s="64">
        <f t="shared" si="11"/>
        <v>0.19999999999999996</v>
      </c>
    </row>
    <row r="122" spans="1:16" s="58" customFormat="1" ht="8.25" customHeight="1" x14ac:dyDescent="0.3">
      <c r="A122" s="59">
        <v>88.7</v>
      </c>
      <c r="B122" s="60">
        <f>COUNTIF(ROC!B$18:B$67,"&lt;"&amp;$A122)</f>
        <v>0</v>
      </c>
      <c r="C122" s="61">
        <f>COUNTIF(ROC!C$18:C$67,"&lt;"&amp;$A122)</f>
        <v>1</v>
      </c>
      <c r="D122" s="62">
        <f t="shared" si="12"/>
        <v>0</v>
      </c>
      <c r="E122" s="62">
        <f t="shared" si="13"/>
        <v>0.05</v>
      </c>
      <c r="F122" s="63">
        <f t="shared" si="9"/>
        <v>0.95</v>
      </c>
      <c r="G122" s="60">
        <f>COUNTIF(ROC!D$18:D$67,"&lt;"&amp;$A122)</f>
        <v>0</v>
      </c>
      <c r="H122" s="61">
        <f>COUNTIF(ROC!E$18:E$67,"&lt;"&amp;$A122)</f>
        <v>11</v>
      </c>
      <c r="I122" s="62">
        <f t="shared" si="14"/>
        <v>0</v>
      </c>
      <c r="J122" s="62">
        <f t="shared" si="15"/>
        <v>0.55000000000000004</v>
      </c>
      <c r="K122" s="63">
        <f t="shared" si="10"/>
        <v>0.44999999999999996</v>
      </c>
      <c r="L122" s="60">
        <f>COUNTIF(ROC!F$18:F$67,"&lt;"&amp;$A122)</f>
        <v>0</v>
      </c>
      <c r="M122" s="61">
        <f>COUNTIF(ROC!G$18:G$67,"&lt;"&amp;$A122)</f>
        <v>16</v>
      </c>
      <c r="N122" s="62">
        <f t="shared" si="16"/>
        <v>0</v>
      </c>
      <c r="O122" s="62">
        <f t="shared" si="17"/>
        <v>0.8</v>
      </c>
      <c r="P122" s="64">
        <f t="shared" si="11"/>
        <v>0.19999999999999996</v>
      </c>
    </row>
    <row r="123" spans="1:16" s="58" customFormat="1" ht="8.25" customHeight="1" x14ac:dyDescent="0.3">
      <c r="A123" s="59">
        <v>88.6</v>
      </c>
      <c r="B123" s="60">
        <f>COUNTIF(ROC!B$18:B$67,"&lt;"&amp;$A123)</f>
        <v>0</v>
      </c>
      <c r="C123" s="61">
        <f>COUNTIF(ROC!C$18:C$67,"&lt;"&amp;$A123)</f>
        <v>1</v>
      </c>
      <c r="D123" s="62">
        <f t="shared" si="12"/>
        <v>0</v>
      </c>
      <c r="E123" s="62">
        <f t="shared" si="13"/>
        <v>0.05</v>
      </c>
      <c r="F123" s="63">
        <f t="shared" si="9"/>
        <v>0.95</v>
      </c>
      <c r="G123" s="60">
        <f>COUNTIF(ROC!D$18:D$67,"&lt;"&amp;$A123)</f>
        <v>0</v>
      </c>
      <c r="H123" s="61">
        <f>COUNTIF(ROC!E$18:E$67,"&lt;"&amp;$A123)</f>
        <v>11</v>
      </c>
      <c r="I123" s="62">
        <f t="shared" si="14"/>
        <v>0</v>
      </c>
      <c r="J123" s="62">
        <f t="shared" si="15"/>
        <v>0.55000000000000004</v>
      </c>
      <c r="K123" s="63">
        <f t="shared" si="10"/>
        <v>0.44999999999999996</v>
      </c>
      <c r="L123" s="60">
        <f>COUNTIF(ROC!F$18:F$67,"&lt;"&amp;$A123)</f>
        <v>0</v>
      </c>
      <c r="M123" s="61">
        <f>COUNTIF(ROC!G$18:G$67,"&lt;"&amp;$A123)</f>
        <v>16</v>
      </c>
      <c r="N123" s="62">
        <f t="shared" si="16"/>
        <v>0</v>
      </c>
      <c r="O123" s="62">
        <f t="shared" si="17"/>
        <v>0.8</v>
      </c>
      <c r="P123" s="64">
        <f t="shared" si="11"/>
        <v>0.19999999999999996</v>
      </c>
    </row>
    <row r="124" spans="1:16" s="58" customFormat="1" ht="8.25" customHeight="1" x14ac:dyDescent="0.3">
      <c r="A124" s="59">
        <v>88.5</v>
      </c>
      <c r="B124" s="60">
        <f>COUNTIF(ROC!B$18:B$67,"&lt;"&amp;$A124)</f>
        <v>0</v>
      </c>
      <c r="C124" s="61">
        <f>COUNTIF(ROC!C$18:C$67,"&lt;"&amp;$A124)</f>
        <v>1</v>
      </c>
      <c r="D124" s="62">
        <f t="shared" si="12"/>
        <v>0</v>
      </c>
      <c r="E124" s="62">
        <f t="shared" si="13"/>
        <v>0.05</v>
      </c>
      <c r="F124" s="63">
        <f t="shared" si="9"/>
        <v>0.95</v>
      </c>
      <c r="G124" s="60">
        <f>COUNTIF(ROC!D$18:D$67,"&lt;"&amp;$A124)</f>
        <v>0</v>
      </c>
      <c r="H124" s="61">
        <f>COUNTIF(ROC!E$18:E$67,"&lt;"&amp;$A124)</f>
        <v>11</v>
      </c>
      <c r="I124" s="62">
        <f t="shared" si="14"/>
        <v>0</v>
      </c>
      <c r="J124" s="62">
        <f t="shared" si="15"/>
        <v>0.55000000000000004</v>
      </c>
      <c r="K124" s="63">
        <f t="shared" si="10"/>
        <v>0.44999999999999996</v>
      </c>
      <c r="L124" s="60">
        <f>COUNTIF(ROC!F$18:F$67,"&lt;"&amp;$A124)</f>
        <v>0</v>
      </c>
      <c r="M124" s="61">
        <f>COUNTIF(ROC!G$18:G$67,"&lt;"&amp;$A124)</f>
        <v>16</v>
      </c>
      <c r="N124" s="62">
        <f t="shared" si="16"/>
        <v>0</v>
      </c>
      <c r="O124" s="62">
        <f t="shared" si="17"/>
        <v>0.8</v>
      </c>
      <c r="P124" s="64">
        <f t="shared" si="11"/>
        <v>0.19999999999999996</v>
      </c>
    </row>
    <row r="125" spans="1:16" s="58" customFormat="1" ht="8.25" customHeight="1" x14ac:dyDescent="0.3">
      <c r="A125" s="59">
        <v>88.4</v>
      </c>
      <c r="B125" s="60">
        <f>COUNTIF(ROC!B$18:B$67,"&lt;"&amp;$A125)</f>
        <v>0</v>
      </c>
      <c r="C125" s="61">
        <f>COUNTIF(ROC!C$18:C$67,"&lt;"&amp;$A125)</f>
        <v>1</v>
      </c>
      <c r="D125" s="62">
        <f t="shared" si="12"/>
        <v>0</v>
      </c>
      <c r="E125" s="62">
        <f t="shared" si="13"/>
        <v>0.05</v>
      </c>
      <c r="F125" s="63">
        <f t="shared" si="9"/>
        <v>0.95</v>
      </c>
      <c r="G125" s="60">
        <f>COUNTIF(ROC!D$18:D$67,"&lt;"&amp;$A125)</f>
        <v>0</v>
      </c>
      <c r="H125" s="61">
        <f>COUNTIF(ROC!E$18:E$67,"&lt;"&amp;$A125)</f>
        <v>11</v>
      </c>
      <c r="I125" s="62">
        <f t="shared" si="14"/>
        <v>0</v>
      </c>
      <c r="J125" s="62">
        <f t="shared" si="15"/>
        <v>0.55000000000000004</v>
      </c>
      <c r="K125" s="63">
        <f t="shared" si="10"/>
        <v>0.44999999999999996</v>
      </c>
      <c r="L125" s="60">
        <f>COUNTIF(ROC!F$18:F$67,"&lt;"&amp;$A125)</f>
        <v>0</v>
      </c>
      <c r="M125" s="61">
        <f>COUNTIF(ROC!G$18:G$67,"&lt;"&amp;$A125)</f>
        <v>16</v>
      </c>
      <c r="N125" s="62">
        <f t="shared" si="16"/>
        <v>0</v>
      </c>
      <c r="O125" s="62">
        <f t="shared" si="17"/>
        <v>0.8</v>
      </c>
      <c r="P125" s="64">
        <f t="shared" si="11"/>
        <v>0.19999999999999996</v>
      </c>
    </row>
    <row r="126" spans="1:16" s="58" customFormat="1" ht="8.25" customHeight="1" x14ac:dyDescent="0.3">
      <c r="A126" s="59">
        <v>88.3</v>
      </c>
      <c r="B126" s="60">
        <f>COUNTIF(ROC!B$18:B$67,"&lt;"&amp;$A126)</f>
        <v>0</v>
      </c>
      <c r="C126" s="61">
        <f>COUNTIF(ROC!C$18:C$67,"&lt;"&amp;$A126)</f>
        <v>1</v>
      </c>
      <c r="D126" s="62">
        <f t="shared" si="12"/>
        <v>0</v>
      </c>
      <c r="E126" s="62">
        <f t="shared" si="13"/>
        <v>0.05</v>
      </c>
      <c r="F126" s="63">
        <f t="shared" si="9"/>
        <v>0.95</v>
      </c>
      <c r="G126" s="60">
        <f>COUNTIF(ROC!D$18:D$67,"&lt;"&amp;$A126)</f>
        <v>0</v>
      </c>
      <c r="H126" s="61">
        <f>COUNTIF(ROC!E$18:E$67,"&lt;"&amp;$A126)</f>
        <v>11</v>
      </c>
      <c r="I126" s="62">
        <f t="shared" si="14"/>
        <v>0</v>
      </c>
      <c r="J126" s="62">
        <f t="shared" si="15"/>
        <v>0.55000000000000004</v>
      </c>
      <c r="K126" s="63">
        <f t="shared" si="10"/>
        <v>0.44999999999999996</v>
      </c>
      <c r="L126" s="60">
        <f>COUNTIF(ROC!F$18:F$67,"&lt;"&amp;$A126)</f>
        <v>0</v>
      </c>
      <c r="M126" s="61">
        <f>COUNTIF(ROC!G$18:G$67,"&lt;"&amp;$A126)</f>
        <v>16</v>
      </c>
      <c r="N126" s="62">
        <f t="shared" si="16"/>
        <v>0</v>
      </c>
      <c r="O126" s="62">
        <f t="shared" si="17"/>
        <v>0.8</v>
      </c>
      <c r="P126" s="64">
        <f t="shared" si="11"/>
        <v>0.19999999999999996</v>
      </c>
    </row>
    <row r="127" spans="1:16" s="58" customFormat="1" ht="8.25" customHeight="1" x14ac:dyDescent="0.3">
      <c r="A127" s="59">
        <v>88.2</v>
      </c>
      <c r="B127" s="60">
        <f>COUNTIF(ROC!B$18:B$67,"&lt;"&amp;$A127)</f>
        <v>0</v>
      </c>
      <c r="C127" s="61">
        <f>COUNTIF(ROC!C$18:C$67,"&lt;"&amp;$A127)</f>
        <v>1</v>
      </c>
      <c r="D127" s="62">
        <f t="shared" si="12"/>
        <v>0</v>
      </c>
      <c r="E127" s="62">
        <f t="shared" si="13"/>
        <v>0.05</v>
      </c>
      <c r="F127" s="63">
        <f t="shared" si="9"/>
        <v>0.95</v>
      </c>
      <c r="G127" s="60">
        <f>COUNTIF(ROC!D$18:D$67,"&lt;"&amp;$A127)</f>
        <v>0</v>
      </c>
      <c r="H127" s="61">
        <f>COUNTIF(ROC!E$18:E$67,"&lt;"&amp;$A127)</f>
        <v>11</v>
      </c>
      <c r="I127" s="62">
        <f t="shared" si="14"/>
        <v>0</v>
      </c>
      <c r="J127" s="62">
        <f t="shared" si="15"/>
        <v>0.55000000000000004</v>
      </c>
      <c r="K127" s="63">
        <f t="shared" si="10"/>
        <v>0.44999999999999996</v>
      </c>
      <c r="L127" s="60">
        <f>COUNTIF(ROC!F$18:F$67,"&lt;"&amp;$A127)</f>
        <v>0</v>
      </c>
      <c r="M127" s="61">
        <f>COUNTIF(ROC!G$18:G$67,"&lt;"&amp;$A127)</f>
        <v>16</v>
      </c>
      <c r="N127" s="62">
        <f t="shared" si="16"/>
        <v>0</v>
      </c>
      <c r="O127" s="62">
        <f t="shared" si="17"/>
        <v>0.8</v>
      </c>
      <c r="P127" s="64">
        <f t="shared" si="11"/>
        <v>0.19999999999999996</v>
      </c>
    </row>
    <row r="128" spans="1:16" s="58" customFormat="1" ht="8.25" customHeight="1" x14ac:dyDescent="0.3">
      <c r="A128" s="59">
        <v>88.1</v>
      </c>
      <c r="B128" s="60">
        <f>COUNTIF(ROC!B$18:B$67,"&lt;"&amp;$A128)</f>
        <v>0</v>
      </c>
      <c r="C128" s="61">
        <f>COUNTIF(ROC!C$18:C$67,"&lt;"&amp;$A128)</f>
        <v>1</v>
      </c>
      <c r="D128" s="62">
        <f t="shared" si="12"/>
        <v>0</v>
      </c>
      <c r="E128" s="62">
        <f t="shared" si="13"/>
        <v>0.05</v>
      </c>
      <c r="F128" s="63">
        <f t="shared" si="9"/>
        <v>0.95</v>
      </c>
      <c r="G128" s="60">
        <f>COUNTIF(ROC!D$18:D$67,"&lt;"&amp;$A128)</f>
        <v>0</v>
      </c>
      <c r="H128" s="61">
        <f>COUNTIF(ROC!E$18:E$67,"&lt;"&amp;$A128)</f>
        <v>11</v>
      </c>
      <c r="I128" s="62">
        <f t="shared" si="14"/>
        <v>0</v>
      </c>
      <c r="J128" s="62">
        <f t="shared" si="15"/>
        <v>0.55000000000000004</v>
      </c>
      <c r="K128" s="63">
        <f t="shared" si="10"/>
        <v>0.44999999999999996</v>
      </c>
      <c r="L128" s="60">
        <f>COUNTIF(ROC!F$18:F$67,"&lt;"&amp;$A128)</f>
        <v>0</v>
      </c>
      <c r="M128" s="61">
        <f>COUNTIF(ROC!G$18:G$67,"&lt;"&amp;$A128)</f>
        <v>16</v>
      </c>
      <c r="N128" s="62">
        <f t="shared" si="16"/>
        <v>0</v>
      </c>
      <c r="O128" s="62">
        <f t="shared" si="17"/>
        <v>0.8</v>
      </c>
      <c r="P128" s="64">
        <f t="shared" si="11"/>
        <v>0.19999999999999996</v>
      </c>
    </row>
    <row r="129" spans="1:16" s="58" customFormat="1" ht="8.25" customHeight="1" x14ac:dyDescent="0.3">
      <c r="A129" s="59">
        <v>88</v>
      </c>
      <c r="B129" s="60">
        <f>COUNTIF(ROC!B$18:B$67,"&lt;"&amp;$A129)</f>
        <v>0</v>
      </c>
      <c r="C129" s="61">
        <f>COUNTIF(ROC!C$18:C$67,"&lt;"&amp;$A129)</f>
        <v>1</v>
      </c>
      <c r="D129" s="62">
        <f t="shared" si="12"/>
        <v>0</v>
      </c>
      <c r="E129" s="62">
        <f t="shared" si="13"/>
        <v>0.05</v>
      </c>
      <c r="F129" s="63">
        <f t="shared" si="9"/>
        <v>0.95</v>
      </c>
      <c r="G129" s="60">
        <f>COUNTIF(ROC!D$18:D$67,"&lt;"&amp;$A129)</f>
        <v>0</v>
      </c>
      <c r="H129" s="61">
        <f>COUNTIF(ROC!E$18:E$67,"&lt;"&amp;$A129)</f>
        <v>11</v>
      </c>
      <c r="I129" s="62">
        <f t="shared" si="14"/>
        <v>0</v>
      </c>
      <c r="J129" s="62">
        <f t="shared" si="15"/>
        <v>0.55000000000000004</v>
      </c>
      <c r="K129" s="63">
        <f t="shared" si="10"/>
        <v>0.44999999999999996</v>
      </c>
      <c r="L129" s="60">
        <f>COUNTIF(ROC!F$18:F$67,"&lt;"&amp;$A129)</f>
        <v>0</v>
      </c>
      <c r="M129" s="61">
        <f>COUNTIF(ROC!G$18:G$67,"&lt;"&amp;$A129)</f>
        <v>16</v>
      </c>
      <c r="N129" s="62">
        <f t="shared" si="16"/>
        <v>0</v>
      </c>
      <c r="O129" s="62">
        <f t="shared" si="17"/>
        <v>0.8</v>
      </c>
      <c r="P129" s="64">
        <f t="shared" si="11"/>
        <v>0.19999999999999996</v>
      </c>
    </row>
    <row r="130" spans="1:16" s="58" customFormat="1" ht="8.25" customHeight="1" x14ac:dyDescent="0.3">
      <c r="A130" s="59">
        <v>87.9</v>
      </c>
      <c r="B130" s="60">
        <f>COUNTIF(ROC!B$18:B$67,"&lt;"&amp;$A130)</f>
        <v>0</v>
      </c>
      <c r="C130" s="61">
        <f>COUNTIF(ROC!C$18:C$67,"&lt;"&amp;$A130)</f>
        <v>1</v>
      </c>
      <c r="D130" s="62">
        <f t="shared" si="12"/>
        <v>0</v>
      </c>
      <c r="E130" s="62">
        <f t="shared" si="13"/>
        <v>0.05</v>
      </c>
      <c r="F130" s="63">
        <f t="shared" si="9"/>
        <v>0.95</v>
      </c>
      <c r="G130" s="60">
        <f>COUNTIF(ROC!D$18:D$67,"&lt;"&amp;$A130)</f>
        <v>0</v>
      </c>
      <c r="H130" s="61">
        <f>COUNTIF(ROC!E$18:E$67,"&lt;"&amp;$A130)</f>
        <v>11</v>
      </c>
      <c r="I130" s="62">
        <f t="shared" si="14"/>
        <v>0</v>
      </c>
      <c r="J130" s="62">
        <f t="shared" si="15"/>
        <v>0.55000000000000004</v>
      </c>
      <c r="K130" s="63">
        <f t="shared" si="10"/>
        <v>0.44999999999999996</v>
      </c>
      <c r="L130" s="60">
        <f>COUNTIF(ROC!F$18:F$67,"&lt;"&amp;$A130)</f>
        <v>0</v>
      </c>
      <c r="M130" s="61">
        <f>COUNTIF(ROC!G$18:G$67,"&lt;"&amp;$A130)</f>
        <v>16</v>
      </c>
      <c r="N130" s="62">
        <f t="shared" si="16"/>
        <v>0</v>
      </c>
      <c r="O130" s="62">
        <f t="shared" si="17"/>
        <v>0.8</v>
      </c>
      <c r="P130" s="64">
        <f t="shared" si="11"/>
        <v>0.19999999999999996</v>
      </c>
    </row>
    <row r="131" spans="1:16" s="58" customFormat="1" ht="8.25" customHeight="1" x14ac:dyDescent="0.3">
      <c r="A131" s="59">
        <v>87.8</v>
      </c>
      <c r="B131" s="60">
        <f>COUNTIF(ROC!B$18:B$67,"&lt;"&amp;$A131)</f>
        <v>0</v>
      </c>
      <c r="C131" s="61">
        <f>COUNTIF(ROC!C$18:C$67,"&lt;"&amp;$A131)</f>
        <v>1</v>
      </c>
      <c r="D131" s="62">
        <f t="shared" si="12"/>
        <v>0</v>
      </c>
      <c r="E131" s="62">
        <f t="shared" si="13"/>
        <v>0.05</v>
      </c>
      <c r="F131" s="63">
        <f t="shared" si="9"/>
        <v>0.95</v>
      </c>
      <c r="G131" s="60">
        <f>COUNTIF(ROC!D$18:D$67,"&lt;"&amp;$A131)</f>
        <v>0</v>
      </c>
      <c r="H131" s="61">
        <f>COUNTIF(ROC!E$18:E$67,"&lt;"&amp;$A131)</f>
        <v>11</v>
      </c>
      <c r="I131" s="62">
        <f t="shared" si="14"/>
        <v>0</v>
      </c>
      <c r="J131" s="62">
        <f t="shared" si="15"/>
        <v>0.55000000000000004</v>
      </c>
      <c r="K131" s="63">
        <f t="shared" si="10"/>
        <v>0.44999999999999996</v>
      </c>
      <c r="L131" s="60">
        <f>COUNTIF(ROC!F$18:F$67,"&lt;"&amp;$A131)</f>
        <v>0</v>
      </c>
      <c r="M131" s="61">
        <f>COUNTIF(ROC!G$18:G$67,"&lt;"&amp;$A131)</f>
        <v>16</v>
      </c>
      <c r="N131" s="62">
        <f t="shared" si="16"/>
        <v>0</v>
      </c>
      <c r="O131" s="62">
        <f t="shared" si="17"/>
        <v>0.8</v>
      </c>
      <c r="P131" s="64">
        <f t="shared" si="11"/>
        <v>0.19999999999999996</v>
      </c>
    </row>
    <row r="132" spans="1:16" s="58" customFormat="1" ht="8.25" customHeight="1" x14ac:dyDescent="0.3">
      <c r="A132" s="59">
        <v>87.7</v>
      </c>
      <c r="B132" s="60">
        <f>COUNTIF(ROC!B$18:B$67,"&lt;"&amp;$A132)</f>
        <v>0</v>
      </c>
      <c r="C132" s="61">
        <f>COUNTIF(ROC!C$18:C$67,"&lt;"&amp;$A132)</f>
        <v>1</v>
      </c>
      <c r="D132" s="62">
        <f t="shared" si="12"/>
        <v>0</v>
      </c>
      <c r="E132" s="62">
        <f t="shared" si="13"/>
        <v>0.05</v>
      </c>
      <c r="F132" s="63">
        <f t="shared" si="9"/>
        <v>0.95</v>
      </c>
      <c r="G132" s="60">
        <f>COUNTIF(ROC!D$18:D$67,"&lt;"&amp;$A132)</f>
        <v>0</v>
      </c>
      <c r="H132" s="61">
        <f>COUNTIF(ROC!E$18:E$67,"&lt;"&amp;$A132)</f>
        <v>11</v>
      </c>
      <c r="I132" s="62">
        <f t="shared" si="14"/>
        <v>0</v>
      </c>
      <c r="J132" s="62">
        <f t="shared" si="15"/>
        <v>0.55000000000000004</v>
      </c>
      <c r="K132" s="63">
        <f t="shared" si="10"/>
        <v>0.44999999999999996</v>
      </c>
      <c r="L132" s="60">
        <f>COUNTIF(ROC!F$18:F$67,"&lt;"&amp;$A132)</f>
        <v>0</v>
      </c>
      <c r="M132" s="61">
        <f>COUNTIF(ROC!G$18:G$67,"&lt;"&amp;$A132)</f>
        <v>16</v>
      </c>
      <c r="N132" s="62">
        <f t="shared" si="16"/>
        <v>0</v>
      </c>
      <c r="O132" s="62">
        <f t="shared" si="17"/>
        <v>0.8</v>
      </c>
      <c r="P132" s="64">
        <f t="shared" si="11"/>
        <v>0.19999999999999996</v>
      </c>
    </row>
    <row r="133" spans="1:16" s="58" customFormat="1" ht="8.25" customHeight="1" x14ac:dyDescent="0.3">
      <c r="A133" s="59">
        <v>87.6</v>
      </c>
      <c r="B133" s="60">
        <f>COUNTIF(ROC!B$18:B$67,"&lt;"&amp;$A133)</f>
        <v>0</v>
      </c>
      <c r="C133" s="61">
        <f>COUNTIF(ROC!C$18:C$67,"&lt;"&amp;$A133)</f>
        <v>1</v>
      </c>
      <c r="D133" s="62">
        <f t="shared" si="12"/>
        <v>0</v>
      </c>
      <c r="E133" s="62">
        <f t="shared" si="13"/>
        <v>0.05</v>
      </c>
      <c r="F133" s="63">
        <f t="shared" si="9"/>
        <v>0.95</v>
      </c>
      <c r="G133" s="60">
        <f>COUNTIF(ROC!D$18:D$67,"&lt;"&amp;$A133)</f>
        <v>0</v>
      </c>
      <c r="H133" s="61">
        <f>COUNTIF(ROC!E$18:E$67,"&lt;"&amp;$A133)</f>
        <v>11</v>
      </c>
      <c r="I133" s="62">
        <f t="shared" si="14"/>
        <v>0</v>
      </c>
      <c r="J133" s="62">
        <f t="shared" si="15"/>
        <v>0.55000000000000004</v>
      </c>
      <c r="K133" s="63">
        <f t="shared" si="10"/>
        <v>0.44999999999999996</v>
      </c>
      <c r="L133" s="60">
        <f>COUNTIF(ROC!F$18:F$67,"&lt;"&amp;$A133)</f>
        <v>0</v>
      </c>
      <c r="M133" s="61">
        <f>COUNTIF(ROC!G$18:G$67,"&lt;"&amp;$A133)</f>
        <v>16</v>
      </c>
      <c r="N133" s="62">
        <f t="shared" si="16"/>
        <v>0</v>
      </c>
      <c r="O133" s="62">
        <f t="shared" si="17"/>
        <v>0.8</v>
      </c>
      <c r="P133" s="64">
        <f t="shared" si="11"/>
        <v>0.19999999999999996</v>
      </c>
    </row>
    <row r="134" spans="1:16" s="58" customFormat="1" ht="8.25" customHeight="1" x14ac:dyDescent="0.3">
      <c r="A134" s="59">
        <v>87.5</v>
      </c>
      <c r="B134" s="60">
        <f>COUNTIF(ROC!B$18:B$67,"&lt;"&amp;$A134)</f>
        <v>0</v>
      </c>
      <c r="C134" s="61">
        <f>COUNTIF(ROC!C$18:C$67,"&lt;"&amp;$A134)</f>
        <v>1</v>
      </c>
      <c r="D134" s="62">
        <f t="shared" si="12"/>
        <v>0</v>
      </c>
      <c r="E134" s="62">
        <f t="shared" si="13"/>
        <v>0.05</v>
      </c>
      <c r="F134" s="63">
        <f t="shared" si="9"/>
        <v>0.95</v>
      </c>
      <c r="G134" s="60">
        <f>COUNTIF(ROC!D$18:D$67,"&lt;"&amp;$A134)</f>
        <v>0</v>
      </c>
      <c r="H134" s="61">
        <f>COUNTIF(ROC!E$18:E$67,"&lt;"&amp;$A134)</f>
        <v>11</v>
      </c>
      <c r="I134" s="62">
        <f t="shared" si="14"/>
        <v>0</v>
      </c>
      <c r="J134" s="62">
        <f t="shared" si="15"/>
        <v>0.55000000000000004</v>
      </c>
      <c r="K134" s="63">
        <f t="shared" si="10"/>
        <v>0.44999999999999996</v>
      </c>
      <c r="L134" s="60">
        <f>COUNTIF(ROC!F$18:F$67,"&lt;"&amp;$A134)</f>
        <v>0</v>
      </c>
      <c r="M134" s="61">
        <f>COUNTIF(ROC!G$18:G$67,"&lt;"&amp;$A134)</f>
        <v>16</v>
      </c>
      <c r="N134" s="62">
        <f t="shared" si="16"/>
        <v>0</v>
      </c>
      <c r="O134" s="62">
        <f t="shared" si="17"/>
        <v>0.8</v>
      </c>
      <c r="P134" s="64">
        <f t="shared" si="11"/>
        <v>0.19999999999999996</v>
      </c>
    </row>
    <row r="135" spans="1:16" s="58" customFormat="1" ht="8.25" customHeight="1" x14ac:dyDescent="0.3">
      <c r="A135" s="59">
        <v>87.4</v>
      </c>
      <c r="B135" s="60">
        <f>COUNTIF(ROC!B$18:B$67,"&lt;"&amp;$A135)</f>
        <v>0</v>
      </c>
      <c r="C135" s="61">
        <f>COUNTIF(ROC!C$18:C$67,"&lt;"&amp;$A135)</f>
        <v>1</v>
      </c>
      <c r="D135" s="62">
        <f t="shared" si="12"/>
        <v>0</v>
      </c>
      <c r="E135" s="62">
        <f t="shared" si="13"/>
        <v>0.05</v>
      </c>
      <c r="F135" s="63">
        <f t="shared" si="9"/>
        <v>0.95</v>
      </c>
      <c r="G135" s="60">
        <f>COUNTIF(ROC!D$18:D$67,"&lt;"&amp;$A135)</f>
        <v>0</v>
      </c>
      <c r="H135" s="61">
        <f>COUNTIF(ROC!E$18:E$67,"&lt;"&amp;$A135)</f>
        <v>11</v>
      </c>
      <c r="I135" s="62">
        <f t="shared" si="14"/>
        <v>0</v>
      </c>
      <c r="J135" s="62">
        <f t="shared" si="15"/>
        <v>0.55000000000000004</v>
      </c>
      <c r="K135" s="63">
        <f t="shared" si="10"/>
        <v>0.44999999999999996</v>
      </c>
      <c r="L135" s="60">
        <f>COUNTIF(ROC!F$18:F$67,"&lt;"&amp;$A135)</f>
        <v>0</v>
      </c>
      <c r="M135" s="61">
        <f>COUNTIF(ROC!G$18:G$67,"&lt;"&amp;$A135)</f>
        <v>16</v>
      </c>
      <c r="N135" s="62">
        <f t="shared" si="16"/>
        <v>0</v>
      </c>
      <c r="O135" s="62">
        <f t="shared" si="17"/>
        <v>0.8</v>
      </c>
      <c r="P135" s="64">
        <f t="shared" si="11"/>
        <v>0.19999999999999996</v>
      </c>
    </row>
    <row r="136" spans="1:16" s="58" customFormat="1" ht="8.25" customHeight="1" x14ac:dyDescent="0.3">
      <c r="A136" s="59">
        <v>87.3</v>
      </c>
      <c r="B136" s="60">
        <f>COUNTIF(ROC!B$18:B$67,"&lt;"&amp;$A136)</f>
        <v>0</v>
      </c>
      <c r="C136" s="61">
        <f>COUNTIF(ROC!C$18:C$67,"&lt;"&amp;$A136)</f>
        <v>1</v>
      </c>
      <c r="D136" s="62">
        <f t="shared" si="12"/>
        <v>0</v>
      </c>
      <c r="E136" s="62">
        <f t="shared" si="13"/>
        <v>0.05</v>
      </c>
      <c r="F136" s="63">
        <f t="shared" si="9"/>
        <v>0.95</v>
      </c>
      <c r="G136" s="60">
        <f>COUNTIF(ROC!D$18:D$67,"&lt;"&amp;$A136)</f>
        <v>0</v>
      </c>
      <c r="H136" s="61">
        <f>COUNTIF(ROC!E$18:E$67,"&lt;"&amp;$A136)</f>
        <v>11</v>
      </c>
      <c r="I136" s="62">
        <f t="shared" si="14"/>
        <v>0</v>
      </c>
      <c r="J136" s="62">
        <f t="shared" si="15"/>
        <v>0.55000000000000004</v>
      </c>
      <c r="K136" s="63">
        <f t="shared" si="10"/>
        <v>0.44999999999999996</v>
      </c>
      <c r="L136" s="60">
        <f>COUNTIF(ROC!F$18:F$67,"&lt;"&amp;$A136)</f>
        <v>0</v>
      </c>
      <c r="M136" s="61">
        <f>COUNTIF(ROC!G$18:G$67,"&lt;"&amp;$A136)</f>
        <v>16</v>
      </c>
      <c r="N136" s="62">
        <f t="shared" si="16"/>
        <v>0</v>
      </c>
      <c r="O136" s="62">
        <f t="shared" si="17"/>
        <v>0.8</v>
      </c>
      <c r="P136" s="64">
        <f t="shared" si="11"/>
        <v>0.19999999999999996</v>
      </c>
    </row>
    <row r="137" spans="1:16" s="58" customFormat="1" ht="8.25" customHeight="1" x14ac:dyDescent="0.3">
      <c r="A137" s="59">
        <v>87.2</v>
      </c>
      <c r="B137" s="60">
        <f>COUNTIF(ROC!B$18:B$67,"&lt;"&amp;$A137)</f>
        <v>0</v>
      </c>
      <c r="C137" s="61">
        <f>COUNTIF(ROC!C$18:C$67,"&lt;"&amp;$A137)</f>
        <v>1</v>
      </c>
      <c r="D137" s="62">
        <f t="shared" si="12"/>
        <v>0</v>
      </c>
      <c r="E137" s="62">
        <f t="shared" si="13"/>
        <v>0.05</v>
      </c>
      <c r="F137" s="63">
        <f t="shared" ref="F137:F200" si="18">SQRT((1-E137)^2+D137^2)</f>
        <v>0.95</v>
      </c>
      <c r="G137" s="60">
        <f>COUNTIF(ROC!D$18:D$67,"&lt;"&amp;$A137)</f>
        <v>0</v>
      </c>
      <c r="H137" s="61">
        <f>COUNTIF(ROC!E$18:E$67,"&lt;"&amp;$A137)</f>
        <v>11</v>
      </c>
      <c r="I137" s="62">
        <f t="shared" si="14"/>
        <v>0</v>
      </c>
      <c r="J137" s="62">
        <f t="shared" si="15"/>
        <v>0.55000000000000004</v>
      </c>
      <c r="K137" s="63">
        <f t="shared" ref="K137:K200" si="19">SQRT((1-J137)^2+I137^2)</f>
        <v>0.44999999999999996</v>
      </c>
      <c r="L137" s="60">
        <f>COUNTIF(ROC!F$18:F$67,"&lt;"&amp;$A137)</f>
        <v>0</v>
      </c>
      <c r="M137" s="61">
        <f>COUNTIF(ROC!G$18:G$67,"&lt;"&amp;$A137)</f>
        <v>16</v>
      </c>
      <c r="N137" s="62">
        <f t="shared" si="16"/>
        <v>0</v>
      </c>
      <c r="O137" s="62">
        <f t="shared" si="17"/>
        <v>0.8</v>
      </c>
      <c r="P137" s="64">
        <f t="shared" ref="P137:P200" si="20">SQRT((1-O137)^2+N137^2)</f>
        <v>0.19999999999999996</v>
      </c>
    </row>
    <row r="138" spans="1:16" s="58" customFormat="1" ht="8.25" customHeight="1" x14ac:dyDescent="0.3">
      <c r="A138" s="59">
        <v>87.1</v>
      </c>
      <c r="B138" s="60">
        <f>COUNTIF(ROC!B$18:B$67,"&lt;"&amp;$A138)</f>
        <v>0</v>
      </c>
      <c r="C138" s="61">
        <f>COUNTIF(ROC!C$18:C$67,"&lt;"&amp;$A138)</f>
        <v>1</v>
      </c>
      <c r="D138" s="62">
        <f t="shared" ref="D138:D201" si="21">B138/E$3</f>
        <v>0</v>
      </c>
      <c r="E138" s="62">
        <f t="shared" ref="E138:E201" si="22">C138/E$2</f>
        <v>0.05</v>
      </c>
      <c r="F138" s="63">
        <f t="shared" si="18"/>
        <v>0.95</v>
      </c>
      <c r="G138" s="60">
        <f>COUNTIF(ROC!D$18:D$67,"&lt;"&amp;$A138)</f>
        <v>0</v>
      </c>
      <c r="H138" s="61">
        <f>COUNTIF(ROC!E$18:E$67,"&lt;"&amp;$A138)</f>
        <v>11</v>
      </c>
      <c r="I138" s="62">
        <f t="shared" ref="I138:I201" si="23">G138/J$3</f>
        <v>0</v>
      </c>
      <c r="J138" s="62">
        <f t="shared" ref="J138:J201" si="24">H138/J$2</f>
        <v>0.55000000000000004</v>
      </c>
      <c r="K138" s="63">
        <f t="shared" si="19"/>
        <v>0.44999999999999996</v>
      </c>
      <c r="L138" s="60">
        <f>COUNTIF(ROC!F$18:F$67,"&lt;"&amp;$A138)</f>
        <v>0</v>
      </c>
      <c r="M138" s="61">
        <f>COUNTIF(ROC!G$18:G$67,"&lt;"&amp;$A138)</f>
        <v>16</v>
      </c>
      <c r="N138" s="62">
        <f t="shared" ref="N138:N201" si="25">L138/O$3</f>
        <v>0</v>
      </c>
      <c r="O138" s="62">
        <f t="shared" ref="O138:O201" si="26">M138/O$2</f>
        <v>0.8</v>
      </c>
      <c r="P138" s="64">
        <f t="shared" si="20"/>
        <v>0.19999999999999996</v>
      </c>
    </row>
    <row r="139" spans="1:16" s="58" customFormat="1" ht="8.25" customHeight="1" x14ac:dyDescent="0.3">
      <c r="A139" s="59">
        <v>87</v>
      </c>
      <c r="B139" s="60">
        <f>COUNTIF(ROC!B$18:B$67,"&lt;"&amp;$A139)</f>
        <v>0</v>
      </c>
      <c r="C139" s="61">
        <f>COUNTIF(ROC!C$18:C$67,"&lt;"&amp;$A139)</f>
        <v>1</v>
      </c>
      <c r="D139" s="62">
        <f t="shared" si="21"/>
        <v>0</v>
      </c>
      <c r="E139" s="62">
        <f t="shared" si="22"/>
        <v>0.05</v>
      </c>
      <c r="F139" s="63">
        <f t="shared" si="18"/>
        <v>0.95</v>
      </c>
      <c r="G139" s="60">
        <f>COUNTIF(ROC!D$18:D$67,"&lt;"&amp;$A139)</f>
        <v>0</v>
      </c>
      <c r="H139" s="61">
        <f>COUNTIF(ROC!E$18:E$67,"&lt;"&amp;$A139)</f>
        <v>11</v>
      </c>
      <c r="I139" s="62">
        <f t="shared" si="23"/>
        <v>0</v>
      </c>
      <c r="J139" s="62">
        <f t="shared" si="24"/>
        <v>0.55000000000000004</v>
      </c>
      <c r="K139" s="63">
        <f t="shared" si="19"/>
        <v>0.44999999999999996</v>
      </c>
      <c r="L139" s="60">
        <f>COUNTIF(ROC!F$18:F$67,"&lt;"&amp;$A139)</f>
        <v>0</v>
      </c>
      <c r="M139" s="61">
        <f>COUNTIF(ROC!G$18:G$67,"&lt;"&amp;$A139)</f>
        <v>16</v>
      </c>
      <c r="N139" s="62">
        <f t="shared" si="25"/>
        <v>0</v>
      </c>
      <c r="O139" s="62">
        <f t="shared" si="26"/>
        <v>0.8</v>
      </c>
      <c r="P139" s="64">
        <f t="shared" si="20"/>
        <v>0.19999999999999996</v>
      </c>
    </row>
    <row r="140" spans="1:16" s="58" customFormat="1" ht="8.25" customHeight="1" x14ac:dyDescent="0.3">
      <c r="A140" s="59">
        <v>86.9</v>
      </c>
      <c r="B140" s="60">
        <f>COUNTIF(ROC!B$18:B$67,"&lt;"&amp;$A140)</f>
        <v>0</v>
      </c>
      <c r="C140" s="61">
        <f>COUNTIF(ROC!C$18:C$67,"&lt;"&amp;$A140)</f>
        <v>1</v>
      </c>
      <c r="D140" s="62">
        <f t="shared" si="21"/>
        <v>0</v>
      </c>
      <c r="E140" s="62">
        <f t="shared" si="22"/>
        <v>0.05</v>
      </c>
      <c r="F140" s="63">
        <f t="shared" si="18"/>
        <v>0.95</v>
      </c>
      <c r="G140" s="60">
        <f>COUNTIF(ROC!D$18:D$67,"&lt;"&amp;$A140)</f>
        <v>0</v>
      </c>
      <c r="H140" s="61">
        <f>COUNTIF(ROC!E$18:E$67,"&lt;"&amp;$A140)</f>
        <v>11</v>
      </c>
      <c r="I140" s="62">
        <f t="shared" si="23"/>
        <v>0</v>
      </c>
      <c r="J140" s="62">
        <f t="shared" si="24"/>
        <v>0.55000000000000004</v>
      </c>
      <c r="K140" s="63">
        <f t="shared" si="19"/>
        <v>0.44999999999999996</v>
      </c>
      <c r="L140" s="60">
        <f>COUNTIF(ROC!F$18:F$67,"&lt;"&amp;$A140)</f>
        <v>0</v>
      </c>
      <c r="M140" s="61">
        <f>COUNTIF(ROC!G$18:G$67,"&lt;"&amp;$A140)</f>
        <v>16</v>
      </c>
      <c r="N140" s="62">
        <f t="shared" si="25"/>
        <v>0</v>
      </c>
      <c r="O140" s="62">
        <f t="shared" si="26"/>
        <v>0.8</v>
      </c>
      <c r="P140" s="64">
        <f t="shared" si="20"/>
        <v>0.19999999999999996</v>
      </c>
    </row>
    <row r="141" spans="1:16" s="58" customFormat="1" ht="8.25" customHeight="1" x14ac:dyDescent="0.3">
      <c r="A141" s="59">
        <v>86.8</v>
      </c>
      <c r="B141" s="60">
        <f>COUNTIF(ROC!B$18:B$67,"&lt;"&amp;$A141)</f>
        <v>0</v>
      </c>
      <c r="C141" s="61">
        <f>COUNTIF(ROC!C$18:C$67,"&lt;"&amp;$A141)</f>
        <v>1</v>
      </c>
      <c r="D141" s="62">
        <f t="shared" si="21"/>
        <v>0</v>
      </c>
      <c r="E141" s="62">
        <f t="shared" si="22"/>
        <v>0.05</v>
      </c>
      <c r="F141" s="63">
        <f t="shared" si="18"/>
        <v>0.95</v>
      </c>
      <c r="G141" s="60">
        <f>COUNTIF(ROC!D$18:D$67,"&lt;"&amp;$A141)</f>
        <v>0</v>
      </c>
      <c r="H141" s="61">
        <f>COUNTIF(ROC!E$18:E$67,"&lt;"&amp;$A141)</f>
        <v>11</v>
      </c>
      <c r="I141" s="62">
        <f t="shared" si="23"/>
        <v>0</v>
      </c>
      <c r="J141" s="62">
        <f t="shared" si="24"/>
        <v>0.55000000000000004</v>
      </c>
      <c r="K141" s="63">
        <f t="shared" si="19"/>
        <v>0.44999999999999996</v>
      </c>
      <c r="L141" s="60">
        <f>COUNTIF(ROC!F$18:F$67,"&lt;"&amp;$A141)</f>
        <v>0</v>
      </c>
      <c r="M141" s="61">
        <f>COUNTIF(ROC!G$18:G$67,"&lt;"&amp;$A141)</f>
        <v>16</v>
      </c>
      <c r="N141" s="62">
        <f t="shared" si="25"/>
        <v>0</v>
      </c>
      <c r="O141" s="62">
        <f t="shared" si="26"/>
        <v>0.8</v>
      </c>
      <c r="P141" s="64">
        <f t="shared" si="20"/>
        <v>0.19999999999999996</v>
      </c>
    </row>
    <row r="142" spans="1:16" s="58" customFormat="1" ht="8.25" customHeight="1" x14ac:dyDescent="0.3">
      <c r="A142" s="59">
        <v>86.7</v>
      </c>
      <c r="B142" s="60">
        <f>COUNTIF(ROC!B$18:B$67,"&lt;"&amp;$A142)</f>
        <v>0</v>
      </c>
      <c r="C142" s="61">
        <f>COUNTIF(ROC!C$18:C$67,"&lt;"&amp;$A142)</f>
        <v>1</v>
      </c>
      <c r="D142" s="62">
        <f t="shared" si="21"/>
        <v>0</v>
      </c>
      <c r="E142" s="62">
        <f t="shared" si="22"/>
        <v>0.05</v>
      </c>
      <c r="F142" s="63">
        <f t="shared" si="18"/>
        <v>0.95</v>
      </c>
      <c r="G142" s="60">
        <f>COUNTIF(ROC!D$18:D$67,"&lt;"&amp;$A142)</f>
        <v>0</v>
      </c>
      <c r="H142" s="61">
        <f>COUNTIF(ROC!E$18:E$67,"&lt;"&amp;$A142)</f>
        <v>11</v>
      </c>
      <c r="I142" s="62">
        <f t="shared" si="23"/>
        <v>0</v>
      </c>
      <c r="J142" s="62">
        <f t="shared" si="24"/>
        <v>0.55000000000000004</v>
      </c>
      <c r="K142" s="63">
        <f t="shared" si="19"/>
        <v>0.44999999999999996</v>
      </c>
      <c r="L142" s="60">
        <f>COUNTIF(ROC!F$18:F$67,"&lt;"&amp;$A142)</f>
        <v>0</v>
      </c>
      <c r="M142" s="61">
        <f>COUNTIF(ROC!G$18:G$67,"&lt;"&amp;$A142)</f>
        <v>16</v>
      </c>
      <c r="N142" s="62">
        <f t="shared" si="25"/>
        <v>0</v>
      </c>
      <c r="O142" s="62">
        <f t="shared" si="26"/>
        <v>0.8</v>
      </c>
      <c r="P142" s="64">
        <f t="shared" si="20"/>
        <v>0.19999999999999996</v>
      </c>
    </row>
    <row r="143" spans="1:16" s="58" customFormat="1" ht="8.25" customHeight="1" x14ac:dyDescent="0.3">
      <c r="A143" s="59">
        <v>86.6</v>
      </c>
      <c r="B143" s="60">
        <f>COUNTIF(ROC!B$18:B$67,"&lt;"&amp;$A143)</f>
        <v>0</v>
      </c>
      <c r="C143" s="61">
        <f>COUNTIF(ROC!C$18:C$67,"&lt;"&amp;$A143)</f>
        <v>1</v>
      </c>
      <c r="D143" s="62">
        <f t="shared" si="21"/>
        <v>0</v>
      </c>
      <c r="E143" s="62">
        <f t="shared" si="22"/>
        <v>0.05</v>
      </c>
      <c r="F143" s="63">
        <f t="shared" si="18"/>
        <v>0.95</v>
      </c>
      <c r="G143" s="60">
        <f>COUNTIF(ROC!D$18:D$67,"&lt;"&amp;$A143)</f>
        <v>0</v>
      </c>
      <c r="H143" s="61">
        <f>COUNTIF(ROC!E$18:E$67,"&lt;"&amp;$A143)</f>
        <v>11</v>
      </c>
      <c r="I143" s="62">
        <f t="shared" si="23"/>
        <v>0</v>
      </c>
      <c r="J143" s="62">
        <f t="shared" si="24"/>
        <v>0.55000000000000004</v>
      </c>
      <c r="K143" s="63">
        <f t="shared" si="19"/>
        <v>0.44999999999999996</v>
      </c>
      <c r="L143" s="60">
        <f>COUNTIF(ROC!F$18:F$67,"&lt;"&amp;$A143)</f>
        <v>0</v>
      </c>
      <c r="M143" s="61">
        <f>COUNTIF(ROC!G$18:G$67,"&lt;"&amp;$A143)</f>
        <v>16</v>
      </c>
      <c r="N143" s="62">
        <f t="shared" si="25"/>
        <v>0</v>
      </c>
      <c r="O143" s="62">
        <f t="shared" si="26"/>
        <v>0.8</v>
      </c>
      <c r="P143" s="64">
        <f t="shared" si="20"/>
        <v>0.19999999999999996</v>
      </c>
    </row>
    <row r="144" spans="1:16" s="58" customFormat="1" ht="8.25" customHeight="1" x14ac:dyDescent="0.3">
      <c r="A144" s="59">
        <v>86.5</v>
      </c>
      <c r="B144" s="60">
        <f>COUNTIF(ROC!B$18:B$67,"&lt;"&amp;$A144)</f>
        <v>0</v>
      </c>
      <c r="C144" s="61">
        <f>COUNTIF(ROC!C$18:C$67,"&lt;"&amp;$A144)</f>
        <v>1</v>
      </c>
      <c r="D144" s="62">
        <f t="shared" si="21"/>
        <v>0</v>
      </c>
      <c r="E144" s="62">
        <f t="shared" si="22"/>
        <v>0.05</v>
      </c>
      <c r="F144" s="63">
        <f t="shared" si="18"/>
        <v>0.95</v>
      </c>
      <c r="G144" s="60">
        <f>COUNTIF(ROC!D$18:D$67,"&lt;"&amp;$A144)</f>
        <v>0</v>
      </c>
      <c r="H144" s="61">
        <f>COUNTIF(ROC!E$18:E$67,"&lt;"&amp;$A144)</f>
        <v>11</v>
      </c>
      <c r="I144" s="62">
        <f t="shared" si="23"/>
        <v>0</v>
      </c>
      <c r="J144" s="62">
        <f t="shared" si="24"/>
        <v>0.55000000000000004</v>
      </c>
      <c r="K144" s="63">
        <f t="shared" si="19"/>
        <v>0.44999999999999996</v>
      </c>
      <c r="L144" s="60">
        <f>COUNTIF(ROC!F$18:F$67,"&lt;"&amp;$A144)</f>
        <v>0</v>
      </c>
      <c r="M144" s="61">
        <f>COUNTIF(ROC!G$18:G$67,"&lt;"&amp;$A144)</f>
        <v>15</v>
      </c>
      <c r="N144" s="62">
        <f t="shared" si="25"/>
        <v>0</v>
      </c>
      <c r="O144" s="62">
        <f t="shared" si="26"/>
        <v>0.75</v>
      </c>
      <c r="P144" s="64">
        <f t="shared" si="20"/>
        <v>0.25</v>
      </c>
    </row>
    <row r="145" spans="1:16" s="58" customFormat="1" ht="8.25" customHeight="1" x14ac:dyDescent="0.3">
      <c r="A145" s="59">
        <v>86.4</v>
      </c>
      <c r="B145" s="60">
        <f>COUNTIF(ROC!B$18:B$67,"&lt;"&amp;$A145)</f>
        <v>0</v>
      </c>
      <c r="C145" s="61">
        <f>COUNTIF(ROC!C$18:C$67,"&lt;"&amp;$A145)</f>
        <v>1</v>
      </c>
      <c r="D145" s="62">
        <f t="shared" si="21"/>
        <v>0</v>
      </c>
      <c r="E145" s="62">
        <f t="shared" si="22"/>
        <v>0.05</v>
      </c>
      <c r="F145" s="63">
        <f t="shared" si="18"/>
        <v>0.95</v>
      </c>
      <c r="G145" s="60">
        <f>COUNTIF(ROC!D$18:D$67,"&lt;"&amp;$A145)</f>
        <v>0</v>
      </c>
      <c r="H145" s="61">
        <f>COUNTIF(ROC!E$18:E$67,"&lt;"&amp;$A145)</f>
        <v>11</v>
      </c>
      <c r="I145" s="62">
        <f t="shared" si="23"/>
        <v>0</v>
      </c>
      <c r="J145" s="62">
        <f t="shared" si="24"/>
        <v>0.55000000000000004</v>
      </c>
      <c r="K145" s="63">
        <f t="shared" si="19"/>
        <v>0.44999999999999996</v>
      </c>
      <c r="L145" s="60">
        <f>COUNTIF(ROC!F$18:F$67,"&lt;"&amp;$A145)</f>
        <v>0</v>
      </c>
      <c r="M145" s="61">
        <f>COUNTIF(ROC!G$18:G$67,"&lt;"&amp;$A145)</f>
        <v>15</v>
      </c>
      <c r="N145" s="62">
        <f t="shared" si="25"/>
        <v>0</v>
      </c>
      <c r="O145" s="62">
        <f t="shared" si="26"/>
        <v>0.75</v>
      </c>
      <c r="P145" s="64">
        <f t="shared" si="20"/>
        <v>0.25</v>
      </c>
    </row>
    <row r="146" spans="1:16" s="58" customFormat="1" ht="8.25" customHeight="1" x14ac:dyDescent="0.3">
      <c r="A146" s="59">
        <v>86.3</v>
      </c>
      <c r="B146" s="60">
        <f>COUNTIF(ROC!B$18:B$67,"&lt;"&amp;$A146)</f>
        <v>0</v>
      </c>
      <c r="C146" s="61">
        <f>COUNTIF(ROC!C$18:C$67,"&lt;"&amp;$A146)</f>
        <v>1</v>
      </c>
      <c r="D146" s="62">
        <f t="shared" si="21"/>
        <v>0</v>
      </c>
      <c r="E146" s="62">
        <f t="shared" si="22"/>
        <v>0.05</v>
      </c>
      <c r="F146" s="63">
        <f t="shared" si="18"/>
        <v>0.95</v>
      </c>
      <c r="G146" s="60">
        <f>COUNTIF(ROC!D$18:D$67,"&lt;"&amp;$A146)</f>
        <v>0</v>
      </c>
      <c r="H146" s="61">
        <f>COUNTIF(ROC!E$18:E$67,"&lt;"&amp;$A146)</f>
        <v>10</v>
      </c>
      <c r="I146" s="62">
        <f t="shared" si="23"/>
        <v>0</v>
      </c>
      <c r="J146" s="62">
        <f t="shared" si="24"/>
        <v>0.5</v>
      </c>
      <c r="K146" s="63">
        <f t="shared" si="19"/>
        <v>0.5</v>
      </c>
      <c r="L146" s="60">
        <f>COUNTIF(ROC!F$18:F$67,"&lt;"&amp;$A146)</f>
        <v>0</v>
      </c>
      <c r="M146" s="61">
        <f>COUNTIF(ROC!G$18:G$67,"&lt;"&amp;$A146)</f>
        <v>15</v>
      </c>
      <c r="N146" s="62">
        <f t="shared" si="25"/>
        <v>0</v>
      </c>
      <c r="O146" s="62">
        <f t="shared" si="26"/>
        <v>0.75</v>
      </c>
      <c r="P146" s="64">
        <f t="shared" si="20"/>
        <v>0.25</v>
      </c>
    </row>
    <row r="147" spans="1:16" s="58" customFormat="1" ht="8.25" customHeight="1" x14ac:dyDescent="0.3">
      <c r="A147" s="59">
        <v>86.2</v>
      </c>
      <c r="B147" s="60">
        <f>COUNTIF(ROC!B$18:B$67,"&lt;"&amp;$A147)</f>
        <v>0</v>
      </c>
      <c r="C147" s="61">
        <f>COUNTIF(ROC!C$18:C$67,"&lt;"&amp;$A147)</f>
        <v>1</v>
      </c>
      <c r="D147" s="62">
        <f t="shared" si="21"/>
        <v>0</v>
      </c>
      <c r="E147" s="62">
        <f t="shared" si="22"/>
        <v>0.05</v>
      </c>
      <c r="F147" s="63">
        <f t="shared" si="18"/>
        <v>0.95</v>
      </c>
      <c r="G147" s="60">
        <f>COUNTIF(ROC!D$18:D$67,"&lt;"&amp;$A147)</f>
        <v>0</v>
      </c>
      <c r="H147" s="61">
        <f>COUNTIF(ROC!E$18:E$67,"&lt;"&amp;$A147)</f>
        <v>10</v>
      </c>
      <c r="I147" s="62">
        <f t="shared" si="23"/>
        <v>0</v>
      </c>
      <c r="J147" s="62">
        <f t="shared" si="24"/>
        <v>0.5</v>
      </c>
      <c r="K147" s="63">
        <f t="shared" si="19"/>
        <v>0.5</v>
      </c>
      <c r="L147" s="60">
        <f>COUNTIF(ROC!F$18:F$67,"&lt;"&amp;$A147)</f>
        <v>0</v>
      </c>
      <c r="M147" s="61">
        <f>COUNTIF(ROC!G$18:G$67,"&lt;"&amp;$A147)</f>
        <v>15</v>
      </c>
      <c r="N147" s="62">
        <f t="shared" si="25"/>
        <v>0</v>
      </c>
      <c r="O147" s="62">
        <f t="shared" si="26"/>
        <v>0.75</v>
      </c>
      <c r="P147" s="64">
        <f t="shared" si="20"/>
        <v>0.25</v>
      </c>
    </row>
    <row r="148" spans="1:16" s="58" customFormat="1" ht="8.25" customHeight="1" x14ac:dyDescent="0.3">
      <c r="A148" s="59">
        <v>86.1</v>
      </c>
      <c r="B148" s="60">
        <f>COUNTIF(ROC!B$18:B$67,"&lt;"&amp;$A148)</f>
        <v>0</v>
      </c>
      <c r="C148" s="61">
        <f>COUNTIF(ROC!C$18:C$67,"&lt;"&amp;$A148)</f>
        <v>1</v>
      </c>
      <c r="D148" s="62">
        <f t="shared" si="21"/>
        <v>0</v>
      </c>
      <c r="E148" s="62">
        <f t="shared" si="22"/>
        <v>0.05</v>
      </c>
      <c r="F148" s="63">
        <f t="shared" si="18"/>
        <v>0.95</v>
      </c>
      <c r="G148" s="60">
        <f>COUNTIF(ROC!D$18:D$67,"&lt;"&amp;$A148)</f>
        <v>0</v>
      </c>
      <c r="H148" s="61">
        <f>COUNTIF(ROC!E$18:E$67,"&lt;"&amp;$A148)</f>
        <v>10</v>
      </c>
      <c r="I148" s="62">
        <f t="shared" si="23"/>
        <v>0</v>
      </c>
      <c r="J148" s="62">
        <f t="shared" si="24"/>
        <v>0.5</v>
      </c>
      <c r="K148" s="63">
        <f t="shared" si="19"/>
        <v>0.5</v>
      </c>
      <c r="L148" s="60">
        <f>COUNTIF(ROC!F$18:F$67,"&lt;"&amp;$A148)</f>
        <v>0</v>
      </c>
      <c r="M148" s="61">
        <f>COUNTIF(ROC!G$18:G$67,"&lt;"&amp;$A148)</f>
        <v>15</v>
      </c>
      <c r="N148" s="62">
        <f t="shared" si="25"/>
        <v>0</v>
      </c>
      <c r="O148" s="62">
        <f t="shared" si="26"/>
        <v>0.75</v>
      </c>
      <c r="P148" s="64">
        <f t="shared" si="20"/>
        <v>0.25</v>
      </c>
    </row>
    <row r="149" spans="1:16" s="58" customFormat="1" ht="8.25" customHeight="1" x14ac:dyDescent="0.3">
      <c r="A149" s="59">
        <v>86</v>
      </c>
      <c r="B149" s="60">
        <f>COUNTIF(ROC!B$18:B$67,"&lt;"&amp;$A149)</f>
        <v>0</v>
      </c>
      <c r="C149" s="61">
        <f>COUNTIF(ROC!C$18:C$67,"&lt;"&amp;$A149)</f>
        <v>1</v>
      </c>
      <c r="D149" s="62">
        <f t="shared" si="21"/>
        <v>0</v>
      </c>
      <c r="E149" s="62">
        <f t="shared" si="22"/>
        <v>0.05</v>
      </c>
      <c r="F149" s="63">
        <f t="shared" si="18"/>
        <v>0.95</v>
      </c>
      <c r="G149" s="60">
        <f>COUNTIF(ROC!D$18:D$67,"&lt;"&amp;$A149)</f>
        <v>0</v>
      </c>
      <c r="H149" s="61">
        <f>COUNTIF(ROC!E$18:E$67,"&lt;"&amp;$A149)</f>
        <v>10</v>
      </c>
      <c r="I149" s="62">
        <f t="shared" si="23"/>
        <v>0</v>
      </c>
      <c r="J149" s="62">
        <f t="shared" si="24"/>
        <v>0.5</v>
      </c>
      <c r="K149" s="63">
        <f t="shared" si="19"/>
        <v>0.5</v>
      </c>
      <c r="L149" s="60">
        <f>COUNTIF(ROC!F$18:F$67,"&lt;"&amp;$A149)</f>
        <v>0</v>
      </c>
      <c r="M149" s="61">
        <f>COUNTIF(ROC!G$18:G$67,"&lt;"&amp;$A149)</f>
        <v>15</v>
      </c>
      <c r="N149" s="62">
        <f t="shared" si="25"/>
        <v>0</v>
      </c>
      <c r="O149" s="62">
        <f t="shared" si="26"/>
        <v>0.75</v>
      </c>
      <c r="P149" s="64">
        <f t="shared" si="20"/>
        <v>0.25</v>
      </c>
    </row>
    <row r="150" spans="1:16" s="58" customFormat="1" ht="8.25" customHeight="1" x14ac:dyDescent="0.3">
      <c r="A150" s="59">
        <v>85.9</v>
      </c>
      <c r="B150" s="60">
        <f>COUNTIF(ROC!B$18:B$67,"&lt;"&amp;$A150)</f>
        <v>0</v>
      </c>
      <c r="C150" s="61">
        <f>COUNTIF(ROC!C$18:C$67,"&lt;"&amp;$A150)</f>
        <v>1</v>
      </c>
      <c r="D150" s="62">
        <f t="shared" si="21"/>
        <v>0</v>
      </c>
      <c r="E150" s="62">
        <f t="shared" si="22"/>
        <v>0.05</v>
      </c>
      <c r="F150" s="63">
        <f t="shared" si="18"/>
        <v>0.95</v>
      </c>
      <c r="G150" s="60">
        <f>COUNTIF(ROC!D$18:D$67,"&lt;"&amp;$A150)</f>
        <v>0</v>
      </c>
      <c r="H150" s="61">
        <f>COUNTIF(ROC!E$18:E$67,"&lt;"&amp;$A150)</f>
        <v>10</v>
      </c>
      <c r="I150" s="62">
        <f t="shared" si="23"/>
        <v>0</v>
      </c>
      <c r="J150" s="62">
        <f t="shared" si="24"/>
        <v>0.5</v>
      </c>
      <c r="K150" s="63">
        <f t="shared" si="19"/>
        <v>0.5</v>
      </c>
      <c r="L150" s="60">
        <f>COUNTIF(ROC!F$18:F$67,"&lt;"&amp;$A150)</f>
        <v>0</v>
      </c>
      <c r="M150" s="61">
        <f>COUNTIF(ROC!G$18:G$67,"&lt;"&amp;$A150)</f>
        <v>15</v>
      </c>
      <c r="N150" s="62">
        <f t="shared" si="25"/>
        <v>0</v>
      </c>
      <c r="O150" s="62">
        <f t="shared" si="26"/>
        <v>0.75</v>
      </c>
      <c r="P150" s="64">
        <f t="shared" si="20"/>
        <v>0.25</v>
      </c>
    </row>
    <row r="151" spans="1:16" s="58" customFormat="1" ht="8.25" customHeight="1" x14ac:dyDescent="0.3">
      <c r="A151" s="59">
        <v>85.8</v>
      </c>
      <c r="B151" s="60">
        <f>COUNTIF(ROC!B$18:B$67,"&lt;"&amp;$A151)</f>
        <v>0</v>
      </c>
      <c r="C151" s="61">
        <f>COUNTIF(ROC!C$18:C$67,"&lt;"&amp;$A151)</f>
        <v>0</v>
      </c>
      <c r="D151" s="62">
        <f t="shared" si="21"/>
        <v>0</v>
      </c>
      <c r="E151" s="62">
        <f t="shared" si="22"/>
        <v>0</v>
      </c>
      <c r="F151" s="63">
        <f t="shared" si="18"/>
        <v>1</v>
      </c>
      <c r="G151" s="60">
        <f>COUNTIF(ROC!D$18:D$67,"&lt;"&amp;$A151)</f>
        <v>0</v>
      </c>
      <c r="H151" s="61">
        <f>COUNTIF(ROC!E$18:E$67,"&lt;"&amp;$A151)</f>
        <v>10</v>
      </c>
      <c r="I151" s="62">
        <f t="shared" si="23"/>
        <v>0</v>
      </c>
      <c r="J151" s="62">
        <f t="shared" si="24"/>
        <v>0.5</v>
      </c>
      <c r="K151" s="63">
        <f t="shared" si="19"/>
        <v>0.5</v>
      </c>
      <c r="L151" s="60">
        <f>COUNTIF(ROC!F$18:F$67,"&lt;"&amp;$A151)</f>
        <v>0</v>
      </c>
      <c r="M151" s="61">
        <f>COUNTIF(ROC!G$18:G$67,"&lt;"&amp;$A151)</f>
        <v>14</v>
      </c>
      <c r="N151" s="62">
        <f t="shared" si="25"/>
        <v>0</v>
      </c>
      <c r="O151" s="62">
        <f t="shared" si="26"/>
        <v>0.7</v>
      </c>
      <c r="P151" s="64">
        <f t="shared" si="20"/>
        <v>0.30000000000000004</v>
      </c>
    </row>
    <row r="152" spans="1:16" s="58" customFormat="1" ht="8.25" customHeight="1" x14ac:dyDescent="0.3">
      <c r="A152" s="59">
        <v>85.7</v>
      </c>
      <c r="B152" s="60">
        <f>COUNTIF(ROC!B$18:B$67,"&lt;"&amp;$A152)</f>
        <v>0</v>
      </c>
      <c r="C152" s="61">
        <f>COUNTIF(ROC!C$18:C$67,"&lt;"&amp;$A152)</f>
        <v>0</v>
      </c>
      <c r="D152" s="62">
        <f t="shared" si="21"/>
        <v>0</v>
      </c>
      <c r="E152" s="62">
        <f t="shared" si="22"/>
        <v>0</v>
      </c>
      <c r="F152" s="63">
        <f t="shared" si="18"/>
        <v>1</v>
      </c>
      <c r="G152" s="60">
        <f>COUNTIF(ROC!D$18:D$67,"&lt;"&amp;$A152)</f>
        <v>0</v>
      </c>
      <c r="H152" s="61">
        <f>COUNTIF(ROC!E$18:E$67,"&lt;"&amp;$A152)</f>
        <v>10</v>
      </c>
      <c r="I152" s="62">
        <f t="shared" si="23"/>
        <v>0</v>
      </c>
      <c r="J152" s="62">
        <f t="shared" si="24"/>
        <v>0.5</v>
      </c>
      <c r="K152" s="63">
        <f t="shared" si="19"/>
        <v>0.5</v>
      </c>
      <c r="L152" s="60">
        <f>COUNTIF(ROC!F$18:F$67,"&lt;"&amp;$A152)</f>
        <v>0</v>
      </c>
      <c r="M152" s="61">
        <f>COUNTIF(ROC!G$18:G$67,"&lt;"&amp;$A152)</f>
        <v>14</v>
      </c>
      <c r="N152" s="62">
        <f t="shared" si="25"/>
        <v>0</v>
      </c>
      <c r="O152" s="62">
        <f t="shared" si="26"/>
        <v>0.7</v>
      </c>
      <c r="P152" s="64">
        <f t="shared" si="20"/>
        <v>0.30000000000000004</v>
      </c>
    </row>
    <row r="153" spans="1:16" s="58" customFormat="1" ht="8.25" customHeight="1" x14ac:dyDescent="0.3">
      <c r="A153" s="59">
        <v>85.6</v>
      </c>
      <c r="B153" s="60">
        <f>COUNTIF(ROC!B$18:B$67,"&lt;"&amp;$A153)</f>
        <v>0</v>
      </c>
      <c r="C153" s="61">
        <f>COUNTIF(ROC!C$18:C$67,"&lt;"&amp;$A153)</f>
        <v>0</v>
      </c>
      <c r="D153" s="62">
        <f t="shared" si="21"/>
        <v>0</v>
      </c>
      <c r="E153" s="62">
        <f t="shared" si="22"/>
        <v>0</v>
      </c>
      <c r="F153" s="63">
        <f t="shared" si="18"/>
        <v>1</v>
      </c>
      <c r="G153" s="60">
        <f>COUNTIF(ROC!D$18:D$67,"&lt;"&amp;$A153)</f>
        <v>0</v>
      </c>
      <c r="H153" s="61">
        <f>COUNTIF(ROC!E$18:E$67,"&lt;"&amp;$A153)</f>
        <v>10</v>
      </c>
      <c r="I153" s="62">
        <f t="shared" si="23"/>
        <v>0</v>
      </c>
      <c r="J153" s="62">
        <f t="shared" si="24"/>
        <v>0.5</v>
      </c>
      <c r="K153" s="63">
        <f t="shared" si="19"/>
        <v>0.5</v>
      </c>
      <c r="L153" s="60">
        <f>COUNTIF(ROC!F$18:F$67,"&lt;"&amp;$A153)</f>
        <v>0</v>
      </c>
      <c r="M153" s="61">
        <f>COUNTIF(ROC!G$18:G$67,"&lt;"&amp;$A153)</f>
        <v>14</v>
      </c>
      <c r="N153" s="62">
        <f t="shared" si="25"/>
        <v>0</v>
      </c>
      <c r="O153" s="62">
        <f t="shared" si="26"/>
        <v>0.7</v>
      </c>
      <c r="P153" s="64">
        <f t="shared" si="20"/>
        <v>0.30000000000000004</v>
      </c>
    </row>
    <row r="154" spans="1:16" s="58" customFormat="1" ht="8.25" customHeight="1" x14ac:dyDescent="0.3">
      <c r="A154" s="59">
        <v>85.5</v>
      </c>
      <c r="B154" s="60">
        <f>COUNTIF(ROC!B$18:B$67,"&lt;"&amp;$A154)</f>
        <v>0</v>
      </c>
      <c r="C154" s="61">
        <f>COUNTIF(ROC!C$18:C$67,"&lt;"&amp;$A154)</f>
        <v>0</v>
      </c>
      <c r="D154" s="62">
        <f t="shared" si="21"/>
        <v>0</v>
      </c>
      <c r="E154" s="62">
        <f t="shared" si="22"/>
        <v>0</v>
      </c>
      <c r="F154" s="63">
        <f t="shared" si="18"/>
        <v>1</v>
      </c>
      <c r="G154" s="60">
        <f>COUNTIF(ROC!D$18:D$67,"&lt;"&amp;$A154)</f>
        <v>0</v>
      </c>
      <c r="H154" s="61">
        <f>COUNTIF(ROC!E$18:E$67,"&lt;"&amp;$A154)</f>
        <v>10</v>
      </c>
      <c r="I154" s="62">
        <f t="shared" si="23"/>
        <v>0</v>
      </c>
      <c r="J154" s="62">
        <f t="shared" si="24"/>
        <v>0.5</v>
      </c>
      <c r="K154" s="63">
        <f t="shared" si="19"/>
        <v>0.5</v>
      </c>
      <c r="L154" s="60">
        <f>COUNTIF(ROC!F$18:F$67,"&lt;"&amp;$A154)</f>
        <v>0</v>
      </c>
      <c r="M154" s="61">
        <f>COUNTIF(ROC!G$18:G$67,"&lt;"&amp;$A154)</f>
        <v>14</v>
      </c>
      <c r="N154" s="62">
        <f t="shared" si="25"/>
        <v>0</v>
      </c>
      <c r="O154" s="62">
        <f t="shared" si="26"/>
        <v>0.7</v>
      </c>
      <c r="P154" s="64">
        <f t="shared" si="20"/>
        <v>0.30000000000000004</v>
      </c>
    </row>
    <row r="155" spans="1:16" s="58" customFormat="1" ht="8.25" customHeight="1" x14ac:dyDescent="0.3">
      <c r="A155" s="59">
        <v>85.4</v>
      </c>
      <c r="B155" s="60">
        <f>COUNTIF(ROC!B$18:B$67,"&lt;"&amp;$A155)</f>
        <v>0</v>
      </c>
      <c r="C155" s="61">
        <f>COUNTIF(ROC!C$18:C$67,"&lt;"&amp;$A155)</f>
        <v>0</v>
      </c>
      <c r="D155" s="62">
        <f t="shared" si="21"/>
        <v>0</v>
      </c>
      <c r="E155" s="62">
        <f t="shared" si="22"/>
        <v>0</v>
      </c>
      <c r="F155" s="63">
        <f t="shared" si="18"/>
        <v>1</v>
      </c>
      <c r="G155" s="60">
        <f>COUNTIF(ROC!D$18:D$67,"&lt;"&amp;$A155)</f>
        <v>0</v>
      </c>
      <c r="H155" s="61">
        <f>COUNTIF(ROC!E$18:E$67,"&lt;"&amp;$A155)</f>
        <v>10</v>
      </c>
      <c r="I155" s="62">
        <f t="shared" si="23"/>
        <v>0</v>
      </c>
      <c r="J155" s="62">
        <f t="shared" si="24"/>
        <v>0.5</v>
      </c>
      <c r="K155" s="63">
        <f t="shared" si="19"/>
        <v>0.5</v>
      </c>
      <c r="L155" s="60">
        <f>COUNTIF(ROC!F$18:F$67,"&lt;"&amp;$A155)</f>
        <v>0</v>
      </c>
      <c r="M155" s="61">
        <f>COUNTIF(ROC!G$18:G$67,"&lt;"&amp;$A155)</f>
        <v>14</v>
      </c>
      <c r="N155" s="62">
        <f t="shared" si="25"/>
        <v>0</v>
      </c>
      <c r="O155" s="62">
        <f t="shared" si="26"/>
        <v>0.7</v>
      </c>
      <c r="P155" s="64">
        <f t="shared" si="20"/>
        <v>0.30000000000000004</v>
      </c>
    </row>
    <row r="156" spans="1:16" s="58" customFormat="1" ht="8.25" customHeight="1" x14ac:dyDescent="0.3">
      <c r="A156" s="59">
        <v>85.3</v>
      </c>
      <c r="B156" s="60">
        <f>COUNTIF(ROC!B$18:B$67,"&lt;"&amp;$A156)</f>
        <v>0</v>
      </c>
      <c r="C156" s="61">
        <f>COUNTIF(ROC!C$18:C$67,"&lt;"&amp;$A156)</f>
        <v>0</v>
      </c>
      <c r="D156" s="62">
        <f t="shared" si="21"/>
        <v>0</v>
      </c>
      <c r="E156" s="62">
        <f t="shared" si="22"/>
        <v>0</v>
      </c>
      <c r="F156" s="63">
        <f t="shared" si="18"/>
        <v>1</v>
      </c>
      <c r="G156" s="60">
        <f>COUNTIF(ROC!D$18:D$67,"&lt;"&amp;$A156)</f>
        <v>0</v>
      </c>
      <c r="H156" s="61">
        <f>COUNTIF(ROC!E$18:E$67,"&lt;"&amp;$A156)</f>
        <v>10</v>
      </c>
      <c r="I156" s="62">
        <f t="shared" si="23"/>
        <v>0</v>
      </c>
      <c r="J156" s="62">
        <f t="shared" si="24"/>
        <v>0.5</v>
      </c>
      <c r="K156" s="63">
        <f t="shared" si="19"/>
        <v>0.5</v>
      </c>
      <c r="L156" s="60">
        <f>COUNTIF(ROC!F$18:F$67,"&lt;"&amp;$A156)</f>
        <v>0</v>
      </c>
      <c r="M156" s="61">
        <f>COUNTIF(ROC!G$18:G$67,"&lt;"&amp;$A156)</f>
        <v>14</v>
      </c>
      <c r="N156" s="62">
        <f t="shared" si="25"/>
        <v>0</v>
      </c>
      <c r="O156" s="62">
        <f t="shared" si="26"/>
        <v>0.7</v>
      </c>
      <c r="P156" s="64">
        <f t="shared" si="20"/>
        <v>0.30000000000000004</v>
      </c>
    </row>
    <row r="157" spans="1:16" s="58" customFormat="1" ht="8.25" customHeight="1" x14ac:dyDescent="0.3">
      <c r="A157" s="59">
        <v>85.2</v>
      </c>
      <c r="B157" s="60">
        <f>COUNTIF(ROC!B$18:B$67,"&lt;"&amp;$A157)</f>
        <v>0</v>
      </c>
      <c r="C157" s="61">
        <f>COUNTIF(ROC!C$18:C$67,"&lt;"&amp;$A157)</f>
        <v>0</v>
      </c>
      <c r="D157" s="62">
        <f t="shared" si="21"/>
        <v>0</v>
      </c>
      <c r="E157" s="62">
        <f t="shared" si="22"/>
        <v>0</v>
      </c>
      <c r="F157" s="63">
        <f t="shared" si="18"/>
        <v>1</v>
      </c>
      <c r="G157" s="60">
        <f>COUNTIF(ROC!D$18:D$67,"&lt;"&amp;$A157)</f>
        <v>0</v>
      </c>
      <c r="H157" s="61">
        <f>COUNTIF(ROC!E$18:E$67,"&lt;"&amp;$A157)</f>
        <v>10</v>
      </c>
      <c r="I157" s="62">
        <f t="shared" si="23"/>
        <v>0</v>
      </c>
      <c r="J157" s="62">
        <f t="shared" si="24"/>
        <v>0.5</v>
      </c>
      <c r="K157" s="63">
        <f t="shared" si="19"/>
        <v>0.5</v>
      </c>
      <c r="L157" s="60">
        <f>COUNTIF(ROC!F$18:F$67,"&lt;"&amp;$A157)</f>
        <v>0</v>
      </c>
      <c r="M157" s="61">
        <f>COUNTIF(ROC!G$18:G$67,"&lt;"&amp;$A157)</f>
        <v>14</v>
      </c>
      <c r="N157" s="62">
        <f t="shared" si="25"/>
        <v>0</v>
      </c>
      <c r="O157" s="62">
        <f t="shared" si="26"/>
        <v>0.7</v>
      </c>
      <c r="P157" s="64">
        <f t="shared" si="20"/>
        <v>0.30000000000000004</v>
      </c>
    </row>
    <row r="158" spans="1:16" s="58" customFormat="1" ht="8.25" customHeight="1" x14ac:dyDescent="0.3">
      <c r="A158" s="59">
        <v>85.1</v>
      </c>
      <c r="B158" s="60">
        <f>COUNTIF(ROC!B$18:B$67,"&lt;"&amp;$A158)</f>
        <v>0</v>
      </c>
      <c r="C158" s="61">
        <f>COUNTIF(ROC!C$18:C$67,"&lt;"&amp;$A158)</f>
        <v>0</v>
      </c>
      <c r="D158" s="62">
        <f t="shared" si="21"/>
        <v>0</v>
      </c>
      <c r="E158" s="62">
        <f t="shared" si="22"/>
        <v>0</v>
      </c>
      <c r="F158" s="63">
        <f t="shared" si="18"/>
        <v>1</v>
      </c>
      <c r="G158" s="60">
        <f>COUNTIF(ROC!D$18:D$67,"&lt;"&amp;$A158)</f>
        <v>0</v>
      </c>
      <c r="H158" s="61">
        <f>COUNTIF(ROC!E$18:E$67,"&lt;"&amp;$A158)</f>
        <v>10</v>
      </c>
      <c r="I158" s="62">
        <f t="shared" si="23"/>
        <v>0</v>
      </c>
      <c r="J158" s="62">
        <f t="shared" si="24"/>
        <v>0.5</v>
      </c>
      <c r="K158" s="63">
        <f t="shared" si="19"/>
        <v>0.5</v>
      </c>
      <c r="L158" s="60">
        <f>COUNTIF(ROC!F$18:F$67,"&lt;"&amp;$A158)</f>
        <v>0</v>
      </c>
      <c r="M158" s="61">
        <f>COUNTIF(ROC!G$18:G$67,"&lt;"&amp;$A158)</f>
        <v>14</v>
      </c>
      <c r="N158" s="62">
        <f t="shared" si="25"/>
        <v>0</v>
      </c>
      <c r="O158" s="62">
        <f t="shared" si="26"/>
        <v>0.7</v>
      </c>
      <c r="P158" s="64">
        <f t="shared" si="20"/>
        <v>0.30000000000000004</v>
      </c>
    </row>
    <row r="159" spans="1:16" s="58" customFormat="1" ht="8.25" customHeight="1" x14ac:dyDescent="0.3">
      <c r="A159" s="59">
        <v>85</v>
      </c>
      <c r="B159" s="60">
        <f>COUNTIF(ROC!B$18:B$67,"&lt;"&amp;$A159)</f>
        <v>0</v>
      </c>
      <c r="C159" s="61">
        <f>COUNTIF(ROC!C$18:C$67,"&lt;"&amp;$A159)</f>
        <v>0</v>
      </c>
      <c r="D159" s="62">
        <f t="shared" si="21"/>
        <v>0</v>
      </c>
      <c r="E159" s="62">
        <f t="shared" si="22"/>
        <v>0</v>
      </c>
      <c r="F159" s="63">
        <f t="shared" si="18"/>
        <v>1</v>
      </c>
      <c r="G159" s="60">
        <f>COUNTIF(ROC!D$18:D$67,"&lt;"&amp;$A159)</f>
        <v>0</v>
      </c>
      <c r="H159" s="61">
        <f>COUNTIF(ROC!E$18:E$67,"&lt;"&amp;$A159)</f>
        <v>10</v>
      </c>
      <c r="I159" s="62">
        <f t="shared" si="23"/>
        <v>0</v>
      </c>
      <c r="J159" s="62">
        <f t="shared" si="24"/>
        <v>0.5</v>
      </c>
      <c r="K159" s="63">
        <f t="shared" si="19"/>
        <v>0.5</v>
      </c>
      <c r="L159" s="60">
        <f>COUNTIF(ROC!F$18:F$67,"&lt;"&amp;$A159)</f>
        <v>0</v>
      </c>
      <c r="M159" s="61">
        <f>COUNTIF(ROC!G$18:G$67,"&lt;"&amp;$A159)</f>
        <v>14</v>
      </c>
      <c r="N159" s="62">
        <f t="shared" si="25"/>
        <v>0</v>
      </c>
      <c r="O159" s="62">
        <f t="shared" si="26"/>
        <v>0.7</v>
      </c>
      <c r="P159" s="64">
        <f t="shared" si="20"/>
        <v>0.30000000000000004</v>
      </c>
    </row>
    <row r="160" spans="1:16" s="58" customFormat="1" ht="8.25" customHeight="1" x14ac:dyDescent="0.3">
      <c r="A160" s="59">
        <v>84.9</v>
      </c>
      <c r="B160" s="60">
        <f>COUNTIF(ROC!B$18:B$67,"&lt;"&amp;$A160)</f>
        <v>0</v>
      </c>
      <c r="C160" s="61">
        <f>COUNTIF(ROC!C$18:C$67,"&lt;"&amp;$A160)</f>
        <v>0</v>
      </c>
      <c r="D160" s="62">
        <f t="shared" si="21"/>
        <v>0</v>
      </c>
      <c r="E160" s="62">
        <f t="shared" si="22"/>
        <v>0</v>
      </c>
      <c r="F160" s="63">
        <f t="shared" si="18"/>
        <v>1</v>
      </c>
      <c r="G160" s="60">
        <f>COUNTIF(ROC!D$18:D$67,"&lt;"&amp;$A160)</f>
        <v>0</v>
      </c>
      <c r="H160" s="61">
        <f>COUNTIF(ROC!E$18:E$67,"&lt;"&amp;$A160)</f>
        <v>10</v>
      </c>
      <c r="I160" s="62">
        <f t="shared" si="23"/>
        <v>0</v>
      </c>
      <c r="J160" s="62">
        <f t="shared" si="24"/>
        <v>0.5</v>
      </c>
      <c r="K160" s="63">
        <f t="shared" si="19"/>
        <v>0.5</v>
      </c>
      <c r="L160" s="60">
        <f>COUNTIF(ROC!F$18:F$67,"&lt;"&amp;$A160)</f>
        <v>0</v>
      </c>
      <c r="M160" s="61">
        <f>COUNTIF(ROC!G$18:G$67,"&lt;"&amp;$A160)</f>
        <v>14</v>
      </c>
      <c r="N160" s="62">
        <f t="shared" si="25"/>
        <v>0</v>
      </c>
      <c r="O160" s="62">
        <f t="shared" si="26"/>
        <v>0.7</v>
      </c>
      <c r="P160" s="64">
        <f t="shared" si="20"/>
        <v>0.30000000000000004</v>
      </c>
    </row>
    <row r="161" spans="1:16" s="58" customFormat="1" ht="8.25" customHeight="1" x14ac:dyDescent="0.3">
      <c r="A161" s="59">
        <v>84.8</v>
      </c>
      <c r="B161" s="60">
        <f>COUNTIF(ROC!B$18:B$67,"&lt;"&amp;$A161)</f>
        <v>0</v>
      </c>
      <c r="C161" s="61">
        <f>COUNTIF(ROC!C$18:C$67,"&lt;"&amp;$A161)</f>
        <v>0</v>
      </c>
      <c r="D161" s="62">
        <f t="shared" si="21"/>
        <v>0</v>
      </c>
      <c r="E161" s="62">
        <f t="shared" si="22"/>
        <v>0</v>
      </c>
      <c r="F161" s="63">
        <f t="shared" si="18"/>
        <v>1</v>
      </c>
      <c r="G161" s="60">
        <f>COUNTIF(ROC!D$18:D$67,"&lt;"&amp;$A161)</f>
        <v>0</v>
      </c>
      <c r="H161" s="61">
        <f>COUNTIF(ROC!E$18:E$67,"&lt;"&amp;$A161)</f>
        <v>10</v>
      </c>
      <c r="I161" s="62">
        <f t="shared" si="23"/>
        <v>0</v>
      </c>
      <c r="J161" s="62">
        <f t="shared" si="24"/>
        <v>0.5</v>
      </c>
      <c r="K161" s="63">
        <f t="shared" si="19"/>
        <v>0.5</v>
      </c>
      <c r="L161" s="60">
        <f>COUNTIF(ROC!F$18:F$67,"&lt;"&amp;$A161)</f>
        <v>0</v>
      </c>
      <c r="M161" s="61">
        <f>COUNTIF(ROC!G$18:G$67,"&lt;"&amp;$A161)</f>
        <v>14</v>
      </c>
      <c r="N161" s="62">
        <f t="shared" si="25"/>
        <v>0</v>
      </c>
      <c r="O161" s="62">
        <f t="shared" si="26"/>
        <v>0.7</v>
      </c>
      <c r="P161" s="64">
        <f t="shared" si="20"/>
        <v>0.30000000000000004</v>
      </c>
    </row>
    <row r="162" spans="1:16" s="58" customFormat="1" ht="8.25" customHeight="1" x14ac:dyDescent="0.3">
      <c r="A162" s="59">
        <v>84.7</v>
      </c>
      <c r="B162" s="60">
        <f>COUNTIF(ROC!B$18:B$67,"&lt;"&amp;$A162)</f>
        <v>0</v>
      </c>
      <c r="C162" s="61">
        <f>COUNTIF(ROC!C$18:C$67,"&lt;"&amp;$A162)</f>
        <v>0</v>
      </c>
      <c r="D162" s="62">
        <f t="shared" si="21"/>
        <v>0</v>
      </c>
      <c r="E162" s="62">
        <f t="shared" si="22"/>
        <v>0</v>
      </c>
      <c r="F162" s="63">
        <f t="shared" si="18"/>
        <v>1</v>
      </c>
      <c r="G162" s="60">
        <f>COUNTIF(ROC!D$18:D$67,"&lt;"&amp;$A162)</f>
        <v>0</v>
      </c>
      <c r="H162" s="61">
        <f>COUNTIF(ROC!E$18:E$67,"&lt;"&amp;$A162)</f>
        <v>10</v>
      </c>
      <c r="I162" s="62">
        <f t="shared" si="23"/>
        <v>0</v>
      </c>
      <c r="J162" s="62">
        <f t="shared" si="24"/>
        <v>0.5</v>
      </c>
      <c r="K162" s="63">
        <f t="shared" si="19"/>
        <v>0.5</v>
      </c>
      <c r="L162" s="60">
        <f>COUNTIF(ROC!F$18:F$67,"&lt;"&amp;$A162)</f>
        <v>0</v>
      </c>
      <c r="M162" s="61">
        <f>COUNTIF(ROC!G$18:G$67,"&lt;"&amp;$A162)</f>
        <v>14</v>
      </c>
      <c r="N162" s="62">
        <f t="shared" si="25"/>
        <v>0</v>
      </c>
      <c r="O162" s="62">
        <f t="shared" si="26"/>
        <v>0.7</v>
      </c>
      <c r="P162" s="64">
        <f t="shared" si="20"/>
        <v>0.30000000000000004</v>
      </c>
    </row>
    <row r="163" spans="1:16" s="58" customFormat="1" ht="8.25" customHeight="1" x14ac:dyDescent="0.3">
      <c r="A163" s="59">
        <v>84.6</v>
      </c>
      <c r="B163" s="60">
        <f>COUNTIF(ROC!B$18:B$67,"&lt;"&amp;$A163)</f>
        <v>0</v>
      </c>
      <c r="C163" s="61">
        <f>COUNTIF(ROC!C$18:C$67,"&lt;"&amp;$A163)</f>
        <v>0</v>
      </c>
      <c r="D163" s="62">
        <f t="shared" si="21"/>
        <v>0</v>
      </c>
      <c r="E163" s="62">
        <f t="shared" si="22"/>
        <v>0</v>
      </c>
      <c r="F163" s="63">
        <f t="shared" si="18"/>
        <v>1</v>
      </c>
      <c r="G163" s="60">
        <f>COUNTIF(ROC!D$18:D$67,"&lt;"&amp;$A163)</f>
        <v>0</v>
      </c>
      <c r="H163" s="61">
        <f>COUNTIF(ROC!E$18:E$67,"&lt;"&amp;$A163)</f>
        <v>10</v>
      </c>
      <c r="I163" s="62">
        <f t="shared" si="23"/>
        <v>0</v>
      </c>
      <c r="J163" s="62">
        <f t="shared" si="24"/>
        <v>0.5</v>
      </c>
      <c r="K163" s="63">
        <f t="shared" si="19"/>
        <v>0.5</v>
      </c>
      <c r="L163" s="60">
        <f>COUNTIF(ROC!F$18:F$67,"&lt;"&amp;$A163)</f>
        <v>0</v>
      </c>
      <c r="M163" s="61">
        <f>COUNTIF(ROC!G$18:G$67,"&lt;"&amp;$A163)</f>
        <v>14</v>
      </c>
      <c r="N163" s="62">
        <f t="shared" si="25"/>
        <v>0</v>
      </c>
      <c r="O163" s="62">
        <f t="shared" si="26"/>
        <v>0.7</v>
      </c>
      <c r="P163" s="64">
        <f t="shared" si="20"/>
        <v>0.30000000000000004</v>
      </c>
    </row>
    <row r="164" spans="1:16" s="58" customFormat="1" ht="8.25" customHeight="1" x14ac:dyDescent="0.3">
      <c r="A164" s="59">
        <v>84.5</v>
      </c>
      <c r="B164" s="60">
        <f>COUNTIF(ROC!B$18:B$67,"&lt;"&amp;$A164)</f>
        <v>0</v>
      </c>
      <c r="C164" s="61">
        <f>COUNTIF(ROC!C$18:C$67,"&lt;"&amp;$A164)</f>
        <v>0</v>
      </c>
      <c r="D164" s="62">
        <f t="shared" si="21"/>
        <v>0</v>
      </c>
      <c r="E164" s="62">
        <f t="shared" si="22"/>
        <v>0</v>
      </c>
      <c r="F164" s="63">
        <f t="shared" si="18"/>
        <v>1</v>
      </c>
      <c r="G164" s="60">
        <f>COUNTIF(ROC!D$18:D$67,"&lt;"&amp;$A164)</f>
        <v>0</v>
      </c>
      <c r="H164" s="61">
        <f>COUNTIF(ROC!E$18:E$67,"&lt;"&amp;$A164)</f>
        <v>10</v>
      </c>
      <c r="I164" s="62">
        <f t="shared" si="23"/>
        <v>0</v>
      </c>
      <c r="J164" s="62">
        <f t="shared" si="24"/>
        <v>0.5</v>
      </c>
      <c r="K164" s="63">
        <f t="shared" si="19"/>
        <v>0.5</v>
      </c>
      <c r="L164" s="60">
        <f>COUNTIF(ROC!F$18:F$67,"&lt;"&amp;$A164)</f>
        <v>0</v>
      </c>
      <c r="M164" s="61">
        <f>COUNTIF(ROC!G$18:G$67,"&lt;"&amp;$A164)</f>
        <v>14</v>
      </c>
      <c r="N164" s="62">
        <f t="shared" si="25"/>
        <v>0</v>
      </c>
      <c r="O164" s="62">
        <f t="shared" si="26"/>
        <v>0.7</v>
      </c>
      <c r="P164" s="64">
        <f t="shared" si="20"/>
        <v>0.30000000000000004</v>
      </c>
    </row>
    <row r="165" spans="1:16" s="58" customFormat="1" ht="8.25" customHeight="1" x14ac:dyDescent="0.3">
      <c r="A165" s="59">
        <v>84.4</v>
      </c>
      <c r="B165" s="60">
        <f>COUNTIF(ROC!B$18:B$67,"&lt;"&amp;$A165)</f>
        <v>0</v>
      </c>
      <c r="C165" s="61">
        <f>COUNTIF(ROC!C$18:C$67,"&lt;"&amp;$A165)</f>
        <v>0</v>
      </c>
      <c r="D165" s="62">
        <f t="shared" si="21"/>
        <v>0</v>
      </c>
      <c r="E165" s="62">
        <f t="shared" si="22"/>
        <v>0</v>
      </c>
      <c r="F165" s="63">
        <f t="shared" si="18"/>
        <v>1</v>
      </c>
      <c r="G165" s="60">
        <f>COUNTIF(ROC!D$18:D$67,"&lt;"&amp;$A165)</f>
        <v>0</v>
      </c>
      <c r="H165" s="61">
        <f>COUNTIF(ROC!E$18:E$67,"&lt;"&amp;$A165)</f>
        <v>10</v>
      </c>
      <c r="I165" s="62">
        <f t="shared" si="23"/>
        <v>0</v>
      </c>
      <c r="J165" s="62">
        <f t="shared" si="24"/>
        <v>0.5</v>
      </c>
      <c r="K165" s="63">
        <f t="shared" si="19"/>
        <v>0.5</v>
      </c>
      <c r="L165" s="60">
        <f>COUNTIF(ROC!F$18:F$67,"&lt;"&amp;$A165)</f>
        <v>0</v>
      </c>
      <c r="M165" s="61">
        <f>COUNTIF(ROC!G$18:G$67,"&lt;"&amp;$A165)</f>
        <v>14</v>
      </c>
      <c r="N165" s="62">
        <f t="shared" si="25"/>
        <v>0</v>
      </c>
      <c r="O165" s="62">
        <f t="shared" si="26"/>
        <v>0.7</v>
      </c>
      <c r="P165" s="64">
        <f t="shared" si="20"/>
        <v>0.30000000000000004</v>
      </c>
    </row>
    <row r="166" spans="1:16" s="58" customFormat="1" ht="8.25" customHeight="1" x14ac:dyDescent="0.3">
      <c r="A166" s="59">
        <v>84.3</v>
      </c>
      <c r="B166" s="60">
        <f>COUNTIF(ROC!B$18:B$67,"&lt;"&amp;$A166)</f>
        <v>0</v>
      </c>
      <c r="C166" s="61">
        <f>COUNTIF(ROC!C$18:C$67,"&lt;"&amp;$A166)</f>
        <v>0</v>
      </c>
      <c r="D166" s="62">
        <f t="shared" si="21"/>
        <v>0</v>
      </c>
      <c r="E166" s="62">
        <f t="shared" si="22"/>
        <v>0</v>
      </c>
      <c r="F166" s="63">
        <f t="shared" si="18"/>
        <v>1</v>
      </c>
      <c r="G166" s="60">
        <f>COUNTIF(ROC!D$18:D$67,"&lt;"&amp;$A166)</f>
        <v>0</v>
      </c>
      <c r="H166" s="61">
        <f>COUNTIF(ROC!E$18:E$67,"&lt;"&amp;$A166)</f>
        <v>10</v>
      </c>
      <c r="I166" s="62">
        <f t="shared" si="23"/>
        <v>0</v>
      </c>
      <c r="J166" s="62">
        <f t="shared" si="24"/>
        <v>0.5</v>
      </c>
      <c r="K166" s="63">
        <f t="shared" si="19"/>
        <v>0.5</v>
      </c>
      <c r="L166" s="60">
        <f>COUNTIF(ROC!F$18:F$67,"&lt;"&amp;$A166)</f>
        <v>0</v>
      </c>
      <c r="M166" s="61">
        <f>COUNTIF(ROC!G$18:G$67,"&lt;"&amp;$A166)</f>
        <v>14</v>
      </c>
      <c r="N166" s="62">
        <f t="shared" si="25"/>
        <v>0</v>
      </c>
      <c r="O166" s="62">
        <f t="shared" si="26"/>
        <v>0.7</v>
      </c>
      <c r="P166" s="64">
        <f t="shared" si="20"/>
        <v>0.30000000000000004</v>
      </c>
    </row>
    <row r="167" spans="1:16" s="58" customFormat="1" ht="8.25" customHeight="1" x14ac:dyDescent="0.3">
      <c r="A167" s="59">
        <v>84.2</v>
      </c>
      <c r="B167" s="60">
        <f>COUNTIF(ROC!B$18:B$67,"&lt;"&amp;$A167)</f>
        <v>0</v>
      </c>
      <c r="C167" s="61">
        <f>COUNTIF(ROC!C$18:C$67,"&lt;"&amp;$A167)</f>
        <v>0</v>
      </c>
      <c r="D167" s="62">
        <f t="shared" si="21"/>
        <v>0</v>
      </c>
      <c r="E167" s="62">
        <f t="shared" si="22"/>
        <v>0</v>
      </c>
      <c r="F167" s="63">
        <f t="shared" si="18"/>
        <v>1</v>
      </c>
      <c r="G167" s="60">
        <f>COUNTIF(ROC!D$18:D$67,"&lt;"&amp;$A167)</f>
        <v>0</v>
      </c>
      <c r="H167" s="61">
        <f>COUNTIF(ROC!E$18:E$67,"&lt;"&amp;$A167)</f>
        <v>10</v>
      </c>
      <c r="I167" s="62">
        <f t="shared" si="23"/>
        <v>0</v>
      </c>
      <c r="J167" s="62">
        <f t="shared" si="24"/>
        <v>0.5</v>
      </c>
      <c r="K167" s="63">
        <f t="shared" si="19"/>
        <v>0.5</v>
      </c>
      <c r="L167" s="60">
        <f>COUNTIF(ROC!F$18:F$67,"&lt;"&amp;$A167)</f>
        <v>0</v>
      </c>
      <c r="M167" s="61">
        <f>COUNTIF(ROC!G$18:G$67,"&lt;"&amp;$A167)</f>
        <v>14</v>
      </c>
      <c r="N167" s="62">
        <f t="shared" si="25"/>
        <v>0</v>
      </c>
      <c r="O167" s="62">
        <f t="shared" si="26"/>
        <v>0.7</v>
      </c>
      <c r="P167" s="64">
        <f t="shared" si="20"/>
        <v>0.30000000000000004</v>
      </c>
    </row>
    <row r="168" spans="1:16" s="58" customFormat="1" ht="8.25" customHeight="1" x14ac:dyDescent="0.3">
      <c r="A168" s="59">
        <v>84.1</v>
      </c>
      <c r="B168" s="60">
        <f>COUNTIF(ROC!B$18:B$67,"&lt;"&amp;$A168)</f>
        <v>0</v>
      </c>
      <c r="C168" s="61">
        <f>COUNTIF(ROC!C$18:C$67,"&lt;"&amp;$A168)</f>
        <v>0</v>
      </c>
      <c r="D168" s="62">
        <f t="shared" si="21"/>
        <v>0</v>
      </c>
      <c r="E168" s="62">
        <f t="shared" si="22"/>
        <v>0</v>
      </c>
      <c r="F168" s="63">
        <f t="shared" si="18"/>
        <v>1</v>
      </c>
      <c r="G168" s="60">
        <f>COUNTIF(ROC!D$18:D$67,"&lt;"&amp;$A168)</f>
        <v>0</v>
      </c>
      <c r="H168" s="61">
        <f>COUNTIF(ROC!E$18:E$67,"&lt;"&amp;$A168)</f>
        <v>10</v>
      </c>
      <c r="I168" s="62">
        <f t="shared" si="23"/>
        <v>0</v>
      </c>
      <c r="J168" s="62">
        <f t="shared" si="24"/>
        <v>0.5</v>
      </c>
      <c r="K168" s="63">
        <f t="shared" si="19"/>
        <v>0.5</v>
      </c>
      <c r="L168" s="60">
        <f>COUNTIF(ROC!F$18:F$67,"&lt;"&amp;$A168)</f>
        <v>0</v>
      </c>
      <c r="M168" s="61">
        <f>COUNTIF(ROC!G$18:G$67,"&lt;"&amp;$A168)</f>
        <v>14</v>
      </c>
      <c r="N168" s="62">
        <f t="shared" si="25"/>
        <v>0</v>
      </c>
      <c r="O168" s="62">
        <f t="shared" si="26"/>
        <v>0.7</v>
      </c>
      <c r="P168" s="64">
        <f t="shared" si="20"/>
        <v>0.30000000000000004</v>
      </c>
    </row>
    <row r="169" spans="1:16" s="58" customFormat="1" ht="8.25" customHeight="1" x14ac:dyDescent="0.3">
      <c r="A169" s="59">
        <v>84</v>
      </c>
      <c r="B169" s="60">
        <f>COUNTIF(ROC!B$18:B$67,"&lt;"&amp;$A169)</f>
        <v>0</v>
      </c>
      <c r="C169" s="61">
        <f>COUNTIF(ROC!C$18:C$67,"&lt;"&amp;$A169)</f>
        <v>0</v>
      </c>
      <c r="D169" s="62">
        <f t="shared" si="21"/>
        <v>0</v>
      </c>
      <c r="E169" s="62">
        <f t="shared" si="22"/>
        <v>0</v>
      </c>
      <c r="F169" s="63">
        <f t="shared" si="18"/>
        <v>1</v>
      </c>
      <c r="G169" s="60">
        <f>COUNTIF(ROC!D$18:D$67,"&lt;"&amp;$A169)</f>
        <v>0</v>
      </c>
      <c r="H169" s="61">
        <f>COUNTIF(ROC!E$18:E$67,"&lt;"&amp;$A169)</f>
        <v>10</v>
      </c>
      <c r="I169" s="62">
        <f t="shared" si="23"/>
        <v>0</v>
      </c>
      <c r="J169" s="62">
        <f t="shared" si="24"/>
        <v>0.5</v>
      </c>
      <c r="K169" s="63">
        <f t="shared" si="19"/>
        <v>0.5</v>
      </c>
      <c r="L169" s="60">
        <f>COUNTIF(ROC!F$18:F$67,"&lt;"&amp;$A169)</f>
        <v>0</v>
      </c>
      <c r="M169" s="61">
        <f>COUNTIF(ROC!G$18:G$67,"&lt;"&amp;$A169)</f>
        <v>14</v>
      </c>
      <c r="N169" s="62">
        <f t="shared" si="25"/>
        <v>0</v>
      </c>
      <c r="O169" s="62">
        <f t="shared" si="26"/>
        <v>0.7</v>
      </c>
      <c r="P169" s="64">
        <f t="shared" si="20"/>
        <v>0.30000000000000004</v>
      </c>
    </row>
    <row r="170" spans="1:16" s="58" customFormat="1" ht="8.25" customHeight="1" x14ac:dyDescent="0.3">
      <c r="A170" s="59">
        <v>83.9</v>
      </c>
      <c r="B170" s="60">
        <f>COUNTIF(ROC!B$18:B$67,"&lt;"&amp;$A170)</f>
        <v>0</v>
      </c>
      <c r="C170" s="61">
        <f>COUNTIF(ROC!C$18:C$67,"&lt;"&amp;$A170)</f>
        <v>0</v>
      </c>
      <c r="D170" s="62">
        <f t="shared" si="21"/>
        <v>0</v>
      </c>
      <c r="E170" s="62">
        <f t="shared" si="22"/>
        <v>0</v>
      </c>
      <c r="F170" s="63">
        <f t="shared" si="18"/>
        <v>1</v>
      </c>
      <c r="G170" s="60">
        <f>COUNTIF(ROC!D$18:D$67,"&lt;"&amp;$A170)</f>
        <v>0</v>
      </c>
      <c r="H170" s="61">
        <f>COUNTIF(ROC!E$18:E$67,"&lt;"&amp;$A170)</f>
        <v>10</v>
      </c>
      <c r="I170" s="62">
        <f t="shared" si="23"/>
        <v>0</v>
      </c>
      <c r="J170" s="62">
        <f t="shared" si="24"/>
        <v>0.5</v>
      </c>
      <c r="K170" s="63">
        <f t="shared" si="19"/>
        <v>0.5</v>
      </c>
      <c r="L170" s="60">
        <f>COUNTIF(ROC!F$18:F$67,"&lt;"&amp;$A170)</f>
        <v>0</v>
      </c>
      <c r="M170" s="61">
        <f>COUNTIF(ROC!G$18:G$67,"&lt;"&amp;$A170)</f>
        <v>14</v>
      </c>
      <c r="N170" s="62">
        <f t="shared" si="25"/>
        <v>0</v>
      </c>
      <c r="O170" s="62">
        <f t="shared" si="26"/>
        <v>0.7</v>
      </c>
      <c r="P170" s="64">
        <f t="shared" si="20"/>
        <v>0.30000000000000004</v>
      </c>
    </row>
    <row r="171" spans="1:16" s="58" customFormat="1" ht="8.25" customHeight="1" x14ac:dyDescent="0.3">
      <c r="A171" s="59">
        <v>83.8</v>
      </c>
      <c r="B171" s="60">
        <f>COUNTIF(ROC!B$18:B$67,"&lt;"&amp;$A171)</f>
        <v>0</v>
      </c>
      <c r="C171" s="61">
        <f>COUNTIF(ROC!C$18:C$67,"&lt;"&amp;$A171)</f>
        <v>0</v>
      </c>
      <c r="D171" s="62">
        <f t="shared" si="21"/>
        <v>0</v>
      </c>
      <c r="E171" s="62">
        <f t="shared" si="22"/>
        <v>0</v>
      </c>
      <c r="F171" s="63">
        <f t="shared" si="18"/>
        <v>1</v>
      </c>
      <c r="G171" s="60">
        <f>COUNTIF(ROC!D$18:D$67,"&lt;"&amp;$A171)</f>
        <v>0</v>
      </c>
      <c r="H171" s="61">
        <f>COUNTIF(ROC!E$18:E$67,"&lt;"&amp;$A171)</f>
        <v>10</v>
      </c>
      <c r="I171" s="62">
        <f t="shared" si="23"/>
        <v>0</v>
      </c>
      <c r="J171" s="62">
        <f t="shared" si="24"/>
        <v>0.5</v>
      </c>
      <c r="K171" s="63">
        <f t="shared" si="19"/>
        <v>0.5</v>
      </c>
      <c r="L171" s="60">
        <f>COUNTIF(ROC!F$18:F$67,"&lt;"&amp;$A171)</f>
        <v>0</v>
      </c>
      <c r="M171" s="61">
        <f>COUNTIF(ROC!G$18:G$67,"&lt;"&amp;$A171)</f>
        <v>14</v>
      </c>
      <c r="N171" s="62">
        <f t="shared" si="25"/>
        <v>0</v>
      </c>
      <c r="O171" s="62">
        <f t="shared" si="26"/>
        <v>0.7</v>
      </c>
      <c r="P171" s="64">
        <f t="shared" si="20"/>
        <v>0.30000000000000004</v>
      </c>
    </row>
    <row r="172" spans="1:16" s="58" customFormat="1" ht="8.25" customHeight="1" x14ac:dyDescent="0.3">
      <c r="A172" s="59">
        <v>83.7</v>
      </c>
      <c r="B172" s="60">
        <f>COUNTIF(ROC!B$18:B$67,"&lt;"&amp;$A172)</f>
        <v>0</v>
      </c>
      <c r="C172" s="61">
        <f>COUNTIF(ROC!C$18:C$67,"&lt;"&amp;$A172)</f>
        <v>0</v>
      </c>
      <c r="D172" s="62">
        <f t="shared" si="21"/>
        <v>0</v>
      </c>
      <c r="E172" s="62">
        <f t="shared" si="22"/>
        <v>0</v>
      </c>
      <c r="F172" s="63">
        <f t="shared" si="18"/>
        <v>1</v>
      </c>
      <c r="G172" s="60">
        <f>COUNTIF(ROC!D$18:D$67,"&lt;"&amp;$A172)</f>
        <v>0</v>
      </c>
      <c r="H172" s="61">
        <f>COUNTIF(ROC!E$18:E$67,"&lt;"&amp;$A172)</f>
        <v>10</v>
      </c>
      <c r="I172" s="62">
        <f t="shared" si="23"/>
        <v>0</v>
      </c>
      <c r="J172" s="62">
        <f t="shared" si="24"/>
        <v>0.5</v>
      </c>
      <c r="K172" s="63">
        <f t="shared" si="19"/>
        <v>0.5</v>
      </c>
      <c r="L172" s="60">
        <f>COUNTIF(ROC!F$18:F$67,"&lt;"&amp;$A172)</f>
        <v>0</v>
      </c>
      <c r="M172" s="61">
        <f>COUNTIF(ROC!G$18:G$67,"&lt;"&amp;$A172)</f>
        <v>14</v>
      </c>
      <c r="N172" s="62">
        <f t="shared" si="25"/>
        <v>0</v>
      </c>
      <c r="O172" s="62">
        <f t="shared" si="26"/>
        <v>0.7</v>
      </c>
      <c r="P172" s="64">
        <f t="shared" si="20"/>
        <v>0.30000000000000004</v>
      </c>
    </row>
    <row r="173" spans="1:16" s="58" customFormat="1" ht="8.25" customHeight="1" x14ac:dyDescent="0.3">
      <c r="A173" s="59">
        <v>83.6</v>
      </c>
      <c r="B173" s="60">
        <f>COUNTIF(ROC!B$18:B$67,"&lt;"&amp;$A173)</f>
        <v>0</v>
      </c>
      <c r="C173" s="61">
        <f>COUNTIF(ROC!C$18:C$67,"&lt;"&amp;$A173)</f>
        <v>0</v>
      </c>
      <c r="D173" s="62">
        <f t="shared" si="21"/>
        <v>0</v>
      </c>
      <c r="E173" s="62">
        <f t="shared" si="22"/>
        <v>0</v>
      </c>
      <c r="F173" s="63">
        <f t="shared" si="18"/>
        <v>1</v>
      </c>
      <c r="G173" s="60">
        <f>COUNTIF(ROC!D$18:D$67,"&lt;"&amp;$A173)</f>
        <v>0</v>
      </c>
      <c r="H173" s="61">
        <f>COUNTIF(ROC!E$18:E$67,"&lt;"&amp;$A173)</f>
        <v>10</v>
      </c>
      <c r="I173" s="62">
        <f t="shared" si="23"/>
        <v>0</v>
      </c>
      <c r="J173" s="62">
        <f t="shared" si="24"/>
        <v>0.5</v>
      </c>
      <c r="K173" s="63">
        <f t="shared" si="19"/>
        <v>0.5</v>
      </c>
      <c r="L173" s="60">
        <f>COUNTIF(ROC!F$18:F$67,"&lt;"&amp;$A173)</f>
        <v>0</v>
      </c>
      <c r="M173" s="61">
        <f>COUNTIF(ROC!G$18:G$67,"&lt;"&amp;$A173)</f>
        <v>14</v>
      </c>
      <c r="N173" s="62">
        <f t="shared" si="25"/>
        <v>0</v>
      </c>
      <c r="O173" s="62">
        <f t="shared" si="26"/>
        <v>0.7</v>
      </c>
      <c r="P173" s="64">
        <f t="shared" si="20"/>
        <v>0.30000000000000004</v>
      </c>
    </row>
    <row r="174" spans="1:16" s="58" customFormat="1" ht="8.25" customHeight="1" x14ac:dyDescent="0.3">
      <c r="A174" s="59">
        <v>83.5</v>
      </c>
      <c r="B174" s="60">
        <f>COUNTIF(ROC!B$18:B$67,"&lt;"&amp;$A174)</f>
        <v>0</v>
      </c>
      <c r="C174" s="61">
        <f>COUNTIF(ROC!C$18:C$67,"&lt;"&amp;$A174)</f>
        <v>0</v>
      </c>
      <c r="D174" s="62">
        <f t="shared" si="21"/>
        <v>0</v>
      </c>
      <c r="E174" s="62">
        <f t="shared" si="22"/>
        <v>0</v>
      </c>
      <c r="F174" s="63">
        <f t="shared" si="18"/>
        <v>1</v>
      </c>
      <c r="G174" s="60">
        <f>COUNTIF(ROC!D$18:D$67,"&lt;"&amp;$A174)</f>
        <v>0</v>
      </c>
      <c r="H174" s="61">
        <f>COUNTIF(ROC!E$18:E$67,"&lt;"&amp;$A174)</f>
        <v>10</v>
      </c>
      <c r="I174" s="62">
        <f t="shared" si="23"/>
        <v>0</v>
      </c>
      <c r="J174" s="62">
        <f t="shared" si="24"/>
        <v>0.5</v>
      </c>
      <c r="K174" s="63">
        <f t="shared" si="19"/>
        <v>0.5</v>
      </c>
      <c r="L174" s="60">
        <f>COUNTIF(ROC!F$18:F$67,"&lt;"&amp;$A174)</f>
        <v>0</v>
      </c>
      <c r="M174" s="61">
        <f>COUNTIF(ROC!G$18:G$67,"&lt;"&amp;$A174)</f>
        <v>14</v>
      </c>
      <c r="N174" s="62">
        <f t="shared" si="25"/>
        <v>0</v>
      </c>
      <c r="O174" s="62">
        <f t="shared" si="26"/>
        <v>0.7</v>
      </c>
      <c r="P174" s="64">
        <f t="shared" si="20"/>
        <v>0.30000000000000004</v>
      </c>
    </row>
    <row r="175" spans="1:16" s="58" customFormat="1" ht="8.25" customHeight="1" x14ac:dyDescent="0.3">
      <c r="A175" s="59">
        <v>83.4</v>
      </c>
      <c r="B175" s="60">
        <f>COUNTIF(ROC!B$18:B$67,"&lt;"&amp;$A175)</f>
        <v>0</v>
      </c>
      <c r="C175" s="61">
        <f>COUNTIF(ROC!C$18:C$67,"&lt;"&amp;$A175)</f>
        <v>0</v>
      </c>
      <c r="D175" s="62">
        <f t="shared" si="21"/>
        <v>0</v>
      </c>
      <c r="E175" s="62">
        <f t="shared" si="22"/>
        <v>0</v>
      </c>
      <c r="F175" s="63">
        <f t="shared" si="18"/>
        <v>1</v>
      </c>
      <c r="G175" s="60">
        <f>COUNTIF(ROC!D$18:D$67,"&lt;"&amp;$A175)</f>
        <v>0</v>
      </c>
      <c r="H175" s="61">
        <f>COUNTIF(ROC!E$18:E$67,"&lt;"&amp;$A175)</f>
        <v>10</v>
      </c>
      <c r="I175" s="62">
        <f t="shared" si="23"/>
        <v>0</v>
      </c>
      <c r="J175" s="62">
        <f t="shared" si="24"/>
        <v>0.5</v>
      </c>
      <c r="K175" s="63">
        <f t="shared" si="19"/>
        <v>0.5</v>
      </c>
      <c r="L175" s="60">
        <f>COUNTIF(ROC!F$18:F$67,"&lt;"&amp;$A175)</f>
        <v>0</v>
      </c>
      <c r="M175" s="61">
        <f>COUNTIF(ROC!G$18:G$67,"&lt;"&amp;$A175)</f>
        <v>14</v>
      </c>
      <c r="N175" s="62">
        <f t="shared" si="25"/>
        <v>0</v>
      </c>
      <c r="O175" s="62">
        <f t="shared" si="26"/>
        <v>0.7</v>
      </c>
      <c r="P175" s="64">
        <f t="shared" si="20"/>
        <v>0.30000000000000004</v>
      </c>
    </row>
    <row r="176" spans="1:16" s="58" customFormat="1" ht="8.25" customHeight="1" x14ac:dyDescent="0.3">
      <c r="A176" s="59">
        <v>83.3</v>
      </c>
      <c r="B176" s="60">
        <f>COUNTIF(ROC!B$18:B$67,"&lt;"&amp;$A176)</f>
        <v>0</v>
      </c>
      <c r="C176" s="61">
        <f>COUNTIF(ROC!C$18:C$67,"&lt;"&amp;$A176)</f>
        <v>0</v>
      </c>
      <c r="D176" s="62">
        <f t="shared" si="21"/>
        <v>0</v>
      </c>
      <c r="E176" s="62">
        <f t="shared" si="22"/>
        <v>0</v>
      </c>
      <c r="F176" s="63">
        <f t="shared" si="18"/>
        <v>1</v>
      </c>
      <c r="G176" s="60">
        <f>COUNTIF(ROC!D$18:D$67,"&lt;"&amp;$A176)</f>
        <v>0</v>
      </c>
      <c r="H176" s="61">
        <f>COUNTIF(ROC!E$18:E$67,"&lt;"&amp;$A176)</f>
        <v>10</v>
      </c>
      <c r="I176" s="62">
        <f t="shared" si="23"/>
        <v>0</v>
      </c>
      <c r="J176" s="62">
        <f t="shared" si="24"/>
        <v>0.5</v>
      </c>
      <c r="K176" s="63">
        <f t="shared" si="19"/>
        <v>0.5</v>
      </c>
      <c r="L176" s="60">
        <f>COUNTIF(ROC!F$18:F$67,"&lt;"&amp;$A176)</f>
        <v>0</v>
      </c>
      <c r="M176" s="61">
        <f>COUNTIF(ROC!G$18:G$67,"&lt;"&amp;$A176)</f>
        <v>14</v>
      </c>
      <c r="N176" s="62">
        <f t="shared" si="25"/>
        <v>0</v>
      </c>
      <c r="O176" s="62">
        <f t="shared" si="26"/>
        <v>0.7</v>
      </c>
      <c r="P176" s="64">
        <f t="shared" si="20"/>
        <v>0.30000000000000004</v>
      </c>
    </row>
    <row r="177" spans="1:16" s="58" customFormat="1" ht="8.25" customHeight="1" x14ac:dyDescent="0.3">
      <c r="A177" s="59">
        <v>83.2</v>
      </c>
      <c r="B177" s="60">
        <f>COUNTIF(ROC!B$18:B$67,"&lt;"&amp;$A177)</f>
        <v>0</v>
      </c>
      <c r="C177" s="61">
        <f>COUNTIF(ROC!C$18:C$67,"&lt;"&amp;$A177)</f>
        <v>0</v>
      </c>
      <c r="D177" s="62">
        <f t="shared" si="21"/>
        <v>0</v>
      </c>
      <c r="E177" s="62">
        <f t="shared" si="22"/>
        <v>0</v>
      </c>
      <c r="F177" s="63">
        <f t="shared" si="18"/>
        <v>1</v>
      </c>
      <c r="G177" s="60">
        <f>COUNTIF(ROC!D$18:D$67,"&lt;"&amp;$A177)</f>
        <v>0</v>
      </c>
      <c r="H177" s="61">
        <f>COUNTIF(ROC!E$18:E$67,"&lt;"&amp;$A177)</f>
        <v>10</v>
      </c>
      <c r="I177" s="62">
        <f t="shared" si="23"/>
        <v>0</v>
      </c>
      <c r="J177" s="62">
        <f t="shared" si="24"/>
        <v>0.5</v>
      </c>
      <c r="K177" s="63">
        <f t="shared" si="19"/>
        <v>0.5</v>
      </c>
      <c r="L177" s="60">
        <f>COUNTIF(ROC!F$18:F$67,"&lt;"&amp;$A177)</f>
        <v>0</v>
      </c>
      <c r="M177" s="61">
        <f>COUNTIF(ROC!G$18:G$67,"&lt;"&amp;$A177)</f>
        <v>14</v>
      </c>
      <c r="N177" s="62">
        <f t="shared" si="25"/>
        <v>0</v>
      </c>
      <c r="O177" s="62">
        <f t="shared" si="26"/>
        <v>0.7</v>
      </c>
      <c r="P177" s="64">
        <f t="shared" si="20"/>
        <v>0.30000000000000004</v>
      </c>
    </row>
    <row r="178" spans="1:16" s="58" customFormat="1" ht="8.25" customHeight="1" x14ac:dyDescent="0.3">
      <c r="A178" s="59">
        <v>83.1</v>
      </c>
      <c r="B178" s="60">
        <f>COUNTIF(ROC!B$18:B$67,"&lt;"&amp;$A178)</f>
        <v>0</v>
      </c>
      <c r="C178" s="61">
        <f>COUNTIF(ROC!C$18:C$67,"&lt;"&amp;$A178)</f>
        <v>0</v>
      </c>
      <c r="D178" s="62">
        <f t="shared" si="21"/>
        <v>0</v>
      </c>
      <c r="E178" s="62">
        <f t="shared" si="22"/>
        <v>0</v>
      </c>
      <c r="F178" s="63">
        <f t="shared" si="18"/>
        <v>1</v>
      </c>
      <c r="G178" s="60">
        <f>COUNTIF(ROC!D$18:D$67,"&lt;"&amp;$A178)</f>
        <v>0</v>
      </c>
      <c r="H178" s="61">
        <f>COUNTIF(ROC!E$18:E$67,"&lt;"&amp;$A178)</f>
        <v>10</v>
      </c>
      <c r="I178" s="62">
        <f t="shared" si="23"/>
        <v>0</v>
      </c>
      <c r="J178" s="62">
        <f t="shared" si="24"/>
        <v>0.5</v>
      </c>
      <c r="K178" s="63">
        <f t="shared" si="19"/>
        <v>0.5</v>
      </c>
      <c r="L178" s="60">
        <f>COUNTIF(ROC!F$18:F$67,"&lt;"&amp;$A178)</f>
        <v>0</v>
      </c>
      <c r="M178" s="61">
        <f>COUNTIF(ROC!G$18:G$67,"&lt;"&amp;$A178)</f>
        <v>14</v>
      </c>
      <c r="N178" s="62">
        <f t="shared" si="25"/>
        <v>0</v>
      </c>
      <c r="O178" s="62">
        <f t="shared" si="26"/>
        <v>0.7</v>
      </c>
      <c r="P178" s="64">
        <f t="shared" si="20"/>
        <v>0.30000000000000004</v>
      </c>
    </row>
    <row r="179" spans="1:16" s="58" customFormat="1" ht="8.25" customHeight="1" x14ac:dyDescent="0.3">
      <c r="A179" s="59">
        <v>83</v>
      </c>
      <c r="B179" s="60">
        <f>COUNTIF(ROC!B$18:B$67,"&lt;"&amp;$A179)</f>
        <v>0</v>
      </c>
      <c r="C179" s="61">
        <f>COUNTIF(ROC!C$18:C$67,"&lt;"&amp;$A179)</f>
        <v>0</v>
      </c>
      <c r="D179" s="62">
        <f t="shared" si="21"/>
        <v>0</v>
      </c>
      <c r="E179" s="62">
        <f t="shared" si="22"/>
        <v>0</v>
      </c>
      <c r="F179" s="63">
        <f t="shared" si="18"/>
        <v>1</v>
      </c>
      <c r="G179" s="60">
        <f>COUNTIF(ROC!D$18:D$67,"&lt;"&amp;$A179)</f>
        <v>0</v>
      </c>
      <c r="H179" s="61">
        <f>COUNTIF(ROC!E$18:E$67,"&lt;"&amp;$A179)</f>
        <v>10</v>
      </c>
      <c r="I179" s="62">
        <f t="shared" si="23"/>
        <v>0</v>
      </c>
      <c r="J179" s="62">
        <f t="shared" si="24"/>
        <v>0.5</v>
      </c>
      <c r="K179" s="63">
        <f t="shared" si="19"/>
        <v>0.5</v>
      </c>
      <c r="L179" s="60">
        <f>COUNTIF(ROC!F$18:F$67,"&lt;"&amp;$A179)</f>
        <v>0</v>
      </c>
      <c r="M179" s="61">
        <f>COUNTIF(ROC!G$18:G$67,"&lt;"&amp;$A179)</f>
        <v>14</v>
      </c>
      <c r="N179" s="62">
        <f t="shared" si="25"/>
        <v>0</v>
      </c>
      <c r="O179" s="62">
        <f t="shared" si="26"/>
        <v>0.7</v>
      </c>
      <c r="P179" s="64">
        <f t="shared" si="20"/>
        <v>0.30000000000000004</v>
      </c>
    </row>
    <row r="180" spans="1:16" s="58" customFormat="1" ht="8.25" customHeight="1" x14ac:dyDescent="0.3">
      <c r="A180" s="59">
        <v>82.9</v>
      </c>
      <c r="B180" s="60">
        <f>COUNTIF(ROC!B$18:B$67,"&lt;"&amp;$A180)</f>
        <v>0</v>
      </c>
      <c r="C180" s="61">
        <f>COUNTIF(ROC!C$18:C$67,"&lt;"&amp;$A180)</f>
        <v>0</v>
      </c>
      <c r="D180" s="62">
        <f t="shared" si="21"/>
        <v>0</v>
      </c>
      <c r="E180" s="62">
        <f t="shared" si="22"/>
        <v>0</v>
      </c>
      <c r="F180" s="63">
        <f t="shared" si="18"/>
        <v>1</v>
      </c>
      <c r="G180" s="60">
        <f>COUNTIF(ROC!D$18:D$67,"&lt;"&amp;$A180)</f>
        <v>0</v>
      </c>
      <c r="H180" s="61">
        <f>COUNTIF(ROC!E$18:E$67,"&lt;"&amp;$A180)</f>
        <v>10</v>
      </c>
      <c r="I180" s="62">
        <f t="shared" si="23"/>
        <v>0</v>
      </c>
      <c r="J180" s="62">
        <f t="shared" si="24"/>
        <v>0.5</v>
      </c>
      <c r="K180" s="63">
        <f t="shared" si="19"/>
        <v>0.5</v>
      </c>
      <c r="L180" s="60">
        <f>COUNTIF(ROC!F$18:F$67,"&lt;"&amp;$A180)</f>
        <v>0</v>
      </c>
      <c r="M180" s="61">
        <f>COUNTIF(ROC!G$18:G$67,"&lt;"&amp;$A180)</f>
        <v>14</v>
      </c>
      <c r="N180" s="62">
        <f t="shared" si="25"/>
        <v>0</v>
      </c>
      <c r="O180" s="62">
        <f t="shared" si="26"/>
        <v>0.7</v>
      </c>
      <c r="P180" s="64">
        <f t="shared" si="20"/>
        <v>0.30000000000000004</v>
      </c>
    </row>
    <row r="181" spans="1:16" s="58" customFormat="1" ht="8.25" customHeight="1" x14ac:dyDescent="0.3">
      <c r="A181" s="59">
        <v>82.8</v>
      </c>
      <c r="B181" s="60">
        <f>COUNTIF(ROC!B$18:B$67,"&lt;"&amp;$A181)</f>
        <v>0</v>
      </c>
      <c r="C181" s="61">
        <f>COUNTIF(ROC!C$18:C$67,"&lt;"&amp;$A181)</f>
        <v>0</v>
      </c>
      <c r="D181" s="62">
        <f t="shared" si="21"/>
        <v>0</v>
      </c>
      <c r="E181" s="62">
        <f t="shared" si="22"/>
        <v>0</v>
      </c>
      <c r="F181" s="63">
        <f t="shared" si="18"/>
        <v>1</v>
      </c>
      <c r="G181" s="60">
        <f>COUNTIF(ROC!D$18:D$67,"&lt;"&amp;$A181)</f>
        <v>0</v>
      </c>
      <c r="H181" s="61">
        <f>COUNTIF(ROC!E$18:E$67,"&lt;"&amp;$A181)</f>
        <v>10</v>
      </c>
      <c r="I181" s="62">
        <f t="shared" si="23"/>
        <v>0</v>
      </c>
      <c r="J181" s="62">
        <f t="shared" si="24"/>
        <v>0.5</v>
      </c>
      <c r="K181" s="63">
        <f t="shared" si="19"/>
        <v>0.5</v>
      </c>
      <c r="L181" s="60">
        <f>COUNTIF(ROC!F$18:F$67,"&lt;"&amp;$A181)</f>
        <v>0</v>
      </c>
      <c r="M181" s="61">
        <f>COUNTIF(ROC!G$18:G$67,"&lt;"&amp;$A181)</f>
        <v>14</v>
      </c>
      <c r="N181" s="62">
        <f t="shared" si="25"/>
        <v>0</v>
      </c>
      <c r="O181" s="62">
        <f t="shared" si="26"/>
        <v>0.7</v>
      </c>
      <c r="P181" s="64">
        <f t="shared" si="20"/>
        <v>0.30000000000000004</v>
      </c>
    </row>
    <row r="182" spans="1:16" s="58" customFormat="1" ht="8.25" customHeight="1" x14ac:dyDescent="0.3">
      <c r="A182" s="59">
        <v>82.7</v>
      </c>
      <c r="B182" s="60">
        <f>COUNTIF(ROC!B$18:B$67,"&lt;"&amp;$A182)</f>
        <v>0</v>
      </c>
      <c r="C182" s="61">
        <f>COUNTIF(ROC!C$18:C$67,"&lt;"&amp;$A182)</f>
        <v>0</v>
      </c>
      <c r="D182" s="62">
        <f t="shared" si="21"/>
        <v>0</v>
      </c>
      <c r="E182" s="62">
        <f t="shared" si="22"/>
        <v>0</v>
      </c>
      <c r="F182" s="63">
        <f t="shared" si="18"/>
        <v>1</v>
      </c>
      <c r="G182" s="60">
        <f>COUNTIF(ROC!D$18:D$67,"&lt;"&amp;$A182)</f>
        <v>0</v>
      </c>
      <c r="H182" s="61">
        <f>COUNTIF(ROC!E$18:E$67,"&lt;"&amp;$A182)</f>
        <v>10</v>
      </c>
      <c r="I182" s="62">
        <f t="shared" si="23"/>
        <v>0</v>
      </c>
      <c r="J182" s="62">
        <f t="shared" si="24"/>
        <v>0.5</v>
      </c>
      <c r="K182" s="63">
        <f t="shared" si="19"/>
        <v>0.5</v>
      </c>
      <c r="L182" s="60">
        <f>COUNTIF(ROC!F$18:F$67,"&lt;"&amp;$A182)</f>
        <v>0</v>
      </c>
      <c r="M182" s="61">
        <f>COUNTIF(ROC!G$18:G$67,"&lt;"&amp;$A182)</f>
        <v>14</v>
      </c>
      <c r="N182" s="62">
        <f t="shared" si="25"/>
        <v>0</v>
      </c>
      <c r="O182" s="62">
        <f t="shared" si="26"/>
        <v>0.7</v>
      </c>
      <c r="P182" s="64">
        <f t="shared" si="20"/>
        <v>0.30000000000000004</v>
      </c>
    </row>
    <row r="183" spans="1:16" s="58" customFormat="1" ht="8.25" customHeight="1" x14ac:dyDescent="0.3">
      <c r="A183" s="59">
        <v>82.6</v>
      </c>
      <c r="B183" s="60">
        <f>COUNTIF(ROC!B$18:B$67,"&lt;"&amp;$A183)</f>
        <v>0</v>
      </c>
      <c r="C183" s="61">
        <f>COUNTIF(ROC!C$18:C$67,"&lt;"&amp;$A183)</f>
        <v>0</v>
      </c>
      <c r="D183" s="62">
        <f t="shared" si="21"/>
        <v>0</v>
      </c>
      <c r="E183" s="62">
        <f t="shared" si="22"/>
        <v>0</v>
      </c>
      <c r="F183" s="63">
        <f t="shared" si="18"/>
        <v>1</v>
      </c>
      <c r="G183" s="60">
        <f>COUNTIF(ROC!D$18:D$67,"&lt;"&amp;$A183)</f>
        <v>0</v>
      </c>
      <c r="H183" s="61">
        <f>COUNTIF(ROC!E$18:E$67,"&lt;"&amp;$A183)</f>
        <v>10</v>
      </c>
      <c r="I183" s="62">
        <f t="shared" si="23"/>
        <v>0</v>
      </c>
      <c r="J183" s="62">
        <f t="shared" si="24"/>
        <v>0.5</v>
      </c>
      <c r="K183" s="63">
        <f t="shared" si="19"/>
        <v>0.5</v>
      </c>
      <c r="L183" s="60">
        <f>COUNTIF(ROC!F$18:F$67,"&lt;"&amp;$A183)</f>
        <v>0</v>
      </c>
      <c r="M183" s="61">
        <f>COUNTIF(ROC!G$18:G$67,"&lt;"&amp;$A183)</f>
        <v>14</v>
      </c>
      <c r="N183" s="62">
        <f t="shared" si="25"/>
        <v>0</v>
      </c>
      <c r="O183" s="62">
        <f t="shared" si="26"/>
        <v>0.7</v>
      </c>
      <c r="P183" s="64">
        <f t="shared" si="20"/>
        <v>0.30000000000000004</v>
      </c>
    </row>
    <row r="184" spans="1:16" s="58" customFormat="1" ht="8.25" customHeight="1" x14ac:dyDescent="0.3">
      <c r="A184" s="59">
        <v>82.5</v>
      </c>
      <c r="B184" s="60">
        <f>COUNTIF(ROC!B$18:B$67,"&lt;"&amp;$A184)</f>
        <v>0</v>
      </c>
      <c r="C184" s="61">
        <f>COUNTIF(ROC!C$18:C$67,"&lt;"&amp;$A184)</f>
        <v>0</v>
      </c>
      <c r="D184" s="62">
        <f t="shared" si="21"/>
        <v>0</v>
      </c>
      <c r="E184" s="62">
        <f t="shared" si="22"/>
        <v>0</v>
      </c>
      <c r="F184" s="63">
        <f t="shared" si="18"/>
        <v>1</v>
      </c>
      <c r="G184" s="60">
        <f>COUNTIF(ROC!D$18:D$67,"&lt;"&amp;$A184)</f>
        <v>0</v>
      </c>
      <c r="H184" s="61">
        <f>COUNTIF(ROC!E$18:E$67,"&lt;"&amp;$A184)</f>
        <v>10</v>
      </c>
      <c r="I184" s="62">
        <f t="shared" si="23"/>
        <v>0</v>
      </c>
      <c r="J184" s="62">
        <f t="shared" si="24"/>
        <v>0.5</v>
      </c>
      <c r="K184" s="63">
        <f t="shared" si="19"/>
        <v>0.5</v>
      </c>
      <c r="L184" s="60">
        <f>COUNTIF(ROC!F$18:F$67,"&lt;"&amp;$A184)</f>
        <v>0</v>
      </c>
      <c r="M184" s="61">
        <f>COUNTIF(ROC!G$18:G$67,"&lt;"&amp;$A184)</f>
        <v>14</v>
      </c>
      <c r="N184" s="62">
        <f t="shared" si="25"/>
        <v>0</v>
      </c>
      <c r="O184" s="62">
        <f t="shared" si="26"/>
        <v>0.7</v>
      </c>
      <c r="P184" s="64">
        <f t="shared" si="20"/>
        <v>0.30000000000000004</v>
      </c>
    </row>
    <row r="185" spans="1:16" s="58" customFormat="1" ht="8.25" customHeight="1" x14ac:dyDescent="0.3">
      <c r="A185" s="59">
        <v>82.4</v>
      </c>
      <c r="B185" s="60">
        <f>COUNTIF(ROC!B$18:B$67,"&lt;"&amp;$A185)</f>
        <v>0</v>
      </c>
      <c r="C185" s="61">
        <f>COUNTIF(ROC!C$18:C$67,"&lt;"&amp;$A185)</f>
        <v>0</v>
      </c>
      <c r="D185" s="62">
        <f t="shared" si="21"/>
        <v>0</v>
      </c>
      <c r="E185" s="62">
        <f t="shared" si="22"/>
        <v>0</v>
      </c>
      <c r="F185" s="63">
        <f t="shared" si="18"/>
        <v>1</v>
      </c>
      <c r="G185" s="60">
        <f>COUNTIF(ROC!D$18:D$67,"&lt;"&amp;$A185)</f>
        <v>0</v>
      </c>
      <c r="H185" s="61">
        <f>COUNTIF(ROC!E$18:E$67,"&lt;"&amp;$A185)</f>
        <v>10</v>
      </c>
      <c r="I185" s="62">
        <f t="shared" si="23"/>
        <v>0</v>
      </c>
      <c r="J185" s="62">
        <f t="shared" si="24"/>
        <v>0.5</v>
      </c>
      <c r="K185" s="63">
        <f t="shared" si="19"/>
        <v>0.5</v>
      </c>
      <c r="L185" s="60">
        <f>COUNTIF(ROC!F$18:F$67,"&lt;"&amp;$A185)</f>
        <v>0</v>
      </c>
      <c r="M185" s="61">
        <f>COUNTIF(ROC!G$18:G$67,"&lt;"&amp;$A185)</f>
        <v>14</v>
      </c>
      <c r="N185" s="62">
        <f t="shared" si="25"/>
        <v>0</v>
      </c>
      <c r="O185" s="62">
        <f t="shared" si="26"/>
        <v>0.7</v>
      </c>
      <c r="P185" s="64">
        <f t="shared" si="20"/>
        <v>0.30000000000000004</v>
      </c>
    </row>
    <row r="186" spans="1:16" s="58" customFormat="1" ht="8.25" customHeight="1" x14ac:dyDescent="0.3">
      <c r="A186" s="59">
        <v>82.3</v>
      </c>
      <c r="B186" s="60">
        <f>COUNTIF(ROC!B$18:B$67,"&lt;"&amp;$A186)</f>
        <v>0</v>
      </c>
      <c r="C186" s="61">
        <f>COUNTIF(ROC!C$18:C$67,"&lt;"&amp;$A186)</f>
        <v>0</v>
      </c>
      <c r="D186" s="62">
        <f t="shared" si="21"/>
        <v>0</v>
      </c>
      <c r="E186" s="62">
        <f t="shared" si="22"/>
        <v>0</v>
      </c>
      <c r="F186" s="63">
        <f t="shared" si="18"/>
        <v>1</v>
      </c>
      <c r="G186" s="60">
        <f>COUNTIF(ROC!D$18:D$67,"&lt;"&amp;$A186)</f>
        <v>0</v>
      </c>
      <c r="H186" s="61">
        <f>COUNTIF(ROC!E$18:E$67,"&lt;"&amp;$A186)</f>
        <v>10</v>
      </c>
      <c r="I186" s="62">
        <f t="shared" si="23"/>
        <v>0</v>
      </c>
      <c r="J186" s="62">
        <f t="shared" si="24"/>
        <v>0.5</v>
      </c>
      <c r="K186" s="63">
        <f t="shared" si="19"/>
        <v>0.5</v>
      </c>
      <c r="L186" s="60">
        <f>COUNTIF(ROC!F$18:F$67,"&lt;"&amp;$A186)</f>
        <v>0</v>
      </c>
      <c r="M186" s="61">
        <f>COUNTIF(ROC!G$18:G$67,"&lt;"&amp;$A186)</f>
        <v>14</v>
      </c>
      <c r="N186" s="62">
        <f t="shared" si="25"/>
        <v>0</v>
      </c>
      <c r="O186" s="62">
        <f t="shared" si="26"/>
        <v>0.7</v>
      </c>
      <c r="P186" s="64">
        <f t="shared" si="20"/>
        <v>0.30000000000000004</v>
      </c>
    </row>
    <row r="187" spans="1:16" s="58" customFormat="1" ht="8.25" customHeight="1" x14ac:dyDescent="0.3">
      <c r="A187" s="59">
        <v>82.2</v>
      </c>
      <c r="B187" s="60">
        <f>COUNTIF(ROC!B$18:B$67,"&lt;"&amp;$A187)</f>
        <v>0</v>
      </c>
      <c r="C187" s="61">
        <f>COUNTIF(ROC!C$18:C$67,"&lt;"&amp;$A187)</f>
        <v>0</v>
      </c>
      <c r="D187" s="62">
        <f t="shared" si="21"/>
        <v>0</v>
      </c>
      <c r="E187" s="62">
        <f t="shared" si="22"/>
        <v>0</v>
      </c>
      <c r="F187" s="63">
        <f t="shared" si="18"/>
        <v>1</v>
      </c>
      <c r="G187" s="60">
        <f>COUNTIF(ROC!D$18:D$67,"&lt;"&amp;$A187)</f>
        <v>0</v>
      </c>
      <c r="H187" s="61">
        <f>COUNTIF(ROC!E$18:E$67,"&lt;"&amp;$A187)</f>
        <v>10</v>
      </c>
      <c r="I187" s="62">
        <f t="shared" si="23"/>
        <v>0</v>
      </c>
      <c r="J187" s="62">
        <f t="shared" si="24"/>
        <v>0.5</v>
      </c>
      <c r="K187" s="63">
        <f t="shared" si="19"/>
        <v>0.5</v>
      </c>
      <c r="L187" s="60">
        <f>COUNTIF(ROC!F$18:F$67,"&lt;"&amp;$A187)</f>
        <v>0</v>
      </c>
      <c r="M187" s="61">
        <f>COUNTIF(ROC!G$18:G$67,"&lt;"&amp;$A187)</f>
        <v>14</v>
      </c>
      <c r="N187" s="62">
        <f t="shared" si="25"/>
        <v>0</v>
      </c>
      <c r="O187" s="62">
        <f t="shared" si="26"/>
        <v>0.7</v>
      </c>
      <c r="P187" s="64">
        <f t="shared" si="20"/>
        <v>0.30000000000000004</v>
      </c>
    </row>
    <row r="188" spans="1:16" s="58" customFormat="1" ht="8.25" customHeight="1" x14ac:dyDescent="0.3">
      <c r="A188" s="59">
        <v>82.1</v>
      </c>
      <c r="B188" s="60">
        <f>COUNTIF(ROC!B$18:B$67,"&lt;"&amp;$A188)</f>
        <v>0</v>
      </c>
      <c r="C188" s="61">
        <f>COUNTIF(ROC!C$18:C$67,"&lt;"&amp;$A188)</f>
        <v>0</v>
      </c>
      <c r="D188" s="62">
        <f t="shared" si="21"/>
        <v>0</v>
      </c>
      <c r="E188" s="62">
        <f t="shared" si="22"/>
        <v>0</v>
      </c>
      <c r="F188" s="63">
        <f t="shared" si="18"/>
        <v>1</v>
      </c>
      <c r="G188" s="60">
        <f>COUNTIF(ROC!D$18:D$67,"&lt;"&amp;$A188)</f>
        <v>0</v>
      </c>
      <c r="H188" s="61">
        <f>COUNTIF(ROC!E$18:E$67,"&lt;"&amp;$A188)</f>
        <v>10</v>
      </c>
      <c r="I188" s="62">
        <f t="shared" si="23"/>
        <v>0</v>
      </c>
      <c r="J188" s="62">
        <f t="shared" si="24"/>
        <v>0.5</v>
      </c>
      <c r="K188" s="63">
        <f t="shared" si="19"/>
        <v>0.5</v>
      </c>
      <c r="L188" s="60">
        <f>COUNTIF(ROC!F$18:F$67,"&lt;"&amp;$A188)</f>
        <v>0</v>
      </c>
      <c r="M188" s="61">
        <f>COUNTIF(ROC!G$18:G$67,"&lt;"&amp;$A188)</f>
        <v>14</v>
      </c>
      <c r="N188" s="62">
        <f t="shared" si="25"/>
        <v>0</v>
      </c>
      <c r="O188" s="62">
        <f t="shared" si="26"/>
        <v>0.7</v>
      </c>
      <c r="P188" s="64">
        <f t="shared" si="20"/>
        <v>0.30000000000000004</v>
      </c>
    </row>
    <row r="189" spans="1:16" s="58" customFormat="1" ht="8.25" customHeight="1" x14ac:dyDescent="0.3">
      <c r="A189" s="59">
        <v>82</v>
      </c>
      <c r="B189" s="60">
        <f>COUNTIF(ROC!B$18:B$67,"&lt;"&amp;$A189)</f>
        <v>0</v>
      </c>
      <c r="C189" s="61">
        <f>COUNTIF(ROC!C$18:C$67,"&lt;"&amp;$A189)</f>
        <v>0</v>
      </c>
      <c r="D189" s="62">
        <f t="shared" si="21"/>
        <v>0</v>
      </c>
      <c r="E189" s="62">
        <f t="shared" si="22"/>
        <v>0</v>
      </c>
      <c r="F189" s="63">
        <f t="shared" si="18"/>
        <v>1</v>
      </c>
      <c r="G189" s="60">
        <f>COUNTIF(ROC!D$18:D$67,"&lt;"&amp;$A189)</f>
        <v>0</v>
      </c>
      <c r="H189" s="61">
        <f>COUNTIF(ROC!E$18:E$67,"&lt;"&amp;$A189)</f>
        <v>10</v>
      </c>
      <c r="I189" s="62">
        <f t="shared" si="23"/>
        <v>0</v>
      </c>
      <c r="J189" s="62">
        <f t="shared" si="24"/>
        <v>0.5</v>
      </c>
      <c r="K189" s="63">
        <f t="shared" si="19"/>
        <v>0.5</v>
      </c>
      <c r="L189" s="60">
        <f>COUNTIF(ROC!F$18:F$67,"&lt;"&amp;$A189)</f>
        <v>0</v>
      </c>
      <c r="M189" s="61">
        <f>COUNTIF(ROC!G$18:G$67,"&lt;"&amp;$A189)</f>
        <v>14</v>
      </c>
      <c r="N189" s="62">
        <f t="shared" si="25"/>
        <v>0</v>
      </c>
      <c r="O189" s="62">
        <f t="shared" si="26"/>
        <v>0.7</v>
      </c>
      <c r="P189" s="64">
        <f t="shared" si="20"/>
        <v>0.30000000000000004</v>
      </c>
    </row>
    <row r="190" spans="1:16" s="58" customFormat="1" ht="8.25" customHeight="1" x14ac:dyDescent="0.3">
      <c r="A190" s="59">
        <v>81.900000000000006</v>
      </c>
      <c r="B190" s="60">
        <f>COUNTIF(ROC!B$18:B$67,"&lt;"&amp;$A190)</f>
        <v>0</v>
      </c>
      <c r="C190" s="61">
        <f>COUNTIF(ROC!C$18:C$67,"&lt;"&amp;$A190)</f>
        <v>0</v>
      </c>
      <c r="D190" s="62">
        <f t="shared" si="21"/>
        <v>0</v>
      </c>
      <c r="E190" s="62">
        <f t="shared" si="22"/>
        <v>0</v>
      </c>
      <c r="F190" s="63">
        <f t="shared" si="18"/>
        <v>1</v>
      </c>
      <c r="G190" s="60">
        <f>COUNTIF(ROC!D$18:D$67,"&lt;"&amp;$A190)</f>
        <v>0</v>
      </c>
      <c r="H190" s="61">
        <f>COUNTIF(ROC!E$18:E$67,"&lt;"&amp;$A190)</f>
        <v>10</v>
      </c>
      <c r="I190" s="62">
        <f t="shared" si="23"/>
        <v>0</v>
      </c>
      <c r="J190" s="62">
        <f t="shared" si="24"/>
        <v>0.5</v>
      </c>
      <c r="K190" s="63">
        <f t="shared" si="19"/>
        <v>0.5</v>
      </c>
      <c r="L190" s="60">
        <f>COUNTIF(ROC!F$18:F$67,"&lt;"&amp;$A190)</f>
        <v>0</v>
      </c>
      <c r="M190" s="61">
        <f>COUNTIF(ROC!G$18:G$67,"&lt;"&amp;$A190)</f>
        <v>14</v>
      </c>
      <c r="N190" s="62">
        <f t="shared" si="25"/>
        <v>0</v>
      </c>
      <c r="O190" s="62">
        <f t="shared" si="26"/>
        <v>0.7</v>
      </c>
      <c r="P190" s="64">
        <f t="shared" si="20"/>
        <v>0.30000000000000004</v>
      </c>
    </row>
    <row r="191" spans="1:16" s="58" customFormat="1" ht="8.25" customHeight="1" x14ac:dyDescent="0.3">
      <c r="A191" s="59">
        <v>81.8</v>
      </c>
      <c r="B191" s="60">
        <f>COUNTIF(ROC!B$18:B$67,"&lt;"&amp;$A191)</f>
        <v>0</v>
      </c>
      <c r="C191" s="61">
        <f>COUNTIF(ROC!C$18:C$67,"&lt;"&amp;$A191)</f>
        <v>0</v>
      </c>
      <c r="D191" s="62">
        <f t="shared" si="21"/>
        <v>0</v>
      </c>
      <c r="E191" s="62">
        <f t="shared" si="22"/>
        <v>0</v>
      </c>
      <c r="F191" s="63">
        <f t="shared" si="18"/>
        <v>1</v>
      </c>
      <c r="G191" s="60">
        <f>COUNTIF(ROC!D$18:D$67,"&lt;"&amp;$A191)</f>
        <v>0</v>
      </c>
      <c r="H191" s="61">
        <f>COUNTIF(ROC!E$18:E$67,"&lt;"&amp;$A191)</f>
        <v>10</v>
      </c>
      <c r="I191" s="62">
        <f t="shared" si="23"/>
        <v>0</v>
      </c>
      <c r="J191" s="62">
        <f t="shared" si="24"/>
        <v>0.5</v>
      </c>
      <c r="K191" s="63">
        <f t="shared" si="19"/>
        <v>0.5</v>
      </c>
      <c r="L191" s="60">
        <f>COUNTIF(ROC!F$18:F$67,"&lt;"&amp;$A191)</f>
        <v>0</v>
      </c>
      <c r="M191" s="61">
        <f>COUNTIF(ROC!G$18:G$67,"&lt;"&amp;$A191)</f>
        <v>14</v>
      </c>
      <c r="N191" s="62">
        <f t="shared" si="25"/>
        <v>0</v>
      </c>
      <c r="O191" s="62">
        <f t="shared" si="26"/>
        <v>0.7</v>
      </c>
      <c r="P191" s="64">
        <f t="shared" si="20"/>
        <v>0.30000000000000004</v>
      </c>
    </row>
    <row r="192" spans="1:16" s="58" customFormat="1" ht="8.25" customHeight="1" x14ac:dyDescent="0.3">
      <c r="A192" s="59">
        <v>81.7</v>
      </c>
      <c r="B192" s="60">
        <f>COUNTIF(ROC!B$18:B$67,"&lt;"&amp;$A192)</f>
        <v>0</v>
      </c>
      <c r="C192" s="61">
        <f>COUNTIF(ROC!C$18:C$67,"&lt;"&amp;$A192)</f>
        <v>0</v>
      </c>
      <c r="D192" s="62">
        <f t="shared" si="21"/>
        <v>0</v>
      </c>
      <c r="E192" s="62">
        <f t="shared" si="22"/>
        <v>0</v>
      </c>
      <c r="F192" s="63">
        <f t="shared" si="18"/>
        <v>1</v>
      </c>
      <c r="G192" s="60">
        <f>COUNTIF(ROC!D$18:D$67,"&lt;"&amp;$A192)</f>
        <v>0</v>
      </c>
      <c r="H192" s="61">
        <f>COUNTIF(ROC!E$18:E$67,"&lt;"&amp;$A192)</f>
        <v>10</v>
      </c>
      <c r="I192" s="62">
        <f t="shared" si="23"/>
        <v>0</v>
      </c>
      <c r="J192" s="62">
        <f t="shared" si="24"/>
        <v>0.5</v>
      </c>
      <c r="K192" s="63">
        <f t="shared" si="19"/>
        <v>0.5</v>
      </c>
      <c r="L192" s="60">
        <f>COUNTIF(ROC!F$18:F$67,"&lt;"&amp;$A192)</f>
        <v>0</v>
      </c>
      <c r="M192" s="61">
        <f>COUNTIF(ROC!G$18:G$67,"&lt;"&amp;$A192)</f>
        <v>14</v>
      </c>
      <c r="N192" s="62">
        <f t="shared" si="25"/>
        <v>0</v>
      </c>
      <c r="O192" s="62">
        <f t="shared" si="26"/>
        <v>0.7</v>
      </c>
      <c r="P192" s="64">
        <f t="shared" si="20"/>
        <v>0.30000000000000004</v>
      </c>
    </row>
    <row r="193" spans="1:16" s="58" customFormat="1" ht="8.25" customHeight="1" x14ac:dyDescent="0.3">
      <c r="A193" s="59">
        <v>81.599999999999994</v>
      </c>
      <c r="B193" s="60">
        <f>COUNTIF(ROC!B$18:B$67,"&lt;"&amp;$A193)</f>
        <v>0</v>
      </c>
      <c r="C193" s="61">
        <f>COUNTIF(ROC!C$18:C$67,"&lt;"&amp;$A193)</f>
        <v>0</v>
      </c>
      <c r="D193" s="62">
        <f t="shared" si="21"/>
        <v>0</v>
      </c>
      <c r="E193" s="62">
        <f t="shared" si="22"/>
        <v>0</v>
      </c>
      <c r="F193" s="63">
        <f t="shared" si="18"/>
        <v>1</v>
      </c>
      <c r="G193" s="60">
        <f>COUNTIF(ROC!D$18:D$67,"&lt;"&amp;$A193)</f>
        <v>0</v>
      </c>
      <c r="H193" s="61">
        <f>COUNTIF(ROC!E$18:E$67,"&lt;"&amp;$A193)</f>
        <v>10</v>
      </c>
      <c r="I193" s="62">
        <f t="shared" si="23"/>
        <v>0</v>
      </c>
      <c r="J193" s="62">
        <f t="shared" si="24"/>
        <v>0.5</v>
      </c>
      <c r="K193" s="63">
        <f t="shared" si="19"/>
        <v>0.5</v>
      </c>
      <c r="L193" s="60">
        <f>COUNTIF(ROC!F$18:F$67,"&lt;"&amp;$A193)</f>
        <v>0</v>
      </c>
      <c r="M193" s="61">
        <f>COUNTIF(ROC!G$18:G$67,"&lt;"&amp;$A193)</f>
        <v>14</v>
      </c>
      <c r="N193" s="62">
        <f t="shared" si="25"/>
        <v>0</v>
      </c>
      <c r="O193" s="62">
        <f t="shared" si="26"/>
        <v>0.7</v>
      </c>
      <c r="P193" s="64">
        <f t="shared" si="20"/>
        <v>0.30000000000000004</v>
      </c>
    </row>
    <row r="194" spans="1:16" s="58" customFormat="1" ht="8.25" customHeight="1" x14ac:dyDescent="0.3">
      <c r="A194" s="59">
        <v>81.5</v>
      </c>
      <c r="B194" s="60">
        <f>COUNTIF(ROC!B$18:B$67,"&lt;"&amp;$A194)</f>
        <v>0</v>
      </c>
      <c r="C194" s="61">
        <f>COUNTIF(ROC!C$18:C$67,"&lt;"&amp;$A194)</f>
        <v>0</v>
      </c>
      <c r="D194" s="62">
        <f t="shared" si="21"/>
        <v>0</v>
      </c>
      <c r="E194" s="62">
        <f t="shared" si="22"/>
        <v>0</v>
      </c>
      <c r="F194" s="63">
        <f t="shared" si="18"/>
        <v>1</v>
      </c>
      <c r="G194" s="60">
        <f>COUNTIF(ROC!D$18:D$67,"&lt;"&amp;$A194)</f>
        <v>0</v>
      </c>
      <c r="H194" s="61">
        <f>COUNTIF(ROC!E$18:E$67,"&lt;"&amp;$A194)</f>
        <v>10</v>
      </c>
      <c r="I194" s="62">
        <f t="shared" si="23"/>
        <v>0</v>
      </c>
      <c r="J194" s="62">
        <f t="shared" si="24"/>
        <v>0.5</v>
      </c>
      <c r="K194" s="63">
        <f t="shared" si="19"/>
        <v>0.5</v>
      </c>
      <c r="L194" s="60">
        <f>COUNTIF(ROC!F$18:F$67,"&lt;"&amp;$A194)</f>
        <v>0</v>
      </c>
      <c r="M194" s="61">
        <f>COUNTIF(ROC!G$18:G$67,"&lt;"&amp;$A194)</f>
        <v>14</v>
      </c>
      <c r="N194" s="62">
        <f t="shared" si="25"/>
        <v>0</v>
      </c>
      <c r="O194" s="62">
        <f t="shared" si="26"/>
        <v>0.7</v>
      </c>
      <c r="P194" s="64">
        <f t="shared" si="20"/>
        <v>0.30000000000000004</v>
      </c>
    </row>
    <row r="195" spans="1:16" s="58" customFormat="1" ht="8.25" customHeight="1" x14ac:dyDescent="0.3">
      <c r="A195" s="59">
        <v>81.400000000000006</v>
      </c>
      <c r="B195" s="60">
        <f>COUNTIF(ROC!B$18:B$67,"&lt;"&amp;$A195)</f>
        <v>0</v>
      </c>
      <c r="C195" s="61">
        <f>COUNTIF(ROC!C$18:C$67,"&lt;"&amp;$A195)</f>
        <v>0</v>
      </c>
      <c r="D195" s="62">
        <f t="shared" si="21"/>
        <v>0</v>
      </c>
      <c r="E195" s="62">
        <f t="shared" si="22"/>
        <v>0</v>
      </c>
      <c r="F195" s="63">
        <f t="shared" si="18"/>
        <v>1</v>
      </c>
      <c r="G195" s="60">
        <f>COUNTIF(ROC!D$18:D$67,"&lt;"&amp;$A195)</f>
        <v>0</v>
      </c>
      <c r="H195" s="61">
        <f>COUNTIF(ROC!E$18:E$67,"&lt;"&amp;$A195)</f>
        <v>10</v>
      </c>
      <c r="I195" s="62">
        <f t="shared" si="23"/>
        <v>0</v>
      </c>
      <c r="J195" s="62">
        <f t="shared" si="24"/>
        <v>0.5</v>
      </c>
      <c r="K195" s="63">
        <f t="shared" si="19"/>
        <v>0.5</v>
      </c>
      <c r="L195" s="60">
        <f>COUNTIF(ROC!F$18:F$67,"&lt;"&amp;$A195)</f>
        <v>0</v>
      </c>
      <c r="M195" s="61">
        <f>COUNTIF(ROC!G$18:G$67,"&lt;"&amp;$A195)</f>
        <v>14</v>
      </c>
      <c r="N195" s="62">
        <f t="shared" si="25"/>
        <v>0</v>
      </c>
      <c r="O195" s="62">
        <f t="shared" si="26"/>
        <v>0.7</v>
      </c>
      <c r="P195" s="64">
        <f t="shared" si="20"/>
        <v>0.30000000000000004</v>
      </c>
    </row>
    <row r="196" spans="1:16" s="58" customFormat="1" ht="8.25" customHeight="1" x14ac:dyDescent="0.3">
      <c r="A196" s="59">
        <v>81.3</v>
      </c>
      <c r="B196" s="60">
        <f>COUNTIF(ROC!B$18:B$67,"&lt;"&amp;$A196)</f>
        <v>0</v>
      </c>
      <c r="C196" s="61">
        <f>COUNTIF(ROC!C$18:C$67,"&lt;"&amp;$A196)</f>
        <v>0</v>
      </c>
      <c r="D196" s="62">
        <f t="shared" si="21"/>
        <v>0</v>
      </c>
      <c r="E196" s="62">
        <f t="shared" si="22"/>
        <v>0</v>
      </c>
      <c r="F196" s="63">
        <f t="shared" si="18"/>
        <v>1</v>
      </c>
      <c r="G196" s="60">
        <f>COUNTIF(ROC!D$18:D$67,"&lt;"&amp;$A196)</f>
        <v>0</v>
      </c>
      <c r="H196" s="61">
        <f>COUNTIF(ROC!E$18:E$67,"&lt;"&amp;$A196)</f>
        <v>10</v>
      </c>
      <c r="I196" s="62">
        <f t="shared" si="23"/>
        <v>0</v>
      </c>
      <c r="J196" s="62">
        <f t="shared" si="24"/>
        <v>0.5</v>
      </c>
      <c r="K196" s="63">
        <f t="shared" si="19"/>
        <v>0.5</v>
      </c>
      <c r="L196" s="60">
        <f>COUNTIF(ROC!F$18:F$67,"&lt;"&amp;$A196)</f>
        <v>0</v>
      </c>
      <c r="M196" s="61">
        <f>COUNTIF(ROC!G$18:G$67,"&lt;"&amp;$A196)</f>
        <v>14</v>
      </c>
      <c r="N196" s="62">
        <f t="shared" si="25"/>
        <v>0</v>
      </c>
      <c r="O196" s="62">
        <f t="shared" si="26"/>
        <v>0.7</v>
      </c>
      <c r="P196" s="64">
        <f t="shared" si="20"/>
        <v>0.30000000000000004</v>
      </c>
    </row>
    <row r="197" spans="1:16" s="58" customFormat="1" ht="8.25" customHeight="1" x14ac:dyDescent="0.3">
      <c r="A197" s="59">
        <v>81.2</v>
      </c>
      <c r="B197" s="60">
        <f>COUNTIF(ROC!B$18:B$67,"&lt;"&amp;$A197)</f>
        <v>0</v>
      </c>
      <c r="C197" s="61">
        <f>COUNTIF(ROC!C$18:C$67,"&lt;"&amp;$A197)</f>
        <v>0</v>
      </c>
      <c r="D197" s="62">
        <f t="shared" si="21"/>
        <v>0</v>
      </c>
      <c r="E197" s="62">
        <f t="shared" si="22"/>
        <v>0</v>
      </c>
      <c r="F197" s="63">
        <f t="shared" si="18"/>
        <v>1</v>
      </c>
      <c r="G197" s="60">
        <f>COUNTIF(ROC!D$18:D$67,"&lt;"&amp;$A197)</f>
        <v>0</v>
      </c>
      <c r="H197" s="61">
        <f>COUNTIF(ROC!E$18:E$67,"&lt;"&amp;$A197)</f>
        <v>10</v>
      </c>
      <c r="I197" s="62">
        <f t="shared" si="23"/>
        <v>0</v>
      </c>
      <c r="J197" s="62">
        <f t="shared" si="24"/>
        <v>0.5</v>
      </c>
      <c r="K197" s="63">
        <f t="shared" si="19"/>
        <v>0.5</v>
      </c>
      <c r="L197" s="60">
        <f>COUNTIF(ROC!F$18:F$67,"&lt;"&amp;$A197)</f>
        <v>0</v>
      </c>
      <c r="M197" s="61">
        <f>COUNTIF(ROC!G$18:G$67,"&lt;"&amp;$A197)</f>
        <v>14</v>
      </c>
      <c r="N197" s="62">
        <f t="shared" si="25"/>
        <v>0</v>
      </c>
      <c r="O197" s="62">
        <f t="shared" si="26"/>
        <v>0.7</v>
      </c>
      <c r="P197" s="64">
        <f t="shared" si="20"/>
        <v>0.30000000000000004</v>
      </c>
    </row>
    <row r="198" spans="1:16" s="58" customFormat="1" ht="8.25" customHeight="1" x14ac:dyDescent="0.3">
      <c r="A198" s="59">
        <v>81.099999999999994</v>
      </c>
      <c r="B198" s="60">
        <f>COUNTIF(ROC!B$18:B$67,"&lt;"&amp;$A198)</f>
        <v>0</v>
      </c>
      <c r="C198" s="61">
        <f>COUNTIF(ROC!C$18:C$67,"&lt;"&amp;$A198)</f>
        <v>0</v>
      </c>
      <c r="D198" s="62">
        <f t="shared" si="21"/>
        <v>0</v>
      </c>
      <c r="E198" s="62">
        <f t="shared" si="22"/>
        <v>0</v>
      </c>
      <c r="F198" s="63">
        <f t="shared" si="18"/>
        <v>1</v>
      </c>
      <c r="G198" s="60">
        <f>COUNTIF(ROC!D$18:D$67,"&lt;"&amp;$A198)</f>
        <v>0</v>
      </c>
      <c r="H198" s="61">
        <f>COUNTIF(ROC!E$18:E$67,"&lt;"&amp;$A198)</f>
        <v>10</v>
      </c>
      <c r="I198" s="62">
        <f t="shared" si="23"/>
        <v>0</v>
      </c>
      <c r="J198" s="62">
        <f t="shared" si="24"/>
        <v>0.5</v>
      </c>
      <c r="K198" s="63">
        <f t="shared" si="19"/>
        <v>0.5</v>
      </c>
      <c r="L198" s="60">
        <f>COUNTIF(ROC!F$18:F$67,"&lt;"&amp;$A198)</f>
        <v>0</v>
      </c>
      <c r="M198" s="61">
        <f>COUNTIF(ROC!G$18:G$67,"&lt;"&amp;$A198)</f>
        <v>14</v>
      </c>
      <c r="N198" s="62">
        <f t="shared" si="25"/>
        <v>0</v>
      </c>
      <c r="O198" s="62">
        <f t="shared" si="26"/>
        <v>0.7</v>
      </c>
      <c r="P198" s="64">
        <f t="shared" si="20"/>
        <v>0.30000000000000004</v>
      </c>
    </row>
    <row r="199" spans="1:16" s="58" customFormat="1" ht="8.25" customHeight="1" x14ac:dyDescent="0.3">
      <c r="A199" s="59">
        <v>81</v>
      </c>
      <c r="B199" s="60">
        <f>COUNTIF(ROC!B$18:B$67,"&lt;"&amp;$A199)</f>
        <v>0</v>
      </c>
      <c r="C199" s="61">
        <f>COUNTIF(ROC!C$18:C$67,"&lt;"&amp;$A199)</f>
        <v>0</v>
      </c>
      <c r="D199" s="62">
        <f t="shared" si="21"/>
        <v>0</v>
      </c>
      <c r="E199" s="62">
        <f t="shared" si="22"/>
        <v>0</v>
      </c>
      <c r="F199" s="63">
        <f t="shared" si="18"/>
        <v>1</v>
      </c>
      <c r="G199" s="60">
        <f>COUNTIF(ROC!D$18:D$67,"&lt;"&amp;$A199)</f>
        <v>0</v>
      </c>
      <c r="H199" s="61">
        <f>COUNTIF(ROC!E$18:E$67,"&lt;"&amp;$A199)</f>
        <v>10</v>
      </c>
      <c r="I199" s="62">
        <f t="shared" si="23"/>
        <v>0</v>
      </c>
      <c r="J199" s="62">
        <f t="shared" si="24"/>
        <v>0.5</v>
      </c>
      <c r="K199" s="63">
        <f t="shared" si="19"/>
        <v>0.5</v>
      </c>
      <c r="L199" s="60">
        <f>COUNTIF(ROC!F$18:F$67,"&lt;"&amp;$A199)</f>
        <v>0</v>
      </c>
      <c r="M199" s="61">
        <f>COUNTIF(ROC!G$18:G$67,"&lt;"&amp;$A199)</f>
        <v>14</v>
      </c>
      <c r="N199" s="62">
        <f t="shared" si="25"/>
        <v>0</v>
      </c>
      <c r="O199" s="62">
        <f t="shared" si="26"/>
        <v>0.7</v>
      </c>
      <c r="P199" s="64">
        <f t="shared" si="20"/>
        <v>0.30000000000000004</v>
      </c>
    </row>
    <row r="200" spans="1:16" s="58" customFormat="1" ht="8.25" customHeight="1" x14ac:dyDescent="0.3">
      <c r="A200" s="59">
        <v>80.900000000000006</v>
      </c>
      <c r="B200" s="60">
        <f>COUNTIF(ROC!B$18:B$67,"&lt;"&amp;$A200)</f>
        <v>0</v>
      </c>
      <c r="C200" s="61">
        <f>COUNTIF(ROC!C$18:C$67,"&lt;"&amp;$A200)</f>
        <v>0</v>
      </c>
      <c r="D200" s="62">
        <f t="shared" si="21"/>
        <v>0</v>
      </c>
      <c r="E200" s="62">
        <f t="shared" si="22"/>
        <v>0</v>
      </c>
      <c r="F200" s="63">
        <f t="shared" si="18"/>
        <v>1</v>
      </c>
      <c r="G200" s="60">
        <f>COUNTIF(ROC!D$18:D$67,"&lt;"&amp;$A200)</f>
        <v>0</v>
      </c>
      <c r="H200" s="61">
        <f>COUNTIF(ROC!E$18:E$67,"&lt;"&amp;$A200)</f>
        <v>10</v>
      </c>
      <c r="I200" s="62">
        <f t="shared" si="23"/>
        <v>0</v>
      </c>
      <c r="J200" s="62">
        <f t="shared" si="24"/>
        <v>0.5</v>
      </c>
      <c r="K200" s="63">
        <f t="shared" si="19"/>
        <v>0.5</v>
      </c>
      <c r="L200" s="60">
        <f>COUNTIF(ROC!F$18:F$67,"&lt;"&amp;$A200)</f>
        <v>0</v>
      </c>
      <c r="M200" s="61">
        <f>COUNTIF(ROC!G$18:G$67,"&lt;"&amp;$A200)</f>
        <v>14</v>
      </c>
      <c r="N200" s="62">
        <f t="shared" si="25"/>
        <v>0</v>
      </c>
      <c r="O200" s="62">
        <f t="shared" si="26"/>
        <v>0.7</v>
      </c>
      <c r="P200" s="64">
        <f t="shared" si="20"/>
        <v>0.30000000000000004</v>
      </c>
    </row>
    <row r="201" spans="1:16" s="58" customFormat="1" ht="8.25" customHeight="1" x14ac:dyDescent="0.3">
      <c r="A201" s="59">
        <v>80.8</v>
      </c>
      <c r="B201" s="60">
        <f>COUNTIF(ROC!B$18:B$67,"&lt;"&amp;$A201)</f>
        <v>0</v>
      </c>
      <c r="C201" s="61">
        <f>COUNTIF(ROC!C$18:C$67,"&lt;"&amp;$A201)</f>
        <v>0</v>
      </c>
      <c r="D201" s="62">
        <f t="shared" si="21"/>
        <v>0</v>
      </c>
      <c r="E201" s="62">
        <f t="shared" si="22"/>
        <v>0</v>
      </c>
      <c r="F201" s="63">
        <f t="shared" ref="F201:F264" si="27">SQRT((1-E201)^2+D201^2)</f>
        <v>1</v>
      </c>
      <c r="G201" s="60">
        <f>COUNTIF(ROC!D$18:D$67,"&lt;"&amp;$A201)</f>
        <v>0</v>
      </c>
      <c r="H201" s="61">
        <f>COUNTIF(ROC!E$18:E$67,"&lt;"&amp;$A201)</f>
        <v>10</v>
      </c>
      <c r="I201" s="62">
        <f t="shared" si="23"/>
        <v>0</v>
      </c>
      <c r="J201" s="62">
        <f t="shared" si="24"/>
        <v>0.5</v>
      </c>
      <c r="K201" s="63">
        <f t="shared" ref="K201:K264" si="28">SQRT((1-J201)^2+I201^2)</f>
        <v>0.5</v>
      </c>
      <c r="L201" s="60">
        <f>COUNTIF(ROC!F$18:F$67,"&lt;"&amp;$A201)</f>
        <v>0</v>
      </c>
      <c r="M201" s="61">
        <f>COUNTIF(ROC!G$18:G$67,"&lt;"&amp;$A201)</f>
        <v>14</v>
      </c>
      <c r="N201" s="62">
        <f t="shared" si="25"/>
        <v>0</v>
      </c>
      <c r="O201" s="62">
        <f t="shared" si="26"/>
        <v>0.7</v>
      </c>
      <c r="P201" s="64">
        <f t="shared" ref="P201:P264" si="29">SQRT((1-O201)^2+N201^2)</f>
        <v>0.30000000000000004</v>
      </c>
    </row>
    <row r="202" spans="1:16" s="58" customFormat="1" ht="8.25" customHeight="1" x14ac:dyDescent="0.3">
      <c r="A202" s="59">
        <v>80.7</v>
      </c>
      <c r="B202" s="60">
        <f>COUNTIF(ROC!B$18:B$67,"&lt;"&amp;$A202)</f>
        <v>0</v>
      </c>
      <c r="C202" s="61">
        <f>COUNTIF(ROC!C$18:C$67,"&lt;"&amp;$A202)</f>
        <v>0</v>
      </c>
      <c r="D202" s="62">
        <f t="shared" ref="D202:D265" si="30">B202/E$3</f>
        <v>0</v>
      </c>
      <c r="E202" s="62">
        <f t="shared" ref="E202:E265" si="31">C202/E$2</f>
        <v>0</v>
      </c>
      <c r="F202" s="63">
        <f t="shared" si="27"/>
        <v>1</v>
      </c>
      <c r="G202" s="60">
        <f>COUNTIF(ROC!D$18:D$67,"&lt;"&amp;$A202)</f>
        <v>0</v>
      </c>
      <c r="H202" s="61">
        <f>COUNTIF(ROC!E$18:E$67,"&lt;"&amp;$A202)</f>
        <v>10</v>
      </c>
      <c r="I202" s="62">
        <f t="shared" ref="I202:I265" si="32">G202/J$3</f>
        <v>0</v>
      </c>
      <c r="J202" s="62">
        <f t="shared" ref="J202:J265" si="33">H202/J$2</f>
        <v>0.5</v>
      </c>
      <c r="K202" s="63">
        <f t="shared" si="28"/>
        <v>0.5</v>
      </c>
      <c r="L202" s="60">
        <f>COUNTIF(ROC!F$18:F$67,"&lt;"&amp;$A202)</f>
        <v>0</v>
      </c>
      <c r="M202" s="61">
        <f>COUNTIF(ROC!G$18:G$67,"&lt;"&amp;$A202)</f>
        <v>13</v>
      </c>
      <c r="N202" s="62">
        <f t="shared" ref="N202:N265" si="34">L202/O$3</f>
        <v>0</v>
      </c>
      <c r="O202" s="62">
        <f t="shared" ref="O202:O265" si="35">M202/O$2</f>
        <v>0.65</v>
      </c>
      <c r="P202" s="64">
        <f t="shared" si="29"/>
        <v>0.35</v>
      </c>
    </row>
    <row r="203" spans="1:16" s="58" customFormat="1" ht="8.25" customHeight="1" x14ac:dyDescent="0.3">
      <c r="A203" s="59">
        <v>80.599999999999994</v>
      </c>
      <c r="B203" s="60">
        <f>COUNTIF(ROC!B$18:B$67,"&lt;"&amp;$A203)</f>
        <v>0</v>
      </c>
      <c r="C203" s="61">
        <f>COUNTIF(ROC!C$18:C$67,"&lt;"&amp;$A203)</f>
        <v>0</v>
      </c>
      <c r="D203" s="62">
        <f t="shared" si="30"/>
        <v>0</v>
      </c>
      <c r="E203" s="62">
        <f t="shared" si="31"/>
        <v>0</v>
      </c>
      <c r="F203" s="63">
        <f t="shared" si="27"/>
        <v>1</v>
      </c>
      <c r="G203" s="60">
        <f>COUNTIF(ROC!D$18:D$67,"&lt;"&amp;$A203)</f>
        <v>0</v>
      </c>
      <c r="H203" s="61">
        <f>COUNTIF(ROC!E$18:E$67,"&lt;"&amp;$A203)</f>
        <v>10</v>
      </c>
      <c r="I203" s="62">
        <f t="shared" si="32"/>
        <v>0</v>
      </c>
      <c r="J203" s="62">
        <f t="shared" si="33"/>
        <v>0.5</v>
      </c>
      <c r="K203" s="63">
        <f t="shared" si="28"/>
        <v>0.5</v>
      </c>
      <c r="L203" s="60">
        <f>COUNTIF(ROC!F$18:F$67,"&lt;"&amp;$A203)</f>
        <v>0</v>
      </c>
      <c r="M203" s="61">
        <f>COUNTIF(ROC!G$18:G$67,"&lt;"&amp;$A203)</f>
        <v>13</v>
      </c>
      <c r="N203" s="62">
        <f t="shared" si="34"/>
        <v>0</v>
      </c>
      <c r="O203" s="62">
        <f t="shared" si="35"/>
        <v>0.65</v>
      </c>
      <c r="P203" s="64">
        <f t="shared" si="29"/>
        <v>0.35</v>
      </c>
    </row>
    <row r="204" spans="1:16" s="58" customFormat="1" ht="8.25" customHeight="1" x14ac:dyDescent="0.3">
      <c r="A204" s="59">
        <v>80.5</v>
      </c>
      <c r="B204" s="60">
        <f>COUNTIF(ROC!B$18:B$67,"&lt;"&amp;$A204)</f>
        <v>0</v>
      </c>
      <c r="C204" s="61">
        <f>COUNTIF(ROC!C$18:C$67,"&lt;"&amp;$A204)</f>
        <v>0</v>
      </c>
      <c r="D204" s="62">
        <f t="shared" si="30"/>
        <v>0</v>
      </c>
      <c r="E204" s="62">
        <f t="shared" si="31"/>
        <v>0</v>
      </c>
      <c r="F204" s="63">
        <f t="shared" si="27"/>
        <v>1</v>
      </c>
      <c r="G204" s="60">
        <f>COUNTIF(ROC!D$18:D$67,"&lt;"&amp;$A204)</f>
        <v>0</v>
      </c>
      <c r="H204" s="61">
        <f>COUNTIF(ROC!E$18:E$67,"&lt;"&amp;$A204)</f>
        <v>10</v>
      </c>
      <c r="I204" s="62">
        <f t="shared" si="32"/>
        <v>0</v>
      </c>
      <c r="J204" s="62">
        <f t="shared" si="33"/>
        <v>0.5</v>
      </c>
      <c r="K204" s="63">
        <f t="shared" si="28"/>
        <v>0.5</v>
      </c>
      <c r="L204" s="60">
        <f>COUNTIF(ROC!F$18:F$67,"&lt;"&amp;$A204)</f>
        <v>0</v>
      </c>
      <c r="M204" s="61">
        <f>COUNTIF(ROC!G$18:G$67,"&lt;"&amp;$A204)</f>
        <v>13</v>
      </c>
      <c r="N204" s="62">
        <f t="shared" si="34"/>
        <v>0</v>
      </c>
      <c r="O204" s="62">
        <f t="shared" si="35"/>
        <v>0.65</v>
      </c>
      <c r="P204" s="64">
        <f t="shared" si="29"/>
        <v>0.35</v>
      </c>
    </row>
    <row r="205" spans="1:16" s="58" customFormat="1" ht="8.25" customHeight="1" x14ac:dyDescent="0.3">
      <c r="A205" s="59">
        <v>80.400000000000006</v>
      </c>
      <c r="B205" s="60">
        <f>COUNTIF(ROC!B$18:B$67,"&lt;"&amp;$A205)</f>
        <v>0</v>
      </c>
      <c r="C205" s="61">
        <f>COUNTIF(ROC!C$18:C$67,"&lt;"&amp;$A205)</f>
        <v>0</v>
      </c>
      <c r="D205" s="62">
        <f t="shared" si="30"/>
        <v>0</v>
      </c>
      <c r="E205" s="62">
        <f t="shared" si="31"/>
        <v>0</v>
      </c>
      <c r="F205" s="63">
        <f t="shared" si="27"/>
        <v>1</v>
      </c>
      <c r="G205" s="60">
        <f>COUNTIF(ROC!D$18:D$67,"&lt;"&amp;$A205)</f>
        <v>0</v>
      </c>
      <c r="H205" s="61">
        <f>COUNTIF(ROC!E$18:E$67,"&lt;"&amp;$A205)</f>
        <v>10</v>
      </c>
      <c r="I205" s="62">
        <f t="shared" si="32"/>
        <v>0</v>
      </c>
      <c r="J205" s="62">
        <f t="shared" si="33"/>
        <v>0.5</v>
      </c>
      <c r="K205" s="63">
        <f t="shared" si="28"/>
        <v>0.5</v>
      </c>
      <c r="L205" s="60">
        <f>COUNTIF(ROC!F$18:F$67,"&lt;"&amp;$A205)</f>
        <v>0</v>
      </c>
      <c r="M205" s="61">
        <f>COUNTIF(ROC!G$18:G$67,"&lt;"&amp;$A205)</f>
        <v>13</v>
      </c>
      <c r="N205" s="62">
        <f t="shared" si="34"/>
        <v>0</v>
      </c>
      <c r="O205" s="62">
        <f t="shared" si="35"/>
        <v>0.65</v>
      </c>
      <c r="P205" s="64">
        <f t="shared" si="29"/>
        <v>0.35</v>
      </c>
    </row>
    <row r="206" spans="1:16" s="58" customFormat="1" ht="8.25" customHeight="1" x14ac:dyDescent="0.3">
      <c r="A206" s="59">
        <v>80.3</v>
      </c>
      <c r="B206" s="60">
        <f>COUNTIF(ROC!B$18:B$67,"&lt;"&amp;$A206)</f>
        <v>0</v>
      </c>
      <c r="C206" s="61">
        <f>COUNTIF(ROC!C$18:C$67,"&lt;"&amp;$A206)</f>
        <v>0</v>
      </c>
      <c r="D206" s="62">
        <f t="shared" si="30"/>
        <v>0</v>
      </c>
      <c r="E206" s="62">
        <f t="shared" si="31"/>
        <v>0</v>
      </c>
      <c r="F206" s="63">
        <f t="shared" si="27"/>
        <v>1</v>
      </c>
      <c r="G206" s="60">
        <f>COUNTIF(ROC!D$18:D$67,"&lt;"&amp;$A206)</f>
        <v>0</v>
      </c>
      <c r="H206" s="61">
        <f>COUNTIF(ROC!E$18:E$67,"&lt;"&amp;$A206)</f>
        <v>10</v>
      </c>
      <c r="I206" s="62">
        <f t="shared" si="32"/>
        <v>0</v>
      </c>
      <c r="J206" s="62">
        <f t="shared" si="33"/>
        <v>0.5</v>
      </c>
      <c r="K206" s="63">
        <f t="shared" si="28"/>
        <v>0.5</v>
      </c>
      <c r="L206" s="60">
        <f>COUNTIF(ROC!F$18:F$67,"&lt;"&amp;$A206)</f>
        <v>0</v>
      </c>
      <c r="M206" s="61">
        <f>COUNTIF(ROC!G$18:G$67,"&lt;"&amp;$A206)</f>
        <v>12</v>
      </c>
      <c r="N206" s="62">
        <f t="shared" si="34"/>
        <v>0</v>
      </c>
      <c r="O206" s="62">
        <f t="shared" si="35"/>
        <v>0.6</v>
      </c>
      <c r="P206" s="64">
        <f t="shared" si="29"/>
        <v>0.4</v>
      </c>
    </row>
    <row r="207" spans="1:16" s="58" customFormat="1" ht="8.25" customHeight="1" x14ac:dyDescent="0.3">
      <c r="A207" s="59">
        <v>80.2</v>
      </c>
      <c r="B207" s="60">
        <f>COUNTIF(ROC!B$18:B$67,"&lt;"&amp;$A207)</f>
        <v>0</v>
      </c>
      <c r="C207" s="61">
        <f>COUNTIF(ROC!C$18:C$67,"&lt;"&amp;$A207)</f>
        <v>0</v>
      </c>
      <c r="D207" s="62">
        <f t="shared" si="30"/>
        <v>0</v>
      </c>
      <c r="E207" s="62">
        <f t="shared" si="31"/>
        <v>0</v>
      </c>
      <c r="F207" s="63">
        <f t="shared" si="27"/>
        <v>1</v>
      </c>
      <c r="G207" s="60">
        <f>COUNTIF(ROC!D$18:D$67,"&lt;"&amp;$A207)</f>
        <v>0</v>
      </c>
      <c r="H207" s="61">
        <f>COUNTIF(ROC!E$18:E$67,"&lt;"&amp;$A207)</f>
        <v>10</v>
      </c>
      <c r="I207" s="62">
        <f t="shared" si="32"/>
        <v>0</v>
      </c>
      <c r="J207" s="62">
        <f t="shared" si="33"/>
        <v>0.5</v>
      </c>
      <c r="K207" s="63">
        <f t="shared" si="28"/>
        <v>0.5</v>
      </c>
      <c r="L207" s="60">
        <f>COUNTIF(ROC!F$18:F$67,"&lt;"&amp;$A207)</f>
        <v>0</v>
      </c>
      <c r="M207" s="61">
        <f>COUNTIF(ROC!G$18:G$67,"&lt;"&amp;$A207)</f>
        <v>12</v>
      </c>
      <c r="N207" s="62">
        <f t="shared" si="34"/>
        <v>0</v>
      </c>
      <c r="O207" s="62">
        <f t="shared" si="35"/>
        <v>0.6</v>
      </c>
      <c r="P207" s="64">
        <f t="shared" si="29"/>
        <v>0.4</v>
      </c>
    </row>
    <row r="208" spans="1:16" s="58" customFormat="1" ht="8.25" customHeight="1" x14ac:dyDescent="0.3">
      <c r="A208" s="59">
        <v>80.099999999999994</v>
      </c>
      <c r="B208" s="60">
        <f>COUNTIF(ROC!B$18:B$67,"&lt;"&amp;$A208)</f>
        <v>0</v>
      </c>
      <c r="C208" s="61">
        <f>COUNTIF(ROC!C$18:C$67,"&lt;"&amp;$A208)</f>
        <v>0</v>
      </c>
      <c r="D208" s="62">
        <f t="shared" si="30"/>
        <v>0</v>
      </c>
      <c r="E208" s="62">
        <f t="shared" si="31"/>
        <v>0</v>
      </c>
      <c r="F208" s="63">
        <f t="shared" si="27"/>
        <v>1</v>
      </c>
      <c r="G208" s="60">
        <f>COUNTIF(ROC!D$18:D$67,"&lt;"&amp;$A208)</f>
        <v>0</v>
      </c>
      <c r="H208" s="61">
        <f>COUNTIF(ROC!E$18:E$67,"&lt;"&amp;$A208)</f>
        <v>10</v>
      </c>
      <c r="I208" s="62">
        <f t="shared" si="32"/>
        <v>0</v>
      </c>
      <c r="J208" s="62">
        <f t="shared" si="33"/>
        <v>0.5</v>
      </c>
      <c r="K208" s="63">
        <f t="shared" si="28"/>
        <v>0.5</v>
      </c>
      <c r="L208" s="60">
        <f>COUNTIF(ROC!F$18:F$67,"&lt;"&amp;$A208)</f>
        <v>0</v>
      </c>
      <c r="M208" s="61">
        <f>COUNTIF(ROC!G$18:G$67,"&lt;"&amp;$A208)</f>
        <v>12</v>
      </c>
      <c r="N208" s="62">
        <f t="shared" si="34"/>
        <v>0</v>
      </c>
      <c r="O208" s="62">
        <f t="shared" si="35"/>
        <v>0.6</v>
      </c>
      <c r="P208" s="64">
        <f t="shared" si="29"/>
        <v>0.4</v>
      </c>
    </row>
    <row r="209" spans="1:16" s="58" customFormat="1" ht="8.25" customHeight="1" x14ac:dyDescent="0.3">
      <c r="A209" s="59">
        <v>80</v>
      </c>
      <c r="B209" s="60">
        <f>COUNTIF(ROC!B$18:B$67,"&lt;"&amp;$A209)</f>
        <v>0</v>
      </c>
      <c r="C209" s="61">
        <f>COUNTIF(ROC!C$18:C$67,"&lt;"&amp;$A209)</f>
        <v>0</v>
      </c>
      <c r="D209" s="62">
        <f t="shared" si="30"/>
        <v>0</v>
      </c>
      <c r="E209" s="62">
        <f t="shared" si="31"/>
        <v>0</v>
      </c>
      <c r="F209" s="63">
        <f t="shared" si="27"/>
        <v>1</v>
      </c>
      <c r="G209" s="60">
        <f>COUNTIF(ROC!D$18:D$67,"&lt;"&amp;$A209)</f>
        <v>0</v>
      </c>
      <c r="H209" s="61">
        <f>COUNTIF(ROC!E$18:E$67,"&lt;"&amp;$A209)</f>
        <v>10</v>
      </c>
      <c r="I209" s="62">
        <f t="shared" si="32"/>
        <v>0</v>
      </c>
      <c r="J209" s="62">
        <f t="shared" si="33"/>
        <v>0.5</v>
      </c>
      <c r="K209" s="63">
        <f t="shared" si="28"/>
        <v>0.5</v>
      </c>
      <c r="L209" s="60">
        <f>COUNTIF(ROC!F$18:F$67,"&lt;"&amp;$A209)</f>
        <v>0</v>
      </c>
      <c r="M209" s="61">
        <f>COUNTIF(ROC!G$18:G$67,"&lt;"&amp;$A209)</f>
        <v>12</v>
      </c>
      <c r="N209" s="62">
        <f t="shared" si="34"/>
        <v>0</v>
      </c>
      <c r="O209" s="62">
        <f t="shared" si="35"/>
        <v>0.6</v>
      </c>
      <c r="P209" s="64">
        <f t="shared" si="29"/>
        <v>0.4</v>
      </c>
    </row>
    <row r="210" spans="1:16" s="58" customFormat="1" ht="8.25" customHeight="1" x14ac:dyDescent="0.3">
      <c r="A210" s="59">
        <v>79.900000000000006</v>
      </c>
      <c r="B210" s="60">
        <f>COUNTIF(ROC!B$18:B$67,"&lt;"&amp;$A210)</f>
        <v>0</v>
      </c>
      <c r="C210" s="61">
        <f>COUNTIF(ROC!C$18:C$67,"&lt;"&amp;$A210)</f>
        <v>0</v>
      </c>
      <c r="D210" s="62">
        <f t="shared" si="30"/>
        <v>0</v>
      </c>
      <c r="E210" s="62">
        <f t="shared" si="31"/>
        <v>0</v>
      </c>
      <c r="F210" s="63">
        <f t="shared" si="27"/>
        <v>1</v>
      </c>
      <c r="G210" s="60">
        <f>COUNTIF(ROC!D$18:D$67,"&lt;"&amp;$A210)</f>
        <v>0</v>
      </c>
      <c r="H210" s="61">
        <f>COUNTIF(ROC!E$18:E$67,"&lt;"&amp;$A210)</f>
        <v>10</v>
      </c>
      <c r="I210" s="62">
        <f t="shared" si="32"/>
        <v>0</v>
      </c>
      <c r="J210" s="62">
        <f t="shared" si="33"/>
        <v>0.5</v>
      </c>
      <c r="K210" s="63">
        <f t="shared" si="28"/>
        <v>0.5</v>
      </c>
      <c r="L210" s="60">
        <f>COUNTIF(ROC!F$18:F$67,"&lt;"&amp;$A210)</f>
        <v>0</v>
      </c>
      <c r="M210" s="61">
        <f>COUNTIF(ROC!G$18:G$67,"&lt;"&amp;$A210)</f>
        <v>12</v>
      </c>
      <c r="N210" s="62">
        <f t="shared" si="34"/>
        <v>0</v>
      </c>
      <c r="O210" s="62">
        <f t="shared" si="35"/>
        <v>0.6</v>
      </c>
      <c r="P210" s="64">
        <f t="shared" si="29"/>
        <v>0.4</v>
      </c>
    </row>
    <row r="211" spans="1:16" s="58" customFormat="1" ht="8.25" customHeight="1" x14ac:dyDescent="0.3">
      <c r="A211" s="59">
        <v>79.8</v>
      </c>
      <c r="B211" s="60">
        <f>COUNTIF(ROC!B$18:B$67,"&lt;"&amp;$A211)</f>
        <v>0</v>
      </c>
      <c r="C211" s="61">
        <f>COUNTIF(ROC!C$18:C$67,"&lt;"&amp;$A211)</f>
        <v>0</v>
      </c>
      <c r="D211" s="62">
        <f t="shared" si="30"/>
        <v>0</v>
      </c>
      <c r="E211" s="62">
        <f t="shared" si="31"/>
        <v>0</v>
      </c>
      <c r="F211" s="63">
        <f t="shared" si="27"/>
        <v>1</v>
      </c>
      <c r="G211" s="60">
        <f>COUNTIF(ROC!D$18:D$67,"&lt;"&amp;$A211)</f>
        <v>0</v>
      </c>
      <c r="H211" s="61">
        <f>COUNTIF(ROC!E$18:E$67,"&lt;"&amp;$A211)</f>
        <v>10</v>
      </c>
      <c r="I211" s="62">
        <f t="shared" si="32"/>
        <v>0</v>
      </c>
      <c r="J211" s="62">
        <f t="shared" si="33"/>
        <v>0.5</v>
      </c>
      <c r="K211" s="63">
        <f t="shared" si="28"/>
        <v>0.5</v>
      </c>
      <c r="L211" s="60">
        <f>COUNTIF(ROC!F$18:F$67,"&lt;"&amp;$A211)</f>
        <v>0</v>
      </c>
      <c r="M211" s="61">
        <f>COUNTIF(ROC!G$18:G$67,"&lt;"&amp;$A211)</f>
        <v>12</v>
      </c>
      <c r="N211" s="62">
        <f t="shared" si="34"/>
        <v>0</v>
      </c>
      <c r="O211" s="62">
        <f t="shared" si="35"/>
        <v>0.6</v>
      </c>
      <c r="P211" s="64">
        <f t="shared" si="29"/>
        <v>0.4</v>
      </c>
    </row>
    <row r="212" spans="1:16" s="58" customFormat="1" ht="8.25" customHeight="1" x14ac:dyDescent="0.3">
      <c r="A212" s="59">
        <v>79.7</v>
      </c>
      <c r="B212" s="60">
        <f>COUNTIF(ROC!B$18:B$67,"&lt;"&amp;$A212)</f>
        <v>0</v>
      </c>
      <c r="C212" s="61">
        <f>COUNTIF(ROC!C$18:C$67,"&lt;"&amp;$A212)</f>
        <v>0</v>
      </c>
      <c r="D212" s="62">
        <f t="shared" si="30"/>
        <v>0</v>
      </c>
      <c r="E212" s="62">
        <f t="shared" si="31"/>
        <v>0</v>
      </c>
      <c r="F212" s="63">
        <f t="shared" si="27"/>
        <v>1</v>
      </c>
      <c r="G212" s="60">
        <f>COUNTIF(ROC!D$18:D$67,"&lt;"&amp;$A212)</f>
        <v>0</v>
      </c>
      <c r="H212" s="61">
        <f>COUNTIF(ROC!E$18:E$67,"&lt;"&amp;$A212)</f>
        <v>10</v>
      </c>
      <c r="I212" s="62">
        <f t="shared" si="32"/>
        <v>0</v>
      </c>
      <c r="J212" s="62">
        <f t="shared" si="33"/>
        <v>0.5</v>
      </c>
      <c r="K212" s="63">
        <f t="shared" si="28"/>
        <v>0.5</v>
      </c>
      <c r="L212" s="60">
        <f>COUNTIF(ROC!F$18:F$67,"&lt;"&amp;$A212)</f>
        <v>0</v>
      </c>
      <c r="M212" s="61">
        <f>COUNTIF(ROC!G$18:G$67,"&lt;"&amp;$A212)</f>
        <v>12</v>
      </c>
      <c r="N212" s="62">
        <f t="shared" si="34"/>
        <v>0</v>
      </c>
      <c r="O212" s="62">
        <f t="shared" si="35"/>
        <v>0.6</v>
      </c>
      <c r="P212" s="64">
        <f t="shared" si="29"/>
        <v>0.4</v>
      </c>
    </row>
    <row r="213" spans="1:16" s="58" customFormat="1" ht="8.25" customHeight="1" x14ac:dyDescent="0.3">
      <c r="A213" s="59">
        <v>79.599999999999994</v>
      </c>
      <c r="B213" s="60">
        <f>COUNTIF(ROC!B$18:B$67,"&lt;"&amp;$A213)</f>
        <v>0</v>
      </c>
      <c r="C213" s="61">
        <f>COUNTIF(ROC!C$18:C$67,"&lt;"&amp;$A213)</f>
        <v>0</v>
      </c>
      <c r="D213" s="62">
        <f t="shared" si="30"/>
        <v>0</v>
      </c>
      <c r="E213" s="62">
        <f t="shared" si="31"/>
        <v>0</v>
      </c>
      <c r="F213" s="63">
        <f t="shared" si="27"/>
        <v>1</v>
      </c>
      <c r="G213" s="60">
        <f>COUNTIF(ROC!D$18:D$67,"&lt;"&amp;$A213)</f>
        <v>0</v>
      </c>
      <c r="H213" s="61">
        <f>COUNTIF(ROC!E$18:E$67,"&lt;"&amp;$A213)</f>
        <v>10</v>
      </c>
      <c r="I213" s="62">
        <f t="shared" si="32"/>
        <v>0</v>
      </c>
      <c r="J213" s="62">
        <f t="shared" si="33"/>
        <v>0.5</v>
      </c>
      <c r="K213" s="63">
        <f t="shared" si="28"/>
        <v>0.5</v>
      </c>
      <c r="L213" s="60">
        <f>COUNTIF(ROC!F$18:F$67,"&lt;"&amp;$A213)</f>
        <v>0</v>
      </c>
      <c r="M213" s="61">
        <f>COUNTIF(ROC!G$18:G$67,"&lt;"&amp;$A213)</f>
        <v>12</v>
      </c>
      <c r="N213" s="62">
        <f t="shared" si="34"/>
        <v>0</v>
      </c>
      <c r="O213" s="62">
        <f t="shared" si="35"/>
        <v>0.6</v>
      </c>
      <c r="P213" s="64">
        <f t="shared" si="29"/>
        <v>0.4</v>
      </c>
    </row>
    <row r="214" spans="1:16" s="58" customFormat="1" ht="8.25" customHeight="1" x14ac:dyDescent="0.3">
      <c r="A214" s="59">
        <v>79.5</v>
      </c>
      <c r="B214" s="60">
        <f>COUNTIF(ROC!B$18:B$67,"&lt;"&amp;$A214)</f>
        <v>0</v>
      </c>
      <c r="C214" s="61">
        <f>COUNTIF(ROC!C$18:C$67,"&lt;"&amp;$A214)</f>
        <v>0</v>
      </c>
      <c r="D214" s="62">
        <f t="shared" si="30"/>
        <v>0</v>
      </c>
      <c r="E214" s="62">
        <f t="shared" si="31"/>
        <v>0</v>
      </c>
      <c r="F214" s="63">
        <f t="shared" si="27"/>
        <v>1</v>
      </c>
      <c r="G214" s="60">
        <f>COUNTIF(ROC!D$18:D$67,"&lt;"&amp;$A214)</f>
        <v>0</v>
      </c>
      <c r="H214" s="61">
        <f>COUNTIF(ROC!E$18:E$67,"&lt;"&amp;$A214)</f>
        <v>10</v>
      </c>
      <c r="I214" s="62">
        <f t="shared" si="32"/>
        <v>0</v>
      </c>
      <c r="J214" s="62">
        <f t="shared" si="33"/>
        <v>0.5</v>
      </c>
      <c r="K214" s="63">
        <f t="shared" si="28"/>
        <v>0.5</v>
      </c>
      <c r="L214" s="60">
        <f>COUNTIF(ROC!F$18:F$67,"&lt;"&amp;$A214)</f>
        <v>0</v>
      </c>
      <c r="M214" s="61">
        <f>COUNTIF(ROC!G$18:G$67,"&lt;"&amp;$A214)</f>
        <v>12</v>
      </c>
      <c r="N214" s="62">
        <f t="shared" si="34"/>
        <v>0</v>
      </c>
      <c r="O214" s="62">
        <f t="shared" si="35"/>
        <v>0.6</v>
      </c>
      <c r="P214" s="64">
        <f t="shared" si="29"/>
        <v>0.4</v>
      </c>
    </row>
    <row r="215" spans="1:16" s="58" customFormat="1" ht="8.25" customHeight="1" x14ac:dyDescent="0.3">
      <c r="A215" s="59">
        <v>79.400000000000006</v>
      </c>
      <c r="B215" s="60">
        <f>COUNTIF(ROC!B$18:B$67,"&lt;"&amp;$A215)</f>
        <v>0</v>
      </c>
      <c r="C215" s="61">
        <f>COUNTIF(ROC!C$18:C$67,"&lt;"&amp;$A215)</f>
        <v>0</v>
      </c>
      <c r="D215" s="62">
        <f t="shared" si="30"/>
        <v>0</v>
      </c>
      <c r="E215" s="62">
        <f t="shared" si="31"/>
        <v>0</v>
      </c>
      <c r="F215" s="63">
        <f t="shared" si="27"/>
        <v>1</v>
      </c>
      <c r="G215" s="60">
        <f>COUNTIF(ROC!D$18:D$67,"&lt;"&amp;$A215)</f>
        <v>0</v>
      </c>
      <c r="H215" s="61">
        <f>COUNTIF(ROC!E$18:E$67,"&lt;"&amp;$A215)</f>
        <v>10</v>
      </c>
      <c r="I215" s="62">
        <f t="shared" si="32"/>
        <v>0</v>
      </c>
      <c r="J215" s="62">
        <f t="shared" si="33"/>
        <v>0.5</v>
      </c>
      <c r="K215" s="63">
        <f t="shared" si="28"/>
        <v>0.5</v>
      </c>
      <c r="L215" s="60">
        <f>COUNTIF(ROC!F$18:F$67,"&lt;"&amp;$A215)</f>
        <v>0</v>
      </c>
      <c r="M215" s="61">
        <f>COUNTIF(ROC!G$18:G$67,"&lt;"&amp;$A215)</f>
        <v>12</v>
      </c>
      <c r="N215" s="62">
        <f t="shared" si="34"/>
        <v>0</v>
      </c>
      <c r="O215" s="62">
        <f t="shared" si="35"/>
        <v>0.6</v>
      </c>
      <c r="P215" s="64">
        <f t="shared" si="29"/>
        <v>0.4</v>
      </c>
    </row>
    <row r="216" spans="1:16" s="58" customFormat="1" ht="8.25" customHeight="1" x14ac:dyDescent="0.3">
      <c r="A216" s="59">
        <v>79.3</v>
      </c>
      <c r="B216" s="60">
        <f>COUNTIF(ROC!B$18:B$67,"&lt;"&amp;$A216)</f>
        <v>0</v>
      </c>
      <c r="C216" s="61">
        <f>COUNTIF(ROC!C$18:C$67,"&lt;"&amp;$A216)</f>
        <v>0</v>
      </c>
      <c r="D216" s="62">
        <f t="shared" si="30"/>
        <v>0</v>
      </c>
      <c r="E216" s="62">
        <f t="shared" si="31"/>
        <v>0</v>
      </c>
      <c r="F216" s="63">
        <f t="shared" si="27"/>
        <v>1</v>
      </c>
      <c r="G216" s="60">
        <f>COUNTIF(ROC!D$18:D$67,"&lt;"&amp;$A216)</f>
        <v>0</v>
      </c>
      <c r="H216" s="61">
        <f>COUNTIF(ROC!E$18:E$67,"&lt;"&amp;$A216)</f>
        <v>10</v>
      </c>
      <c r="I216" s="62">
        <f t="shared" si="32"/>
        <v>0</v>
      </c>
      <c r="J216" s="62">
        <f t="shared" si="33"/>
        <v>0.5</v>
      </c>
      <c r="K216" s="63">
        <f t="shared" si="28"/>
        <v>0.5</v>
      </c>
      <c r="L216" s="60">
        <f>COUNTIF(ROC!F$18:F$67,"&lt;"&amp;$A216)</f>
        <v>0</v>
      </c>
      <c r="M216" s="61">
        <f>COUNTIF(ROC!G$18:G$67,"&lt;"&amp;$A216)</f>
        <v>12</v>
      </c>
      <c r="N216" s="62">
        <f t="shared" si="34"/>
        <v>0</v>
      </c>
      <c r="O216" s="62">
        <f t="shared" si="35"/>
        <v>0.6</v>
      </c>
      <c r="P216" s="64">
        <f t="shared" si="29"/>
        <v>0.4</v>
      </c>
    </row>
    <row r="217" spans="1:16" s="58" customFormat="1" ht="8.25" customHeight="1" x14ac:dyDescent="0.3">
      <c r="A217" s="59">
        <v>79.2</v>
      </c>
      <c r="B217" s="60">
        <f>COUNTIF(ROC!B$18:B$67,"&lt;"&amp;$A217)</f>
        <v>0</v>
      </c>
      <c r="C217" s="61">
        <f>COUNTIF(ROC!C$18:C$67,"&lt;"&amp;$A217)</f>
        <v>0</v>
      </c>
      <c r="D217" s="62">
        <f t="shared" si="30"/>
        <v>0</v>
      </c>
      <c r="E217" s="62">
        <f t="shared" si="31"/>
        <v>0</v>
      </c>
      <c r="F217" s="63">
        <f t="shared" si="27"/>
        <v>1</v>
      </c>
      <c r="G217" s="60">
        <f>COUNTIF(ROC!D$18:D$67,"&lt;"&amp;$A217)</f>
        <v>0</v>
      </c>
      <c r="H217" s="61">
        <f>COUNTIF(ROC!E$18:E$67,"&lt;"&amp;$A217)</f>
        <v>10</v>
      </c>
      <c r="I217" s="62">
        <f t="shared" si="32"/>
        <v>0</v>
      </c>
      <c r="J217" s="62">
        <f t="shared" si="33"/>
        <v>0.5</v>
      </c>
      <c r="K217" s="63">
        <f t="shared" si="28"/>
        <v>0.5</v>
      </c>
      <c r="L217" s="60">
        <f>COUNTIF(ROC!F$18:F$67,"&lt;"&amp;$A217)</f>
        <v>0</v>
      </c>
      <c r="M217" s="61">
        <f>COUNTIF(ROC!G$18:G$67,"&lt;"&amp;$A217)</f>
        <v>12</v>
      </c>
      <c r="N217" s="62">
        <f t="shared" si="34"/>
        <v>0</v>
      </c>
      <c r="O217" s="62">
        <f t="shared" si="35"/>
        <v>0.6</v>
      </c>
      <c r="P217" s="64">
        <f t="shared" si="29"/>
        <v>0.4</v>
      </c>
    </row>
    <row r="218" spans="1:16" s="58" customFormat="1" ht="8.25" customHeight="1" x14ac:dyDescent="0.3">
      <c r="A218" s="59">
        <v>79.099999999999994</v>
      </c>
      <c r="B218" s="60">
        <f>COUNTIF(ROC!B$18:B$67,"&lt;"&amp;$A218)</f>
        <v>0</v>
      </c>
      <c r="C218" s="61">
        <f>COUNTIF(ROC!C$18:C$67,"&lt;"&amp;$A218)</f>
        <v>0</v>
      </c>
      <c r="D218" s="62">
        <f t="shared" si="30"/>
        <v>0</v>
      </c>
      <c r="E218" s="62">
        <f t="shared" si="31"/>
        <v>0</v>
      </c>
      <c r="F218" s="63">
        <f t="shared" si="27"/>
        <v>1</v>
      </c>
      <c r="G218" s="60">
        <f>COUNTIF(ROC!D$18:D$67,"&lt;"&amp;$A218)</f>
        <v>0</v>
      </c>
      <c r="H218" s="61">
        <f>COUNTIF(ROC!E$18:E$67,"&lt;"&amp;$A218)</f>
        <v>10</v>
      </c>
      <c r="I218" s="62">
        <f t="shared" si="32"/>
        <v>0</v>
      </c>
      <c r="J218" s="62">
        <f t="shared" si="33"/>
        <v>0.5</v>
      </c>
      <c r="K218" s="63">
        <f t="shared" si="28"/>
        <v>0.5</v>
      </c>
      <c r="L218" s="60">
        <f>COUNTIF(ROC!F$18:F$67,"&lt;"&amp;$A218)</f>
        <v>0</v>
      </c>
      <c r="M218" s="61">
        <f>COUNTIF(ROC!G$18:G$67,"&lt;"&amp;$A218)</f>
        <v>12</v>
      </c>
      <c r="N218" s="62">
        <f t="shared" si="34"/>
        <v>0</v>
      </c>
      <c r="O218" s="62">
        <f t="shared" si="35"/>
        <v>0.6</v>
      </c>
      <c r="P218" s="64">
        <f t="shared" si="29"/>
        <v>0.4</v>
      </c>
    </row>
    <row r="219" spans="1:16" s="58" customFormat="1" ht="8.25" customHeight="1" x14ac:dyDescent="0.3">
      <c r="A219" s="59">
        <v>79</v>
      </c>
      <c r="B219" s="60">
        <f>COUNTIF(ROC!B$18:B$67,"&lt;"&amp;$A219)</f>
        <v>0</v>
      </c>
      <c r="C219" s="61">
        <f>COUNTIF(ROC!C$18:C$67,"&lt;"&amp;$A219)</f>
        <v>0</v>
      </c>
      <c r="D219" s="62">
        <f t="shared" si="30"/>
        <v>0</v>
      </c>
      <c r="E219" s="62">
        <f t="shared" si="31"/>
        <v>0</v>
      </c>
      <c r="F219" s="63">
        <f t="shared" si="27"/>
        <v>1</v>
      </c>
      <c r="G219" s="60">
        <f>COUNTIF(ROC!D$18:D$67,"&lt;"&amp;$A219)</f>
        <v>0</v>
      </c>
      <c r="H219" s="61">
        <f>COUNTIF(ROC!E$18:E$67,"&lt;"&amp;$A219)</f>
        <v>10</v>
      </c>
      <c r="I219" s="62">
        <f t="shared" si="32"/>
        <v>0</v>
      </c>
      <c r="J219" s="62">
        <f t="shared" si="33"/>
        <v>0.5</v>
      </c>
      <c r="K219" s="63">
        <f t="shared" si="28"/>
        <v>0.5</v>
      </c>
      <c r="L219" s="60">
        <f>COUNTIF(ROC!F$18:F$67,"&lt;"&amp;$A219)</f>
        <v>0</v>
      </c>
      <c r="M219" s="61">
        <f>COUNTIF(ROC!G$18:G$67,"&lt;"&amp;$A219)</f>
        <v>12</v>
      </c>
      <c r="N219" s="62">
        <f t="shared" si="34"/>
        <v>0</v>
      </c>
      <c r="O219" s="62">
        <f t="shared" si="35"/>
        <v>0.6</v>
      </c>
      <c r="P219" s="64">
        <f t="shared" si="29"/>
        <v>0.4</v>
      </c>
    </row>
    <row r="220" spans="1:16" s="58" customFormat="1" ht="8.25" customHeight="1" x14ac:dyDescent="0.3">
      <c r="A220" s="59">
        <v>78.900000000000006</v>
      </c>
      <c r="B220" s="60">
        <f>COUNTIF(ROC!B$18:B$67,"&lt;"&amp;$A220)</f>
        <v>0</v>
      </c>
      <c r="C220" s="61">
        <f>COUNTIF(ROC!C$18:C$67,"&lt;"&amp;$A220)</f>
        <v>0</v>
      </c>
      <c r="D220" s="62">
        <f t="shared" si="30"/>
        <v>0</v>
      </c>
      <c r="E220" s="62">
        <f t="shared" si="31"/>
        <v>0</v>
      </c>
      <c r="F220" s="63">
        <f t="shared" si="27"/>
        <v>1</v>
      </c>
      <c r="G220" s="60">
        <f>COUNTIF(ROC!D$18:D$67,"&lt;"&amp;$A220)</f>
        <v>0</v>
      </c>
      <c r="H220" s="61">
        <f>COUNTIF(ROC!E$18:E$67,"&lt;"&amp;$A220)</f>
        <v>10</v>
      </c>
      <c r="I220" s="62">
        <f t="shared" si="32"/>
        <v>0</v>
      </c>
      <c r="J220" s="62">
        <f t="shared" si="33"/>
        <v>0.5</v>
      </c>
      <c r="K220" s="63">
        <f t="shared" si="28"/>
        <v>0.5</v>
      </c>
      <c r="L220" s="60">
        <f>COUNTIF(ROC!F$18:F$67,"&lt;"&amp;$A220)</f>
        <v>0</v>
      </c>
      <c r="M220" s="61">
        <f>COUNTIF(ROC!G$18:G$67,"&lt;"&amp;$A220)</f>
        <v>12</v>
      </c>
      <c r="N220" s="62">
        <f t="shared" si="34"/>
        <v>0</v>
      </c>
      <c r="O220" s="62">
        <f t="shared" si="35"/>
        <v>0.6</v>
      </c>
      <c r="P220" s="64">
        <f t="shared" si="29"/>
        <v>0.4</v>
      </c>
    </row>
    <row r="221" spans="1:16" s="58" customFormat="1" ht="8.25" customHeight="1" x14ac:dyDescent="0.3">
      <c r="A221" s="59">
        <v>78.8</v>
      </c>
      <c r="B221" s="60">
        <f>COUNTIF(ROC!B$18:B$67,"&lt;"&amp;$A221)</f>
        <v>0</v>
      </c>
      <c r="C221" s="61">
        <f>COUNTIF(ROC!C$18:C$67,"&lt;"&amp;$A221)</f>
        <v>0</v>
      </c>
      <c r="D221" s="62">
        <f t="shared" si="30"/>
        <v>0</v>
      </c>
      <c r="E221" s="62">
        <f t="shared" si="31"/>
        <v>0</v>
      </c>
      <c r="F221" s="63">
        <f t="shared" si="27"/>
        <v>1</v>
      </c>
      <c r="G221" s="60">
        <f>COUNTIF(ROC!D$18:D$67,"&lt;"&amp;$A221)</f>
        <v>0</v>
      </c>
      <c r="H221" s="61">
        <f>COUNTIF(ROC!E$18:E$67,"&lt;"&amp;$A221)</f>
        <v>10</v>
      </c>
      <c r="I221" s="62">
        <f t="shared" si="32"/>
        <v>0</v>
      </c>
      <c r="J221" s="62">
        <f t="shared" si="33"/>
        <v>0.5</v>
      </c>
      <c r="K221" s="63">
        <f t="shared" si="28"/>
        <v>0.5</v>
      </c>
      <c r="L221" s="60">
        <f>COUNTIF(ROC!F$18:F$67,"&lt;"&amp;$A221)</f>
        <v>0</v>
      </c>
      <c r="M221" s="61">
        <f>COUNTIF(ROC!G$18:G$67,"&lt;"&amp;$A221)</f>
        <v>12</v>
      </c>
      <c r="N221" s="62">
        <f t="shared" si="34"/>
        <v>0</v>
      </c>
      <c r="O221" s="62">
        <f t="shared" si="35"/>
        <v>0.6</v>
      </c>
      <c r="P221" s="64">
        <f t="shared" si="29"/>
        <v>0.4</v>
      </c>
    </row>
    <row r="222" spans="1:16" s="58" customFormat="1" ht="8.25" customHeight="1" x14ac:dyDescent="0.3">
      <c r="A222" s="59">
        <v>78.7</v>
      </c>
      <c r="B222" s="60">
        <f>COUNTIF(ROC!B$18:B$67,"&lt;"&amp;$A222)</f>
        <v>0</v>
      </c>
      <c r="C222" s="61">
        <f>COUNTIF(ROC!C$18:C$67,"&lt;"&amp;$A222)</f>
        <v>0</v>
      </c>
      <c r="D222" s="62">
        <f t="shared" si="30"/>
        <v>0</v>
      </c>
      <c r="E222" s="62">
        <f t="shared" si="31"/>
        <v>0</v>
      </c>
      <c r="F222" s="63">
        <f t="shared" si="27"/>
        <v>1</v>
      </c>
      <c r="G222" s="60">
        <f>COUNTIF(ROC!D$18:D$67,"&lt;"&amp;$A222)</f>
        <v>0</v>
      </c>
      <c r="H222" s="61">
        <f>COUNTIF(ROC!E$18:E$67,"&lt;"&amp;$A222)</f>
        <v>10</v>
      </c>
      <c r="I222" s="62">
        <f t="shared" si="32"/>
        <v>0</v>
      </c>
      <c r="J222" s="62">
        <f t="shared" si="33"/>
        <v>0.5</v>
      </c>
      <c r="K222" s="63">
        <f t="shared" si="28"/>
        <v>0.5</v>
      </c>
      <c r="L222" s="60">
        <f>COUNTIF(ROC!F$18:F$67,"&lt;"&amp;$A222)</f>
        <v>0</v>
      </c>
      <c r="M222" s="61">
        <f>COUNTIF(ROC!G$18:G$67,"&lt;"&amp;$A222)</f>
        <v>12</v>
      </c>
      <c r="N222" s="62">
        <f t="shared" si="34"/>
        <v>0</v>
      </c>
      <c r="O222" s="62">
        <f t="shared" si="35"/>
        <v>0.6</v>
      </c>
      <c r="P222" s="64">
        <f t="shared" si="29"/>
        <v>0.4</v>
      </c>
    </row>
    <row r="223" spans="1:16" s="58" customFormat="1" ht="8.25" customHeight="1" x14ac:dyDescent="0.3">
      <c r="A223" s="59">
        <v>78.599999999999994</v>
      </c>
      <c r="B223" s="60">
        <f>COUNTIF(ROC!B$18:B$67,"&lt;"&amp;$A223)</f>
        <v>0</v>
      </c>
      <c r="C223" s="61">
        <f>COUNTIF(ROC!C$18:C$67,"&lt;"&amp;$A223)</f>
        <v>0</v>
      </c>
      <c r="D223" s="62">
        <f t="shared" si="30"/>
        <v>0</v>
      </c>
      <c r="E223" s="62">
        <f t="shared" si="31"/>
        <v>0</v>
      </c>
      <c r="F223" s="63">
        <f t="shared" si="27"/>
        <v>1</v>
      </c>
      <c r="G223" s="60">
        <f>COUNTIF(ROC!D$18:D$67,"&lt;"&amp;$A223)</f>
        <v>0</v>
      </c>
      <c r="H223" s="61">
        <f>COUNTIF(ROC!E$18:E$67,"&lt;"&amp;$A223)</f>
        <v>10</v>
      </c>
      <c r="I223" s="62">
        <f t="shared" si="32"/>
        <v>0</v>
      </c>
      <c r="J223" s="62">
        <f t="shared" si="33"/>
        <v>0.5</v>
      </c>
      <c r="K223" s="63">
        <f t="shared" si="28"/>
        <v>0.5</v>
      </c>
      <c r="L223" s="60">
        <f>COUNTIF(ROC!F$18:F$67,"&lt;"&amp;$A223)</f>
        <v>0</v>
      </c>
      <c r="M223" s="61">
        <f>COUNTIF(ROC!G$18:G$67,"&lt;"&amp;$A223)</f>
        <v>12</v>
      </c>
      <c r="N223" s="62">
        <f t="shared" si="34"/>
        <v>0</v>
      </c>
      <c r="O223" s="62">
        <f t="shared" si="35"/>
        <v>0.6</v>
      </c>
      <c r="P223" s="64">
        <f t="shared" si="29"/>
        <v>0.4</v>
      </c>
    </row>
    <row r="224" spans="1:16" s="58" customFormat="1" ht="8.25" customHeight="1" x14ac:dyDescent="0.3">
      <c r="A224" s="59">
        <v>78.5</v>
      </c>
      <c r="B224" s="60">
        <f>COUNTIF(ROC!B$18:B$67,"&lt;"&amp;$A224)</f>
        <v>0</v>
      </c>
      <c r="C224" s="61">
        <f>COUNTIF(ROC!C$18:C$67,"&lt;"&amp;$A224)</f>
        <v>0</v>
      </c>
      <c r="D224" s="62">
        <f t="shared" si="30"/>
        <v>0</v>
      </c>
      <c r="E224" s="62">
        <f t="shared" si="31"/>
        <v>0</v>
      </c>
      <c r="F224" s="63">
        <f t="shared" si="27"/>
        <v>1</v>
      </c>
      <c r="G224" s="60">
        <f>COUNTIF(ROC!D$18:D$67,"&lt;"&amp;$A224)</f>
        <v>0</v>
      </c>
      <c r="H224" s="61">
        <f>COUNTIF(ROC!E$18:E$67,"&lt;"&amp;$A224)</f>
        <v>10</v>
      </c>
      <c r="I224" s="62">
        <f t="shared" si="32"/>
        <v>0</v>
      </c>
      <c r="J224" s="62">
        <f t="shared" si="33"/>
        <v>0.5</v>
      </c>
      <c r="K224" s="63">
        <f t="shared" si="28"/>
        <v>0.5</v>
      </c>
      <c r="L224" s="60">
        <f>COUNTIF(ROC!F$18:F$67,"&lt;"&amp;$A224)</f>
        <v>0</v>
      </c>
      <c r="M224" s="61">
        <f>COUNTIF(ROC!G$18:G$67,"&lt;"&amp;$A224)</f>
        <v>12</v>
      </c>
      <c r="N224" s="62">
        <f t="shared" si="34"/>
        <v>0</v>
      </c>
      <c r="O224" s="62">
        <f t="shared" si="35"/>
        <v>0.6</v>
      </c>
      <c r="P224" s="64">
        <f t="shared" si="29"/>
        <v>0.4</v>
      </c>
    </row>
    <row r="225" spans="1:16" s="58" customFormat="1" ht="8.25" customHeight="1" x14ac:dyDescent="0.3">
      <c r="A225" s="59">
        <v>78.400000000000006</v>
      </c>
      <c r="B225" s="60">
        <f>COUNTIF(ROC!B$18:B$67,"&lt;"&amp;$A225)</f>
        <v>0</v>
      </c>
      <c r="C225" s="61">
        <f>COUNTIF(ROC!C$18:C$67,"&lt;"&amp;$A225)</f>
        <v>0</v>
      </c>
      <c r="D225" s="62">
        <f t="shared" si="30"/>
        <v>0</v>
      </c>
      <c r="E225" s="62">
        <f t="shared" si="31"/>
        <v>0</v>
      </c>
      <c r="F225" s="63">
        <f t="shared" si="27"/>
        <v>1</v>
      </c>
      <c r="G225" s="60">
        <f>COUNTIF(ROC!D$18:D$67,"&lt;"&amp;$A225)</f>
        <v>0</v>
      </c>
      <c r="H225" s="61">
        <f>COUNTIF(ROC!E$18:E$67,"&lt;"&amp;$A225)</f>
        <v>10</v>
      </c>
      <c r="I225" s="62">
        <f t="shared" si="32"/>
        <v>0</v>
      </c>
      <c r="J225" s="62">
        <f t="shared" si="33"/>
        <v>0.5</v>
      </c>
      <c r="K225" s="63">
        <f t="shared" si="28"/>
        <v>0.5</v>
      </c>
      <c r="L225" s="60">
        <f>COUNTIF(ROC!F$18:F$67,"&lt;"&amp;$A225)</f>
        <v>0</v>
      </c>
      <c r="M225" s="61">
        <f>COUNTIF(ROC!G$18:G$67,"&lt;"&amp;$A225)</f>
        <v>12</v>
      </c>
      <c r="N225" s="62">
        <f t="shared" si="34"/>
        <v>0</v>
      </c>
      <c r="O225" s="62">
        <f t="shared" si="35"/>
        <v>0.6</v>
      </c>
      <c r="P225" s="64">
        <f t="shared" si="29"/>
        <v>0.4</v>
      </c>
    </row>
    <row r="226" spans="1:16" s="58" customFormat="1" ht="8.25" customHeight="1" x14ac:dyDescent="0.3">
      <c r="A226" s="59">
        <v>78.3</v>
      </c>
      <c r="B226" s="60">
        <f>COUNTIF(ROC!B$18:B$67,"&lt;"&amp;$A226)</f>
        <v>0</v>
      </c>
      <c r="C226" s="61">
        <f>COUNTIF(ROC!C$18:C$67,"&lt;"&amp;$A226)</f>
        <v>0</v>
      </c>
      <c r="D226" s="62">
        <f t="shared" si="30"/>
        <v>0</v>
      </c>
      <c r="E226" s="62">
        <f t="shared" si="31"/>
        <v>0</v>
      </c>
      <c r="F226" s="63">
        <f t="shared" si="27"/>
        <v>1</v>
      </c>
      <c r="G226" s="60">
        <f>COUNTIF(ROC!D$18:D$67,"&lt;"&amp;$A226)</f>
        <v>0</v>
      </c>
      <c r="H226" s="61">
        <f>COUNTIF(ROC!E$18:E$67,"&lt;"&amp;$A226)</f>
        <v>10</v>
      </c>
      <c r="I226" s="62">
        <f t="shared" si="32"/>
        <v>0</v>
      </c>
      <c r="J226" s="62">
        <f t="shared" si="33"/>
        <v>0.5</v>
      </c>
      <c r="K226" s="63">
        <f t="shared" si="28"/>
        <v>0.5</v>
      </c>
      <c r="L226" s="60">
        <f>COUNTIF(ROC!F$18:F$67,"&lt;"&amp;$A226)</f>
        <v>0</v>
      </c>
      <c r="M226" s="61">
        <f>COUNTIF(ROC!G$18:G$67,"&lt;"&amp;$A226)</f>
        <v>12</v>
      </c>
      <c r="N226" s="62">
        <f t="shared" si="34"/>
        <v>0</v>
      </c>
      <c r="O226" s="62">
        <f t="shared" si="35"/>
        <v>0.6</v>
      </c>
      <c r="P226" s="64">
        <f t="shared" si="29"/>
        <v>0.4</v>
      </c>
    </row>
    <row r="227" spans="1:16" s="58" customFormat="1" ht="8.25" customHeight="1" x14ac:dyDescent="0.3">
      <c r="A227" s="59">
        <v>78.2</v>
      </c>
      <c r="B227" s="60">
        <f>COUNTIF(ROC!B$18:B$67,"&lt;"&amp;$A227)</f>
        <v>0</v>
      </c>
      <c r="C227" s="61">
        <f>COUNTIF(ROC!C$18:C$67,"&lt;"&amp;$A227)</f>
        <v>0</v>
      </c>
      <c r="D227" s="62">
        <f t="shared" si="30"/>
        <v>0</v>
      </c>
      <c r="E227" s="62">
        <f t="shared" si="31"/>
        <v>0</v>
      </c>
      <c r="F227" s="63">
        <f t="shared" si="27"/>
        <v>1</v>
      </c>
      <c r="G227" s="60">
        <f>COUNTIF(ROC!D$18:D$67,"&lt;"&amp;$A227)</f>
        <v>0</v>
      </c>
      <c r="H227" s="61">
        <f>COUNTIF(ROC!E$18:E$67,"&lt;"&amp;$A227)</f>
        <v>10</v>
      </c>
      <c r="I227" s="62">
        <f t="shared" si="32"/>
        <v>0</v>
      </c>
      <c r="J227" s="62">
        <f t="shared" si="33"/>
        <v>0.5</v>
      </c>
      <c r="K227" s="63">
        <f t="shared" si="28"/>
        <v>0.5</v>
      </c>
      <c r="L227" s="60">
        <f>COUNTIF(ROC!F$18:F$67,"&lt;"&amp;$A227)</f>
        <v>0</v>
      </c>
      <c r="M227" s="61">
        <f>COUNTIF(ROC!G$18:G$67,"&lt;"&amp;$A227)</f>
        <v>11</v>
      </c>
      <c r="N227" s="62">
        <f t="shared" si="34"/>
        <v>0</v>
      </c>
      <c r="O227" s="62">
        <f t="shared" si="35"/>
        <v>0.55000000000000004</v>
      </c>
      <c r="P227" s="64">
        <f t="shared" si="29"/>
        <v>0.44999999999999996</v>
      </c>
    </row>
    <row r="228" spans="1:16" s="58" customFormat="1" ht="8.25" customHeight="1" x14ac:dyDescent="0.3">
      <c r="A228" s="59">
        <v>78.099999999999994</v>
      </c>
      <c r="B228" s="60">
        <f>COUNTIF(ROC!B$18:B$67,"&lt;"&amp;$A228)</f>
        <v>0</v>
      </c>
      <c r="C228" s="61">
        <f>COUNTIF(ROC!C$18:C$67,"&lt;"&amp;$A228)</f>
        <v>0</v>
      </c>
      <c r="D228" s="62">
        <f t="shared" si="30"/>
        <v>0</v>
      </c>
      <c r="E228" s="62">
        <f t="shared" si="31"/>
        <v>0</v>
      </c>
      <c r="F228" s="63">
        <f t="shared" si="27"/>
        <v>1</v>
      </c>
      <c r="G228" s="60">
        <f>COUNTIF(ROC!D$18:D$67,"&lt;"&amp;$A228)</f>
        <v>0</v>
      </c>
      <c r="H228" s="61">
        <f>COUNTIF(ROC!E$18:E$67,"&lt;"&amp;$A228)</f>
        <v>10</v>
      </c>
      <c r="I228" s="62">
        <f t="shared" si="32"/>
        <v>0</v>
      </c>
      <c r="J228" s="62">
        <f t="shared" si="33"/>
        <v>0.5</v>
      </c>
      <c r="K228" s="63">
        <f t="shared" si="28"/>
        <v>0.5</v>
      </c>
      <c r="L228" s="60">
        <f>COUNTIF(ROC!F$18:F$67,"&lt;"&amp;$A228)</f>
        <v>0</v>
      </c>
      <c r="M228" s="61">
        <f>COUNTIF(ROC!G$18:G$67,"&lt;"&amp;$A228)</f>
        <v>11</v>
      </c>
      <c r="N228" s="62">
        <f t="shared" si="34"/>
        <v>0</v>
      </c>
      <c r="O228" s="62">
        <f t="shared" si="35"/>
        <v>0.55000000000000004</v>
      </c>
      <c r="P228" s="64">
        <f t="shared" si="29"/>
        <v>0.44999999999999996</v>
      </c>
    </row>
    <row r="229" spans="1:16" s="58" customFormat="1" ht="8.25" customHeight="1" x14ac:dyDescent="0.3">
      <c r="A229" s="59">
        <v>78</v>
      </c>
      <c r="B229" s="60">
        <f>COUNTIF(ROC!B$18:B$67,"&lt;"&amp;$A229)</f>
        <v>0</v>
      </c>
      <c r="C229" s="61">
        <f>COUNTIF(ROC!C$18:C$67,"&lt;"&amp;$A229)</f>
        <v>0</v>
      </c>
      <c r="D229" s="62">
        <f t="shared" si="30"/>
        <v>0</v>
      </c>
      <c r="E229" s="62">
        <f t="shared" si="31"/>
        <v>0</v>
      </c>
      <c r="F229" s="63">
        <f t="shared" si="27"/>
        <v>1</v>
      </c>
      <c r="G229" s="60">
        <f>COUNTIF(ROC!D$18:D$67,"&lt;"&amp;$A229)</f>
        <v>0</v>
      </c>
      <c r="H229" s="61">
        <f>COUNTIF(ROC!E$18:E$67,"&lt;"&amp;$A229)</f>
        <v>10</v>
      </c>
      <c r="I229" s="62">
        <f t="shared" si="32"/>
        <v>0</v>
      </c>
      <c r="J229" s="62">
        <f t="shared" si="33"/>
        <v>0.5</v>
      </c>
      <c r="K229" s="63">
        <f t="shared" si="28"/>
        <v>0.5</v>
      </c>
      <c r="L229" s="60">
        <f>COUNTIF(ROC!F$18:F$67,"&lt;"&amp;$A229)</f>
        <v>0</v>
      </c>
      <c r="M229" s="61">
        <f>COUNTIF(ROC!G$18:G$67,"&lt;"&amp;$A229)</f>
        <v>11</v>
      </c>
      <c r="N229" s="62">
        <f t="shared" si="34"/>
        <v>0</v>
      </c>
      <c r="O229" s="62">
        <f t="shared" si="35"/>
        <v>0.55000000000000004</v>
      </c>
      <c r="P229" s="64">
        <f t="shared" si="29"/>
        <v>0.44999999999999996</v>
      </c>
    </row>
    <row r="230" spans="1:16" s="58" customFormat="1" ht="8.25" customHeight="1" x14ac:dyDescent="0.3">
      <c r="A230" s="59">
        <v>77.900000000000006</v>
      </c>
      <c r="B230" s="60">
        <f>COUNTIF(ROC!B$18:B$67,"&lt;"&amp;$A230)</f>
        <v>0</v>
      </c>
      <c r="C230" s="61">
        <f>COUNTIF(ROC!C$18:C$67,"&lt;"&amp;$A230)</f>
        <v>0</v>
      </c>
      <c r="D230" s="62">
        <f t="shared" si="30"/>
        <v>0</v>
      </c>
      <c r="E230" s="62">
        <f t="shared" si="31"/>
        <v>0</v>
      </c>
      <c r="F230" s="63">
        <f t="shared" si="27"/>
        <v>1</v>
      </c>
      <c r="G230" s="60">
        <f>COUNTIF(ROC!D$18:D$67,"&lt;"&amp;$A230)</f>
        <v>0</v>
      </c>
      <c r="H230" s="61">
        <f>COUNTIF(ROC!E$18:E$67,"&lt;"&amp;$A230)</f>
        <v>10</v>
      </c>
      <c r="I230" s="62">
        <f t="shared" si="32"/>
        <v>0</v>
      </c>
      <c r="J230" s="62">
        <f t="shared" si="33"/>
        <v>0.5</v>
      </c>
      <c r="K230" s="63">
        <f t="shared" si="28"/>
        <v>0.5</v>
      </c>
      <c r="L230" s="60">
        <f>COUNTIF(ROC!F$18:F$67,"&lt;"&amp;$A230)</f>
        <v>0</v>
      </c>
      <c r="M230" s="61">
        <f>COUNTIF(ROC!G$18:G$67,"&lt;"&amp;$A230)</f>
        <v>11</v>
      </c>
      <c r="N230" s="62">
        <f t="shared" si="34"/>
        <v>0</v>
      </c>
      <c r="O230" s="62">
        <f t="shared" si="35"/>
        <v>0.55000000000000004</v>
      </c>
      <c r="P230" s="64">
        <f t="shared" si="29"/>
        <v>0.44999999999999996</v>
      </c>
    </row>
    <row r="231" spans="1:16" s="58" customFormat="1" ht="8.25" customHeight="1" x14ac:dyDescent="0.3">
      <c r="A231" s="59">
        <v>77.8</v>
      </c>
      <c r="B231" s="60">
        <f>COUNTIF(ROC!B$18:B$67,"&lt;"&amp;$A231)</f>
        <v>0</v>
      </c>
      <c r="C231" s="61">
        <f>COUNTIF(ROC!C$18:C$67,"&lt;"&amp;$A231)</f>
        <v>0</v>
      </c>
      <c r="D231" s="62">
        <f t="shared" si="30"/>
        <v>0</v>
      </c>
      <c r="E231" s="62">
        <f t="shared" si="31"/>
        <v>0</v>
      </c>
      <c r="F231" s="63">
        <f t="shared" si="27"/>
        <v>1</v>
      </c>
      <c r="G231" s="60">
        <f>COUNTIF(ROC!D$18:D$67,"&lt;"&amp;$A231)</f>
        <v>0</v>
      </c>
      <c r="H231" s="61">
        <f>COUNTIF(ROC!E$18:E$67,"&lt;"&amp;$A231)</f>
        <v>10</v>
      </c>
      <c r="I231" s="62">
        <f t="shared" si="32"/>
        <v>0</v>
      </c>
      <c r="J231" s="62">
        <f t="shared" si="33"/>
        <v>0.5</v>
      </c>
      <c r="K231" s="63">
        <f t="shared" si="28"/>
        <v>0.5</v>
      </c>
      <c r="L231" s="60">
        <f>COUNTIF(ROC!F$18:F$67,"&lt;"&amp;$A231)</f>
        <v>0</v>
      </c>
      <c r="M231" s="61">
        <f>COUNTIF(ROC!G$18:G$67,"&lt;"&amp;$A231)</f>
        <v>11</v>
      </c>
      <c r="N231" s="62">
        <f t="shared" si="34"/>
        <v>0</v>
      </c>
      <c r="O231" s="62">
        <f t="shared" si="35"/>
        <v>0.55000000000000004</v>
      </c>
      <c r="P231" s="64">
        <f t="shared" si="29"/>
        <v>0.44999999999999996</v>
      </c>
    </row>
    <row r="232" spans="1:16" s="58" customFormat="1" ht="8.25" customHeight="1" x14ac:dyDescent="0.3">
      <c r="A232" s="59">
        <v>77.7</v>
      </c>
      <c r="B232" s="60">
        <f>COUNTIF(ROC!B$18:B$67,"&lt;"&amp;$A232)</f>
        <v>0</v>
      </c>
      <c r="C232" s="61">
        <f>COUNTIF(ROC!C$18:C$67,"&lt;"&amp;$A232)</f>
        <v>0</v>
      </c>
      <c r="D232" s="62">
        <f t="shared" si="30"/>
        <v>0</v>
      </c>
      <c r="E232" s="62">
        <f t="shared" si="31"/>
        <v>0</v>
      </c>
      <c r="F232" s="63">
        <f t="shared" si="27"/>
        <v>1</v>
      </c>
      <c r="G232" s="60">
        <f>COUNTIF(ROC!D$18:D$67,"&lt;"&amp;$A232)</f>
        <v>0</v>
      </c>
      <c r="H232" s="61">
        <f>COUNTIF(ROC!E$18:E$67,"&lt;"&amp;$A232)</f>
        <v>10</v>
      </c>
      <c r="I232" s="62">
        <f t="shared" si="32"/>
        <v>0</v>
      </c>
      <c r="J232" s="62">
        <f t="shared" si="33"/>
        <v>0.5</v>
      </c>
      <c r="K232" s="63">
        <f t="shared" si="28"/>
        <v>0.5</v>
      </c>
      <c r="L232" s="60">
        <f>COUNTIF(ROC!F$18:F$67,"&lt;"&amp;$A232)</f>
        <v>0</v>
      </c>
      <c r="M232" s="61">
        <f>COUNTIF(ROC!G$18:G$67,"&lt;"&amp;$A232)</f>
        <v>11</v>
      </c>
      <c r="N232" s="62">
        <f t="shared" si="34"/>
        <v>0</v>
      </c>
      <c r="O232" s="62">
        <f t="shared" si="35"/>
        <v>0.55000000000000004</v>
      </c>
      <c r="P232" s="64">
        <f t="shared" si="29"/>
        <v>0.44999999999999996</v>
      </c>
    </row>
    <row r="233" spans="1:16" s="58" customFormat="1" ht="8.25" customHeight="1" x14ac:dyDescent="0.3">
      <c r="A233" s="59">
        <v>77.599999999999994</v>
      </c>
      <c r="B233" s="60">
        <f>COUNTIF(ROC!B$18:B$67,"&lt;"&amp;$A233)</f>
        <v>0</v>
      </c>
      <c r="C233" s="61">
        <f>COUNTIF(ROC!C$18:C$67,"&lt;"&amp;$A233)</f>
        <v>0</v>
      </c>
      <c r="D233" s="62">
        <f t="shared" si="30"/>
        <v>0</v>
      </c>
      <c r="E233" s="62">
        <f t="shared" si="31"/>
        <v>0</v>
      </c>
      <c r="F233" s="63">
        <f t="shared" si="27"/>
        <v>1</v>
      </c>
      <c r="G233" s="60">
        <f>COUNTIF(ROC!D$18:D$67,"&lt;"&amp;$A233)</f>
        <v>0</v>
      </c>
      <c r="H233" s="61">
        <f>COUNTIF(ROC!E$18:E$67,"&lt;"&amp;$A233)</f>
        <v>10</v>
      </c>
      <c r="I233" s="62">
        <f t="shared" si="32"/>
        <v>0</v>
      </c>
      <c r="J233" s="62">
        <f t="shared" si="33"/>
        <v>0.5</v>
      </c>
      <c r="K233" s="63">
        <f t="shared" si="28"/>
        <v>0.5</v>
      </c>
      <c r="L233" s="60">
        <f>COUNTIF(ROC!F$18:F$67,"&lt;"&amp;$A233)</f>
        <v>0</v>
      </c>
      <c r="M233" s="61">
        <f>COUNTIF(ROC!G$18:G$67,"&lt;"&amp;$A233)</f>
        <v>11</v>
      </c>
      <c r="N233" s="62">
        <f t="shared" si="34"/>
        <v>0</v>
      </c>
      <c r="O233" s="62">
        <f t="shared" si="35"/>
        <v>0.55000000000000004</v>
      </c>
      <c r="P233" s="64">
        <f t="shared" si="29"/>
        <v>0.44999999999999996</v>
      </c>
    </row>
    <row r="234" spans="1:16" s="58" customFormat="1" ht="8.25" customHeight="1" x14ac:dyDescent="0.3">
      <c r="A234" s="59">
        <v>77.5</v>
      </c>
      <c r="B234" s="60">
        <f>COUNTIF(ROC!B$18:B$67,"&lt;"&amp;$A234)</f>
        <v>0</v>
      </c>
      <c r="C234" s="61">
        <f>COUNTIF(ROC!C$18:C$67,"&lt;"&amp;$A234)</f>
        <v>0</v>
      </c>
      <c r="D234" s="62">
        <f t="shared" si="30"/>
        <v>0</v>
      </c>
      <c r="E234" s="62">
        <f t="shared" si="31"/>
        <v>0</v>
      </c>
      <c r="F234" s="63">
        <f t="shared" si="27"/>
        <v>1</v>
      </c>
      <c r="G234" s="60">
        <f>COUNTIF(ROC!D$18:D$67,"&lt;"&amp;$A234)</f>
        <v>0</v>
      </c>
      <c r="H234" s="61">
        <f>COUNTIF(ROC!E$18:E$67,"&lt;"&amp;$A234)</f>
        <v>10</v>
      </c>
      <c r="I234" s="62">
        <f t="shared" si="32"/>
        <v>0</v>
      </c>
      <c r="J234" s="62">
        <f t="shared" si="33"/>
        <v>0.5</v>
      </c>
      <c r="K234" s="63">
        <f t="shared" si="28"/>
        <v>0.5</v>
      </c>
      <c r="L234" s="60">
        <f>COUNTIF(ROC!F$18:F$67,"&lt;"&amp;$A234)</f>
        <v>0</v>
      </c>
      <c r="M234" s="61">
        <f>COUNTIF(ROC!G$18:G$67,"&lt;"&amp;$A234)</f>
        <v>11</v>
      </c>
      <c r="N234" s="62">
        <f t="shared" si="34"/>
        <v>0</v>
      </c>
      <c r="O234" s="62">
        <f t="shared" si="35"/>
        <v>0.55000000000000004</v>
      </c>
      <c r="P234" s="64">
        <f t="shared" si="29"/>
        <v>0.44999999999999996</v>
      </c>
    </row>
    <row r="235" spans="1:16" s="58" customFormat="1" ht="8.25" customHeight="1" x14ac:dyDescent="0.3">
      <c r="A235" s="59">
        <v>77.400000000000006</v>
      </c>
      <c r="B235" s="60">
        <f>COUNTIF(ROC!B$18:B$67,"&lt;"&amp;$A235)</f>
        <v>0</v>
      </c>
      <c r="C235" s="61">
        <f>COUNTIF(ROC!C$18:C$67,"&lt;"&amp;$A235)</f>
        <v>0</v>
      </c>
      <c r="D235" s="62">
        <f t="shared" si="30"/>
        <v>0</v>
      </c>
      <c r="E235" s="62">
        <f t="shared" si="31"/>
        <v>0</v>
      </c>
      <c r="F235" s="63">
        <f t="shared" si="27"/>
        <v>1</v>
      </c>
      <c r="G235" s="60">
        <f>COUNTIF(ROC!D$18:D$67,"&lt;"&amp;$A235)</f>
        <v>0</v>
      </c>
      <c r="H235" s="61">
        <f>COUNTIF(ROC!E$18:E$67,"&lt;"&amp;$A235)</f>
        <v>10</v>
      </c>
      <c r="I235" s="62">
        <f t="shared" si="32"/>
        <v>0</v>
      </c>
      <c r="J235" s="62">
        <f t="shared" si="33"/>
        <v>0.5</v>
      </c>
      <c r="K235" s="63">
        <f t="shared" si="28"/>
        <v>0.5</v>
      </c>
      <c r="L235" s="60">
        <f>COUNTIF(ROC!F$18:F$67,"&lt;"&amp;$A235)</f>
        <v>0</v>
      </c>
      <c r="M235" s="61">
        <f>COUNTIF(ROC!G$18:G$67,"&lt;"&amp;$A235)</f>
        <v>11</v>
      </c>
      <c r="N235" s="62">
        <f t="shared" si="34"/>
        <v>0</v>
      </c>
      <c r="O235" s="62">
        <f t="shared" si="35"/>
        <v>0.55000000000000004</v>
      </c>
      <c r="P235" s="64">
        <f t="shared" si="29"/>
        <v>0.44999999999999996</v>
      </c>
    </row>
    <row r="236" spans="1:16" s="58" customFormat="1" ht="8.25" customHeight="1" x14ac:dyDescent="0.3">
      <c r="A236" s="59">
        <v>77.3</v>
      </c>
      <c r="B236" s="60">
        <f>COUNTIF(ROC!B$18:B$67,"&lt;"&amp;$A236)</f>
        <v>0</v>
      </c>
      <c r="C236" s="61">
        <f>COUNTIF(ROC!C$18:C$67,"&lt;"&amp;$A236)</f>
        <v>0</v>
      </c>
      <c r="D236" s="62">
        <f t="shared" si="30"/>
        <v>0</v>
      </c>
      <c r="E236" s="62">
        <f t="shared" si="31"/>
        <v>0</v>
      </c>
      <c r="F236" s="63">
        <f t="shared" si="27"/>
        <v>1</v>
      </c>
      <c r="G236" s="60">
        <f>COUNTIF(ROC!D$18:D$67,"&lt;"&amp;$A236)</f>
        <v>0</v>
      </c>
      <c r="H236" s="61">
        <f>COUNTIF(ROC!E$18:E$67,"&lt;"&amp;$A236)</f>
        <v>10</v>
      </c>
      <c r="I236" s="62">
        <f t="shared" si="32"/>
        <v>0</v>
      </c>
      <c r="J236" s="62">
        <f t="shared" si="33"/>
        <v>0.5</v>
      </c>
      <c r="K236" s="63">
        <f t="shared" si="28"/>
        <v>0.5</v>
      </c>
      <c r="L236" s="60">
        <f>COUNTIF(ROC!F$18:F$67,"&lt;"&amp;$A236)</f>
        <v>0</v>
      </c>
      <c r="M236" s="61">
        <f>COUNTIF(ROC!G$18:G$67,"&lt;"&amp;$A236)</f>
        <v>11</v>
      </c>
      <c r="N236" s="62">
        <f t="shared" si="34"/>
        <v>0</v>
      </c>
      <c r="O236" s="62">
        <f t="shared" si="35"/>
        <v>0.55000000000000004</v>
      </c>
      <c r="P236" s="64">
        <f t="shared" si="29"/>
        <v>0.44999999999999996</v>
      </c>
    </row>
    <row r="237" spans="1:16" s="58" customFormat="1" ht="8.25" customHeight="1" x14ac:dyDescent="0.3">
      <c r="A237" s="59">
        <v>77.2</v>
      </c>
      <c r="B237" s="60">
        <f>COUNTIF(ROC!B$18:B$67,"&lt;"&amp;$A237)</f>
        <v>0</v>
      </c>
      <c r="C237" s="61">
        <f>COUNTIF(ROC!C$18:C$67,"&lt;"&amp;$A237)</f>
        <v>0</v>
      </c>
      <c r="D237" s="62">
        <f t="shared" si="30"/>
        <v>0</v>
      </c>
      <c r="E237" s="62">
        <f t="shared" si="31"/>
        <v>0</v>
      </c>
      <c r="F237" s="63">
        <f t="shared" si="27"/>
        <v>1</v>
      </c>
      <c r="G237" s="60">
        <f>COUNTIF(ROC!D$18:D$67,"&lt;"&amp;$A237)</f>
        <v>0</v>
      </c>
      <c r="H237" s="61">
        <f>COUNTIF(ROC!E$18:E$67,"&lt;"&amp;$A237)</f>
        <v>10</v>
      </c>
      <c r="I237" s="62">
        <f t="shared" si="32"/>
        <v>0</v>
      </c>
      <c r="J237" s="62">
        <f t="shared" si="33"/>
        <v>0.5</v>
      </c>
      <c r="K237" s="63">
        <f t="shared" si="28"/>
        <v>0.5</v>
      </c>
      <c r="L237" s="60">
        <f>COUNTIF(ROC!F$18:F$67,"&lt;"&amp;$A237)</f>
        <v>0</v>
      </c>
      <c r="M237" s="61">
        <f>COUNTIF(ROC!G$18:G$67,"&lt;"&amp;$A237)</f>
        <v>11</v>
      </c>
      <c r="N237" s="62">
        <f t="shared" si="34"/>
        <v>0</v>
      </c>
      <c r="O237" s="62">
        <f t="shared" si="35"/>
        <v>0.55000000000000004</v>
      </c>
      <c r="P237" s="64">
        <f t="shared" si="29"/>
        <v>0.44999999999999996</v>
      </c>
    </row>
    <row r="238" spans="1:16" s="58" customFormat="1" ht="8.25" customHeight="1" x14ac:dyDescent="0.3">
      <c r="A238" s="59">
        <v>77.099999999999994</v>
      </c>
      <c r="B238" s="60">
        <f>COUNTIF(ROC!B$18:B$67,"&lt;"&amp;$A238)</f>
        <v>0</v>
      </c>
      <c r="C238" s="61">
        <f>COUNTIF(ROC!C$18:C$67,"&lt;"&amp;$A238)</f>
        <v>0</v>
      </c>
      <c r="D238" s="62">
        <f t="shared" si="30"/>
        <v>0</v>
      </c>
      <c r="E238" s="62">
        <f t="shared" si="31"/>
        <v>0</v>
      </c>
      <c r="F238" s="63">
        <f t="shared" si="27"/>
        <v>1</v>
      </c>
      <c r="G238" s="60">
        <f>COUNTIF(ROC!D$18:D$67,"&lt;"&amp;$A238)</f>
        <v>0</v>
      </c>
      <c r="H238" s="61">
        <f>COUNTIF(ROC!E$18:E$67,"&lt;"&amp;$A238)</f>
        <v>10</v>
      </c>
      <c r="I238" s="62">
        <f t="shared" si="32"/>
        <v>0</v>
      </c>
      <c r="J238" s="62">
        <f t="shared" si="33"/>
        <v>0.5</v>
      </c>
      <c r="K238" s="63">
        <f t="shared" si="28"/>
        <v>0.5</v>
      </c>
      <c r="L238" s="60">
        <f>COUNTIF(ROC!F$18:F$67,"&lt;"&amp;$A238)</f>
        <v>0</v>
      </c>
      <c r="M238" s="61">
        <f>COUNTIF(ROC!G$18:G$67,"&lt;"&amp;$A238)</f>
        <v>11</v>
      </c>
      <c r="N238" s="62">
        <f t="shared" si="34"/>
        <v>0</v>
      </c>
      <c r="O238" s="62">
        <f t="shared" si="35"/>
        <v>0.55000000000000004</v>
      </c>
      <c r="P238" s="64">
        <f t="shared" si="29"/>
        <v>0.44999999999999996</v>
      </c>
    </row>
    <row r="239" spans="1:16" s="58" customFormat="1" ht="8.25" customHeight="1" x14ac:dyDescent="0.3">
      <c r="A239" s="59">
        <v>77</v>
      </c>
      <c r="B239" s="60">
        <f>COUNTIF(ROC!B$18:B$67,"&lt;"&amp;$A239)</f>
        <v>0</v>
      </c>
      <c r="C239" s="61">
        <f>COUNTIF(ROC!C$18:C$67,"&lt;"&amp;$A239)</f>
        <v>0</v>
      </c>
      <c r="D239" s="62">
        <f t="shared" si="30"/>
        <v>0</v>
      </c>
      <c r="E239" s="62">
        <f t="shared" si="31"/>
        <v>0</v>
      </c>
      <c r="F239" s="63">
        <f t="shared" si="27"/>
        <v>1</v>
      </c>
      <c r="G239" s="60">
        <f>COUNTIF(ROC!D$18:D$67,"&lt;"&amp;$A239)</f>
        <v>0</v>
      </c>
      <c r="H239" s="61">
        <f>COUNTIF(ROC!E$18:E$67,"&lt;"&amp;$A239)</f>
        <v>10</v>
      </c>
      <c r="I239" s="62">
        <f t="shared" si="32"/>
        <v>0</v>
      </c>
      <c r="J239" s="62">
        <f t="shared" si="33"/>
        <v>0.5</v>
      </c>
      <c r="K239" s="63">
        <f t="shared" si="28"/>
        <v>0.5</v>
      </c>
      <c r="L239" s="60">
        <f>COUNTIF(ROC!F$18:F$67,"&lt;"&amp;$A239)</f>
        <v>0</v>
      </c>
      <c r="M239" s="61">
        <f>COUNTIF(ROC!G$18:G$67,"&lt;"&amp;$A239)</f>
        <v>11</v>
      </c>
      <c r="N239" s="62">
        <f t="shared" si="34"/>
        <v>0</v>
      </c>
      <c r="O239" s="62">
        <f t="shared" si="35"/>
        <v>0.55000000000000004</v>
      </c>
      <c r="P239" s="64">
        <f t="shared" si="29"/>
        <v>0.44999999999999996</v>
      </c>
    </row>
    <row r="240" spans="1:16" s="58" customFormat="1" ht="8.25" customHeight="1" x14ac:dyDescent="0.3">
      <c r="A240" s="59">
        <v>76.900000000000006</v>
      </c>
      <c r="B240" s="60">
        <f>COUNTIF(ROC!B$18:B$67,"&lt;"&amp;$A240)</f>
        <v>0</v>
      </c>
      <c r="C240" s="61">
        <f>COUNTIF(ROC!C$18:C$67,"&lt;"&amp;$A240)</f>
        <v>0</v>
      </c>
      <c r="D240" s="62">
        <f t="shared" si="30"/>
        <v>0</v>
      </c>
      <c r="E240" s="62">
        <f t="shared" si="31"/>
        <v>0</v>
      </c>
      <c r="F240" s="63">
        <f t="shared" si="27"/>
        <v>1</v>
      </c>
      <c r="G240" s="60">
        <f>COUNTIF(ROC!D$18:D$67,"&lt;"&amp;$A240)</f>
        <v>0</v>
      </c>
      <c r="H240" s="61">
        <f>COUNTIF(ROC!E$18:E$67,"&lt;"&amp;$A240)</f>
        <v>10</v>
      </c>
      <c r="I240" s="62">
        <f t="shared" si="32"/>
        <v>0</v>
      </c>
      <c r="J240" s="62">
        <f t="shared" si="33"/>
        <v>0.5</v>
      </c>
      <c r="K240" s="63">
        <f t="shared" si="28"/>
        <v>0.5</v>
      </c>
      <c r="L240" s="60">
        <f>COUNTIF(ROC!F$18:F$67,"&lt;"&amp;$A240)</f>
        <v>0</v>
      </c>
      <c r="M240" s="61">
        <f>COUNTIF(ROC!G$18:G$67,"&lt;"&amp;$A240)</f>
        <v>11</v>
      </c>
      <c r="N240" s="62">
        <f t="shared" si="34"/>
        <v>0</v>
      </c>
      <c r="O240" s="62">
        <f t="shared" si="35"/>
        <v>0.55000000000000004</v>
      </c>
      <c r="P240" s="64">
        <f t="shared" si="29"/>
        <v>0.44999999999999996</v>
      </c>
    </row>
    <row r="241" spans="1:16" s="58" customFormat="1" ht="8.25" customHeight="1" x14ac:dyDescent="0.3">
      <c r="A241" s="59">
        <v>76.8</v>
      </c>
      <c r="B241" s="60">
        <f>COUNTIF(ROC!B$18:B$67,"&lt;"&amp;$A241)</f>
        <v>0</v>
      </c>
      <c r="C241" s="61">
        <f>COUNTIF(ROC!C$18:C$67,"&lt;"&amp;$A241)</f>
        <v>0</v>
      </c>
      <c r="D241" s="62">
        <f t="shared" si="30"/>
        <v>0</v>
      </c>
      <c r="E241" s="62">
        <f t="shared" si="31"/>
        <v>0</v>
      </c>
      <c r="F241" s="63">
        <f t="shared" si="27"/>
        <v>1</v>
      </c>
      <c r="G241" s="60">
        <f>COUNTIF(ROC!D$18:D$67,"&lt;"&amp;$A241)</f>
        <v>0</v>
      </c>
      <c r="H241" s="61">
        <f>COUNTIF(ROC!E$18:E$67,"&lt;"&amp;$A241)</f>
        <v>10</v>
      </c>
      <c r="I241" s="62">
        <f t="shared" si="32"/>
        <v>0</v>
      </c>
      <c r="J241" s="62">
        <f t="shared" si="33"/>
        <v>0.5</v>
      </c>
      <c r="K241" s="63">
        <f t="shared" si="28"/>
        <v>0.5</v>
      </c>
      <c r="L241" s="60">
        <f>COUNTIF(ROC!F$18:F$67,"&lt;"&amp;$A241)</f>
        <v>0</v>
      </c>
      <c r="M241" s="61">
        <f>COUNTIF(ROC!G$18:G$67,"&lt;"&amp;$A241)</f>
        <v>11</v>
      </c>
      <c r="N241" s="62">
        <f t="shared" si="34"/>
        <v>0</v>
      </c>
      <c r="O241" s="62">
        <f t="shared" si="35"/>
        <v>0.55000000000000004</v>
      </c>
      <c r="P241" s="64">
        <f t="shared" si="29"/>
        <v>0.44999999999999996</v>
      </c>
    </row>
    <row r="242" spans="1:16" s="58" customFormat="1" ht="8.25" customHeight="1" x14ac:dyDescent="0.3">
      <c r="A242" s="59">
        <v>76.7</v>
      </c>
      <c r="B242" s="60">
        <f>COUNTIF(ROC!B$18:B$67,"&lt;"&amp;$A242)</f>
        <v>0</v>
      </c>
      <c r="C242" s="61">
        <f>COUNTIF(ROC!C$18:C$67,"&lt;"&amp;$A242)</f>
        <v>0</v>
      </c>
      <c r="D242" s="62">
        <f t="shared" si="30"/>
        <v>0</v>
      </c>
      <c r="E242" s="62">
        <f t="shared" si="31"/>
        <v>0</v>
      </c>
      <c r="F242" s="63">
        <f t="shared" si="27"/>
        <v>1</v>
      </c>
      <c r="G242" s="60">
        <f>COUNTIF(ROC!D$18:D$67,"&lt;"&amp;$A242)</f>
        <v>0</v>
      </c>
      <c r="H242" s="61">
        <f>COUNTIF(ROC!E$18:E$67,"&lt;"&amp;$A242)</f>
        <v>10</v>
      </c>
      <c r="I242" s="62">
        <f t="shared" si="32"/>
        <v>0</v>
      </c>
      <c r="J242" s="62">
        <f t="shared" si="33"/>
        <v>0.5</v>
      </c>
      <c r="K242" s="63">
        <f t="shared" si="28"/>
        <v>0.5</v>
      </c>
      <c r="L242" s="60">
        <f>COUNTIF(ROC!F$18:F$67,"&lt;"&amp;$A242)</f>
        <v>0</v>
      </c>
      <c r="M242" s="61">
        <f>COUNTIF(ROC!G$18:G$67,"&lt;"&amp;$A242)</f>
        <v>11</v>
      </c>
      <c r="N242" s="62">
        <f t="shared" si="34"/>
        <v>0</v>
      </c>
      <c r="O242" s="62">
        <f t="shared" si="35"/>
        <v>0.55000000000000004</v>
      </c>
      <c r="P242" s="64">
        <f t="shared" si="29"/>
        <v>0.44999999999999996</v>
      </c>
    </row>
    <row r="243" spans="1:16" s="58" customFormat="1" ht="8.25" customHeight="1" x14ac:dyDescent="0.3">
      <c r="A243" s="59">
        <v>76.599999999999994</v>
      </c>
      <c r="B243" s="60">
        <f>COUNTIF(ROC!B$18:B$67,"&lt;"&amp;$A243)</f>
        <v>0</v>
      </c>
      <c r="C243" s="61">
        <f>COUNTIF(ROC!C$18:C$67,"&lt;"&amp;$A243)</f>
        <v>0</v>
      </c>
      <c r="D243" s="62">
        <f t="shared" si="30"/>
        <v>0</v>
      </c>
      <c r="E243" s="62">
        <f t="shared" si="31"/>
        <v>0</v>
      </c>
      <c r="F243" s="63">
        <f t="shared" si="27"/>
        <v>1</v>
      </c>
      <c r="G243" s="60">
        <f>COUNTIF(ROC!D$18:D$67,"&lt;"&amp;$A243)</f>
        <v>0</v>
      </c>
      <c r="H243" s="61">
        <f>COUNTIF(ROC!E$18:E$67,"&lt;"&amp;$A243)</f>
        <v>10</v>
      </c>
      <c r="I243" s="62">
        <f t="shared" si="32"/>
        <v>0</v>
      </c>
      <c r="J243" s="62">
        <f t="shared" si="33"/>
        <v>0.5</v>
      </c>
      <c r="K243" s="63">
        <f t="shared" si="28"/>
        <v>0.5</v>
      </c>
      <c r="L243" s="60">
        <f>COUNTIF(ROC!F$18:F$67,"&lt;"&amp;$A243)</f>
        <v>0</v>
      </c>
      <c r="M243" s="61">
        <f>COUNTIF(ROC!G$18:G$67,"&lt;"&amp;$A243)</f>
        <v>11</v>
      </c>
      <c r="N243" s="62">
        <f t="shared" si="34"/>
        <v>0</v>
      </c>
      <c r="O243" s="62">
        <f t="shared" si="35"/>
        <v>0.55000000000000004</v>
      </c>
      <c r="P243" s="64">
        <f t="shared" si="29"/>
        <v>0.44999999999999996</v>
      </c>
    </row>
    <row r="244" spans="1:16" s="58" customFormat="1" ht="8.25" customHeight="1" x14ac:dyDescent="0.3">
      <c r="A244" s="59">
        <v>76.5</v>
      </c>
      <c r="B244" s="60">
        <f>COUNTIF(ROC!B$18:B$67,"&lt;"&amp;$A244)</f>
        <v>0</v>
      </c>
      <c r="C244" s="61">
        <f>COUNTIF(ROC!C$18:C$67,"&lt;"&amp;$A244)</f>
        <v>0</v>
      </c>
      <c r="D244" s="62">
        <f t="shared" si="30"/>
        <v>0</v>
      </c>
      <c r="E244" s="62">
        <f t="shared" si="31"/>
        <v>0</v>
      </c>
      <c r="F244" s="63">
        <f t="shared" si="27"/>
        <v>1</v>
      </c>
      <c r="G244" s="60">
        <f>COUNTIF(ROC!D$18:D$67,"&lt;"&amp;$A244)</f>
        <v>0</v>
      </c>
      <c r="H244" s="61">
        <f>COUNTIF(ROC!E$18:E$67,"&lt;"&amp;$A244)</f>
        <v>10</v>
      </c>
      <c r="I244" s="62">
        <f t="shared" si="32"/>
        <v>0</v>
      </c>
      <c r="J244" s="62">
        <f t="shared" si="33"/>
        <v>0.5</v>
      </c>
      <c r="K244" s="63">
        <f t="shared" si="28"/>
        <v>0.5</v>
      </c>
      <c r="L244" s="60">
        <f>COUNTIF(ROC!F$18:F$67,"&lt;"&amp;$A244)</f>
        <v>0</v>
      </c>
      <c r="M244" s="61">
        <f>COUNTIF(ROC!G$18:G$67,"&lt;"&amp;$A244)</f>
        <v>11</v>
      </c>
      <c r="N244" s="62">
        <f t="shared" si="34"/>
        <v>0</v>
      </c>
      <c r="O244" s="62">
        <f t="shared" si="35"/>
        <v>0.55000000000000004</v>
      </c>
      <c r="P244" s="64">
        <f t="shared" si="29"/>
        <v>0.44999999999999996</v>
      </c>
    </row>
    <row r="245" spans="1:16" s="58" customFormat="1" ht="8.25" customHeight="1" x14ac:dyDescent="0.3">
      <c r="A245" s="59">
        <v>76.400000000000006</v>
      </c>
      <c r="B245" s="60">
        <f>COUNTIF(ROC!B$18:B$67,"&lt;"&amp;$A245)</f>
        <v>0</v>
      </c>
      <c r="C245" s="61">
        <f>COUNTIF(ROC!C$18:C$67,"&lt;"&amp;$A245)</f>
        <v>0</v>
      </c>
      <c r="D245" s="62">
        <f t="shared" si="30"/>
        <v>0</v>
      </c>
      <c r="E245" s="62">
        <f t="shared" si="31"/>
        <v>0</v>
      </c>
      <c r="F245" s="63">
        <f t="shared" si="27"/>
        <v>1</v>
      </c>
      <c r="G245" s="60">
        <f>COUNTIF(ROC!D$18:D$67,"&lt;"&amp;$A245)</f>
        <v>0</v>
      </c>
      <c r="H245" s="61">
        <f>COUNTIF(ROC!E$18:E$67,"&lt;"&amp;$A245)</f>
        <v>10</v>
      </c>
      <c r="I245" s="62">
        <f t="shared" si="32"/>
        <v>0</v>
      </c>
      <c r="J245" s="62">
        <f t="shared" si="33"/>
        <v>0.5</v>
      </c>
      <c r="K245" s="63">
        <f t="shared" si="28"/>
        <v>0.5</v>
      </c>
      <c r="L245" s="60">
        <f>COUNTIF(ROC!F$18:F$67,"&lt;"&amp;$A245)</f>
        <v>0</v>
      </c>
      <c r="M245" s="61">
        <f>COUNTIF(ROC!G$18:G$67,"&lt;"&amp;$A245)</f>
        <v>11</v>
      </c>
      <c r="N245" s="62">
        <f t="shared" si="34"/>
        <v>0</v>
      </c>
      <c r="O245" s="62">
        <f t="shared" si="35"/>
        <v>0.55000000000000004</v>
      </c>
      <c r="P245" s="64">
        <f t="shared" si="29"/>
        <v>0.44999999999999996</v>
      </c>
    </row>
    <row r="246" spans="1:16" s="58" customFormat="1" ht="8.25" customHeight="1" x14ac:dyDescent="0.3">
      <c r="A246" s="59">
        <v>76.3</v>
      </c>
      <c r="B246" s="60">
        <f>COUNTIF(ROC!B$18:B$67,"&lt;"&amp;$A246)</f>
        <v>0</v>
      </c>
      <c r="C246" s="61">
        <f>COUNTIF(ROC!C$18:C$67,"&lt;"&amp;$A246)</f>
        <v>0</v>
      </c>
      <c r="D246" s="62">
        <f t="shared" si="30"/>
        <v>0</v>
      </c>
      <c r="E246" s="62">
        <f t="shared" si="31"/>
        <v>0</v>
      </c>
      <c r="F246" s="63">
        <f t="shared" si="27"/>
        <v>1</v>
      </c>
      <c r="G246" s="60">
        <f>COUNTIF(ROC!D$18:D$67,"&lt;"&amp;$A246)</f>
        <v>0</v>
      </c>
      <c r="H246" s="61">
        <f>COUNTIF(ROC!E$18:E$67,"&lt;"&amp;$A246)</f>
        <v>10</v>
      </c>
      <c r="I246" s="62">
        <f t="shared" si="32"/>
        <v>0</v>
      </c>
      <c r="J246" s="62">
        <f t="shared" si="33"/>
        <v>0.5</v>
      </c>
      <c r="K246" s="63">
        <f t="shared" si="28"/>
        <v>0.5</v>
      </c>
      <c r="L246" s="60">
        <f>COUNTIF(ROC!F$18:F$67,"&lt;"&amp;$A246)</f>
        <v>0</v>
      </c>
      <c r="M246" s="61">
        <f>COUNTIF(ROC!G$18:G$67,"&lt;"&amp;$A246)</f>
        <v>11</v>
      </c>
      <c r="N246" s="62">
        <f t="shared" si="34"/>
        <v>0</v>
      </c>
      <c r="O246" s="62">
        <f t="shared" si="35"/>
        <v>0.55000000000000004</v>
      </c>
      <c r="P246" s="64">
        <f t="shared" si="29"/>
        <v>0.44999999999999996</v>
      </c>
    </row>
    <row r="247" spans="1:16" s="58" customFormat="1" ht="8.25" customHeight="1" x14ac:dyDescent="0.3">
      <c r="A247" s="59">
        <v>76.2</v>
      </c>
      <c r="B247" s="60">
        <f>COUNTIF(ROC!B$18:B$67,"&lt;"&amp;$A247)</f>
        <v>0</v>
      </c>
      <c r="C247" s="61">
        <f>COUNTIF(ROC!C$18:C$67,"&lt;"&amp;$A247)</f>
        <v>0</v>
      </c>
      <c r="D247" s="62">
        <f t="shared" si="30"/>
        <v>0</v>
      </c>
      <c r="E247" s="62">
        <f t="shared" si="31"/>
        <v>0</v>
      </c>
      <c r="F247" s="63">
        <f t="shared" si="27"/>
        <v>1</v>
      </c>
      <c r="G247" s="60">
        <f>COUNTIF(ROC!D$18:D$67,"&lt;"&amp;$A247)</f>
        <v>0</v>
      </c>
      <c r="H247" s="61">
        <f>COUNTIF(ROC!E$18:E$67,"&lt;"&amp;$A247)</f>
        <v>10</v>
      </c>
      <c r="I247" s="62">
        <f t="shared" si="32"/>
        <v>0</v>
      </c>
      <c r="J247" s="62">
        <f t="shared" si="33"/>
        <v>0.5</v>
      </c>
      <c r="K247" s="63">
        <f t="shared" si="28"/>
        <v>0.5</v>
      </c>
      <c r="L247" s="60">
        <f>COUNTIF(ROC!F$18:F$67,"&lt;"&amp;$A247)</f>
        <v>0</v>
      </c>
      <c r="M247" s="61">
        <f>COUNTIF(ROC!G$18:G$67,"&lt;"&amp;$A247)</f>
        <v>11</v>
      </c>
      <c r="N247" s="62">
        <f t="shared" si="34"/>
        <v>0</v>
      </c>
      <c r="O247" s="62">
        <f t="shared" si="35"/>
        <v>0.55000000000000004</v>
      </c>
      <c r="P247" s="64">
        <f t="shared" si="29"/>
        <v>0.44999999999999996</v>
      </c>
    </row>
    <row r="248" spans="1:16" s="58" customFormat="1" ht="8.25" customHeight="1" x14ac:dyDescent="0.3">
      <c r="A248" s="59">
        <v>76.099999999999994</v>
      </c>
      <c r="B248" s="60">
        <f>COUNTIF(ROC!B$18:B$67,"&lt;"&amp;$A248)</f>
        <v>0</v>
      </c>
      <c r="C248" s="61">
        <f>COUNTIF(ROC!C$18:C$67,"&lt;"&amp;$A248)</f>
        <v>0</v>
      </c>
      <c r="D248" s="62">
        <f t="shared" si="30"/>
        <v>0</v>
      </c>
      <c r="E248" s="62">
        <f t="shared" si="31"/>
        <v>0</v>
      </c>
      <c r="F248" s="63">
        <f t="shared" si="27"/>
        <v>1</v>
      </c>
      <c r="G248" s="60">
        <f>COUNTIF(ROC!D$18:D$67,"&lt;"&amp;$A248)</f>
        <v>0</v>
      </c>
      <c r="H248" s="61">
        <f>COUNTIF(ROC!E$18:E$67,"&lt;"&amp;$A248)</f>
        <v>10</v>
      </c>
      <c r="I248" s="62">
        <f t="shared" si="32"/>
        <v>0</v>
      </c>
      <c r="J248" s="62">
        <f t="shared" si="33"/>
        <v>0.5</v>
      </c>
      <c r="K248" s="63">
        <f t="shared" si="28"/>
        <v>0.5</v>
      </c>
      <c r="L248" s="60">
        <f>COUNTIF(ROC!F$18:F$67,"&lt;"&amp;$A248)</f>
        <v>0</v>
      </c>
      <c r="M248" s="61">
        <f>COUNTIF(ROC!G$18:G$67,"&lt;"&amp;$A248)</f>
        <v>11</v>
      </c>
      <c r="N248" s="62">
        <f t="shared" si="34"/>
        <v>0</v>
      </c>
      <c r="O248" s="62">
        <f t="shared" si="35"/>
        <v>0.55000000000000004</v>
      </c>
      <c r="P248" s="64">
        <f t="shared" si="29"/>
        <v>0.44999999999999996</v>
      </c>
    </row>
    <row r="249" spans="1:16" s="58" customFormat="1" ht="8.25" customHeight="1" x14ac:dyDescent="0.3">
      <c r="A249" s="59">
        <v>76</v>
      </c>
      <c r="B249" s="60">
        <f>COUNTIF(ROC!B$18:B$67,"&lt;"&amp;$A249)</f>
        <v>0</v>
      </c>
      <c r="C249" s="61">
        <f>COUNTIF(ROC!C$18:C$67,"&lt;"&amp;$A249)</f>
        <v>0</v>
      </c>
      <c r="D249" s="62">
        <f t="shared" si="30"/>
        <v>0</v>
      </c>
      <c r="E249" s="62">
        <f t="shared" si="31"/>
        <v>0</v>
      </c>
      <c r="F249" s="63">
        <f t="shared" si="27"/>
        <v>1</v>
      </c>
      <c r="G249" s="60">
        <f>COUNTIF(ROC!D$18:D$67,"&lt;"&amp;$A249)</f>
        <v>0</v>
      </c>
      <c r="H249" s="61">
        <f>COUNTIF(ROC!E$18:E$67,"&lt;"&amp;$A249)</f>
        <v>10</v>
      </c>
      <c r="I249" s="62">
        <f t="shared" si="32"/>
        <v>0</v>
      </c>
      <c r="J249" s="62">
        <f t="shared" si="33"/>
        <v>0.5</v>
      </c>
      <c r="K249" s="63">
        <f t="shared" si="28"/>
        <v>0.5</v>
      </c>
      <c r="L249" s="60">
        <f>COUNTIF(ROC!F$18:F$67,"&lt;"&amp;$A249)</f>
        <v>0</v>
      </c>
      <c r="M249" s="61">
        <f>COUNTIF(ROC!G$18:G$67,"&lt;"&amp;$A249)</f>
        <v>11</v>
      </c>
      <c r="N249" s="62">
        <f t="shared" si="34"/>
        <v>0</v>
      </c>
      <c r="O249" s="62">
        <f t="shared" si="35"/>
        <v>0.55000000000000004</v>
      </c>
      <c r="P249" s="64">
        <f t="shared" si="29"/>
        <v>0.44999999999999996</v>
      </c>
    </row>
    <row r="250" spans="1:16" s="58" customFormat="1" ht="8.25" customHeight="1" x14ac:dyDescent="0.3">
      <c r="A250" s="59">
        <v>75.900000000000006</v>
      </c>
      <c r="B250" s="60">
        <f>COUNTIF(ROC!B$18:B$67,"&lt;"&amp;$A250)</f>
        <v>0</v>
      </c>
      <c r="C250" s="61">
        <f>COUNTIF(ROC!C$18:C$67,"&lt;"&amp;$A250)</f>
        <v>0</v>
      </c>
      <c r="D250" s="62">
        <f t="shared" si="30"/>
        <v>0</v>
      </c>
      <c r="E250" s="62">
        <f t="shared" si="31"/>
        <v>0</v>
      </c>
      <c r="F250" s="63">
        <f t="shared" si="27"/>
        <v>1</v>
      </c>
      <c r="G250" s="60">
        <f>COUNTIF(ROC!D$18:D$67,"&lt;"&amp;$A250)</f>
        <v>0</v>
      </c>
      <c r="H250" s="61">
        <f>COUNTIF(ROC!E$18:E$67,"&lt;"&amp;$A250)</f>
        <v>10</v>
      </c>
      <c r="I250" s="62">
        <f t="shared" si="32"/>
        <v>0</v>
      </c>
      <c r="J250" s="62">
        <f t="shared" si="33"/>
        <v>0.5</v>
      </c>
      <c r="K250" s="63">
        <f t="shared" si="28"/>
        <v>0.5</v>
      </c>
      <c r="L250" s="60">
        <f>COUNTIF(ROC!F$18:F$67,"&lt;"&amp;$A250)</f>
        <v>0</v>
      </c>
      <c r="M250" s="61">
        <f>COUNTIF(ROC!G$18:G$67,"&lt;"&amp;$A250)</f>
        <v>11</v>
      </c>
      <c r="N250" s="62">
        <f t="shared" si="34"/>
        <v>0</v>
      </c>
      <c r="O250" s="62">
        <f t="shared" si="35"/>
        <v>0.55000000000000004</v>
      </c>
      <c r="P250" s="64">
        <f t="shared" si="29"/>
        <v>0.44999999999999996</v>
      </c>
    </row>
    <row r="251" spans="1:16" s="58" customFormat="1" ht="8.25" customHeight="1" x14ac:dyDescent="0.3">
      <c r="A251" s="59">
        <v>75.8</v>
      </c>
      <c r="B251" s="60">
        <f>COUNTIF(ROC!B$18:B$67,"&lt;"&amp;$A251)</f>
        <v>0</v>
      </c>
      <c r="C251" s="61">
        <f>COUNTIF(ROC!C$18:C$67,"&lt;"&amp;$A251)</f>
        <v>0</v>
      </c>
      <c r="D251" s="62">
        <f t="shared" si="30"/>
        <v>0</v>
      </c>
      <c r="E251" s="62">
        <f t="shared" si="31"/>
        <v>0</v>
      </c>
      <c r="F251" s="63">
        <f t="shared" si="27"/>
        <v>1</v>
      </c>
      <c r="G251" s="60">
        <f>COUNTIF(ROC!D$18:D$67,"&lt;"&amp;$A251)</f>
        <v>0</v>
      </c>
      <c r="H251" s="61">
        <f>COUNTIF(ROC!E$18:E$67,"&lt;"&amp;$A251)</f>
        <v>10</v>
      </c>
      <c r="I251" s="62">
        <f t="shared" si="32"/>
        <v>0</v>
      </c>
      <c r="J251" s="62">
        <f t="shared" si="33"/>
        <v>0.5</v>
      </c>
      <c r="K251" s="63">
        <f t="shared" si="28"/>
        <v>0.5</v>
      </c>
      <c r="L251" s="60">
        <f>COUNTIF(ROC!F$18:F$67,"&lt;"&amp;$A251)</f>
        <v>0</v>
      </c>
      <c r="M251" s="61">
        <f>COUNTIF(ROC!G$18:G$67,"&lt;"&amp;$A251)</f>
        <v>11</v>
      </c>
      <c r="N251" s="62">
        <f t="shared" si="34"/>
        <v>0</v>
      </c>
      <c r="O251" s="62">
        <f t="shared" si="35"/>
        <v>0.55000000000000004</v>
      </c>
      <c r="P251" s="64">
        <f t="shared" si="29"/>
        <v>0.44999999999999996</v>
      </c>
    </row>
    <row r="252" spans="1:16" s="58" customFormat="1" ht="8.25" customHeight="1" x14ac:dyDescent="0.3">
      <c r="A252" s="59">
        <v>75.7</v>
      </c>
      <c r="B252" s="60">
        <f>COUNTIF(ROC!B$18:B$67,"&lt;"&amp;$A252)</f>
        <v>0</v>
      </c>
      <c r="C252" s="61">
        <f>COUNTIF(ROC!C$18:C$67,"&lt;"&amp;$A252)</f>
        <v>0</v>
      </c>
      <c r="D252" s="62">
        <f t="shared" si="30"/>
        <v>0</v>
      </c>
      <c r="E252" s="62">
        <f t="shared" si="31"/>
        <v>0</v>
      </c>
      <c r="F252" s="63">
        <f t="shared" si="27"/>
        <v>1</v>
      </c>
      <c r="G252" s="60">
        <f>COUNTIF(ROC!D$18:D$67,"&lt;"&amp;$A252)</f>
        <v>0</v>
      </c>
      <c r="H252" s="61">
        <f>COUNTIF(ROC!E$18:E$67,"&lt;"&amp;$A252)</f>
        <v>10</v>
      </c>
      <c r="I252" s="62">
        <f t="shared" si="32"/>
        <v>0</v>
      </c>
      <c r="J252" s="62">
        <f t="shared" si="33"/>
        <v>0.5</v>
      </c>
      <c r="K252" s="63">
        <f t="shared" si="28"/>
        <v>0.5</v>
      </c>
      <c r="L252" s="60">
        <f>COUNTIF(ROC!F$18:F$67,"&lt;"&amp;$A252)</f>
        <v>0</v>
      </c>
      <c r="M252" s="61">
        <f>COUNTIF(ROC!G$18:G$67,"&lt;"&amp;$A252)</f>
        <v>11</v>
      </c>
      <c r="N252" s="62">
        <f t="shared" si="34"/>
        <v>0</v>
      </c>
      <c r="O252" s="62">
        <f t="shared" si="35"/>
        <v>0.55000000000000004</v>
      </c>
      <c r="P252" s="64">
        <f t="shared" si="29"/>
        <v>0.44999999999999996</v>
      </c>
    </row>
    <row r="253" spans="1:16" s="58" customFormat="1" ht="8.25" customHeight="1" x14ac:dyDescent="0.3">
      <c r="A253" s="59">
        <v>75.599999999999994</v>
      </c>
      <c r="B253" s="60">
        <f>COUNTIF(ROC!B$18:B$67,"&lt;"&amp;$A253)</f>
        <v>0</v>
      </c>
      <c r="C253" s="61">
        <f>COUNTIF(ROC!C$18:C$67,"&lt;"&amp;$A253)</f>
        <v>0</v>
      </c>
      <c r="D253" s="62">
        <f t="shared" si="30"/>
        <v>0</v>
      </c>
      <c r="E253" s="62">
        <f t="shared" si="31"/>
        <v>0</v>
      </c>
      <c r="F253" s="63">
        <f t="shared" si="27"/>
        <v>1</v>
      </c>
      <c r="G253" s="60">
        <f>COUNTIF(ROC!D$18:D$67,"&lt;"&amp;$A253)</f>
        <v>0</v>
      </c>
      <c r="H253" s="61">
        <f>COUNTIF(ROC!E$18:E$67,"&lt;"&amp;$A253)</f>
        <v>10</v>
      </c>
      <c r="I253" s="62">
        <f t="shared" si="32"/>
        <v>0</v>
      </c>
      <c r="J253" s="62">
        <f t="shared" si="33"/>
        <v>0.5</v>
      </c>
      <c r="K253" s="63">
        <f t="shared" si="28"/>
        <v>0.5</v>
      </c>
      <c r="L253" s="60">
        <f>COUNTIF(ROC!F$18:F$67,"&lt;"&amp;$A253)</f>
        <v>0</v>
      </c>
      <c r="M253" s="61">
        <f>COUNTIF(ROC!G$18:G$67,"&lt;"&amp;$A253)</f>
        <v>11</v>
      </c>
      <c r="N253" s="62">
        <f t="shared" si="34"/>
        <v>0</v>
      </c>
      <c r="O253" s="62">
        <f t="shared" si="35"/>
        <v>0.55000000000000004</v>
      </c>
      <c r="P253" s="64">
        <f t="shared" si="29"/>
        <v>0.44999999999999996</v>
      </c>
    </row>
    <row r="254" spans="1:16" s="58" customFormat="1" ht="8.25" customHeight="1" x14ac:dyDescent="0.3">
      <c r="A254" s="59">
        <v>75.5</v>
      </c>
      <c r="B254" s="60">
        <f>COUNTIF(ROC!B$18:B$67,"&lt;"&amp;$A254)</f>
        <v>0</v>
      </c>
      <c r="C254" s="61">
        <f>COUNTIF(ROC!C$18:C$67,"&lt;"&amp;$A254)</f>
        <v>0</v>
      </c>
      <c r="D254" s="62">
        <f t="shared" si="30"/>
        <v>0</v>
      </c>
      <c r="E254" s="62">
        <f t="shared" si="31"/>
        <v>0</v>
      </c>
      <c r="F254" s="63">
        <f t="shared" si="27"/>
        <v>1</v>
      </c>
      <c r="G254" s="60">
        <f>COUNTIF(ROC!D$18:D$67,"&lt;"&amp;$A254)</f>
        <v>0</v>
      </c>
      <c r="H254" s="61">
        <f>COUNTIF(ROC!E$18:E$67,"&lt;"&amp;$A254)</f>
        <v>10</v>
      </c>
      <c r="I254" s="62">
        <f t="shared" si="32"/>
        <v>0</v>
      </c>
      <c r="J254" s="62">
        <f t="shared" si="33"/>
        <v>0.5</v>
      </c>
      <c r="K254" s="63">
        <f t="shared" si="28"/>
        <v>0.5</v>
      </c>
      <c r="L254" s="60">
        <f>COUNTIF(ROC!F$18:F$67,"&lt;"&amp;$A254)</f>
        <v>0</v>
      </c>
      <c r="M254" s="61">
        <f>COUNTIF(ROC!G$18:G$67,"&lt;"&amp;$A254)</f>
        <v>11</v>
      </c>
      <c r="N254" s="62">
        <f t="shared" si="34"/>
        <v>0</v>
      </c>
      <c r="O254" s="62">
        <f t="shared" si="35"/>
        <v>0.55000000000000004</v>
      </c>
      <c r="P254" s="64">
        <f t="shared" si="29"/>
        <v>0.44999999999999996</v>
      </c>
    </row>
    <row r="255" spans="1:16" s="58" customFormat="1" ht="8.25" customHeight="1" x14ac:dyDescent="0.3">
      <c r="A255" s="59">
        <v>75.400000000000006</v>
      </c>
      <c r="B255" s="60">
        <f>COUNTIF(ROC!B$18:B$67,"&lt;"&amp;$A255)</f>
        <v>0</v>
      </c>
      <c r="C255" s="61">
        <f>COUNTIF(ROC!C$18:C$67,"&lt;"&amp;$A255)</f>
        <v>0</v>
      </c>
      <c r="D255" s="62">
        <f t="shared" si="30"/>
        <v>0</v>
      </c>
      <c r="E255" s="62">
        <f t="shared" si="31"/>
        <v>0</v>
      </c>
      <c r="F255" s="63">
        <f t="shared" si="27"/>
        <v>1</v>
      </c>
      <c r="G255" s="60">
        <f>COUNTIF(ROC!D$18:D$67,"&lt;"&amp;$A255)</f>
        <v>0</v>
      </c>
      <c r="H255" s="61">
        <f>COUNTIF(ROC!E$18:E$67,"&lt;"&amp;$A255)</f>
        <v>10</v>
      </c>
      <c r="I255" s="62">
        <f t="shared" si="32"/>
        <v>0</v>
      </c>
      <c r="J255" s="62">
        <f t="shared" si="33"/>
        <v>0.5</v>
      </c>
      <c r="K255" s="63">
        <f t="shared" si="28"/>
        <v>0.5</v>
      </c>
      <c r="L255" s="60">
        <f>COUNTIF(ROC!F$18:F$67,"&lt;"&amp;$A255)</f>
        <v>0</v>
      </c>
      <c r="M255" s="61">
        <f>COUNTIF(ROC!G$18:G$67,"&lt;"&amp;$A255)</f>
        <v>11</v>
      </c>
      <c r="N255" s="62">
        <f t="shared" si="34"/>
        <v>0</v>
      </c>
      <c r="O255" s="62">
        <f t="shared" si="35"/>
        <v>0.55000000000000004</v>
      </c>
      <c r="P255" s="64">
        <f t="shared" si="29"/>
        <v>0.44999999999999996</v>
      </c>
    </row>
    <row r="256" spans="1:16" s="58" customFormat="1" ht="8.25" customHeight="1" x14ac:dyDescent="0.3">
      <c r="A256" s="59">
        <v>75.3</v>
      </c>
      <c r="B256" s="60">
        <f>COUNTIF(ROC!B$18:B$67,"&lt;"&amp;$A256)</f>
        <v>0</v>
      </c>
      <c r="C256" s="61">
        <f>COUNTIF(ROC!C$18:C$67,"&lt;"&amp;$A256)</f>
        <v>0</v>
      </c>
      <c r="D256" s="62">
        <f t="shared" si="30"/>
        <v>0</v>
      </c>
      <c r="E256" s="62">
        <f t="shared" si="31"/>
        <v>0</v>
      </c>
      <c r="F256" s="63">
        <f t="shared" si="27"/>
        <v>1</v>
      </c>
      <c r="G256" s="60">
        <f>COUNTIF(ROC!D$18:D$67,"&lt;"&amp;$A256)</f>
        <v>0</v>
      </c>
      <c r="H256" s="61">
        <f>COUNTIF(ROC!E$18:E$67,"&lt;"&amp;$A256)</f>
        <v>10</v>
      </c>
      <c r="I256" s="62">
        <f t="shared" si="32"/>
        <v>0</v>
      </c>
      <c r="J256" s="62">
        <f t="shared" si="33"/>
        <v>0.5</v>
      </c>
      <c r="K256" s="63">
        <f t="shared" si="28"/>
        <v>0.5</v>
      </c>
      <c r="L256" s="60">
        <f>COUNTIF(ROC!F$18:F$67,"&lt;"&amp;$A256)</f>
        <v>0</v>
      </c>
      <c r="M256" s="61">
        <f>COUNTIF(ROC!G$18:G$67,"&lt;"&amp;$A256)</f>
        <v>11</v>
      </c>
      <c r="N256" s="62">
        <f t="shared" si="34"/>
        <v>0</v>
      </c>
      <c r="O256" s="62">
        <f t="shared" si="35"/>
        <v>0.55000000000000004</v>
      </c>
      <c r="P256" s="64">
        <f t="shared" si="29"/>
        <v>0.44999999999999996</v>
      </c>
    </row>
    <row r="257" spans="1:16" s="58" customFormat="1" ht="8.25" customHeight="1" x14ac:dyDescent="0.3">
      <c r="A257" s="59">
        <v>75.2</v>
      </c>
      <c r="B257" s="60">
        <f>COUNTIF(ROC!B$18:B$67,"&lt;"&amp;$A257)</f>
        <v>0</v>
      </c>
      <c r="C257" s="61">
        <f>COUNTIF(ROC!C$18:C$67,"&lt;"&amp;$A257)</f>
        <v>0</v>
      </c>
      <c r="D257" s="62">
        <f t="shared" si="30"/>
        <v>0</v>
      </c>
      <c r="E257" s="62">
        <f t="shared" si="31"/>
        <v>0</v>
      </c>
      <c r="F257" s="63">
        <f t="shared" si="27"/>
        <v>1</v>
      </c>
      <c r="G257" s="60">
        <f>COUNTIF(ROC!D$18:D$67,"&lt;"&amp;$A257)</f>
        <v>0</v>
      </c>
      <c r="H257" s="61">
        <f>COUNTIF(ROC!E$18:E$67,"&lt;"&amp;$A257)</f>
        <v>10</v>
      </c>
      <c r="I257" s="62">
        <f t="shared" si="32"/>
        <v>0</v>
      </c>
      <c r="J257" s="62">
        <f t="shared" si="33"/>
        <v>0.5</v>
      </c>
      <c r="K257" s="63">
        <f t="shared" si="28"/>
        <v>0.5</v>
      </c>
      <c r="L257" s="60">
        <f>COUNTIF(ROC!F$18:F$67,"&lt;"&amp;$A257)</f>
        <v>0</v>
      </c>
      <c r="M257" s="61">
        <f>COUNTIF(ROC!G$18:G$67,"&lt;"&amp;$A257)</f>
        <v>11</v>
      </c>
      <c r="N257" s="62">
        <f t="shared" si="34"/>
        <v>0</v>
      </c>
      <c r="O257" s="62">
        <f t="shared" si="35"/>
        <v>0.55000000000000004</v>
      </c>
      <c r="P257" s="64">
        <f t="shared" si="29"/>
        <v>0.44999999999999996</v>
      </c>
    </row>
    <row r="258" spans="1:16" s="58" customFormat="1" ht="8.25" customHeight="1" x14ac:dyDescent="0.3">
      <c r="A258" s="59">
        <v>75.099999999999994</v>
      </c>
      <c r="B258" s="60">
        <f>COUNTIF(ROC!B$18:B$67,"&lt;"&amp;$A258)</f>
        <v>0</v>
      </c>
      <c r="C258" s="61">
        <f>COUNTIF(ROC!C$18:C$67,"&lt;"&amp;$A258)</f>
        <v>0</v>
      </c>
      <c r="D258" s="62">
        <f t="shared" si="30"/>
        <v>0</v>
      </c>
      <c r="E258" s="62">
        <f t="shared" si="31"/>
        <v>0</v>
      </c>
      <c r="F258" s="63">
        <f t="shared" si="27"/>
        <v>1</v>
      </c>
      <c r="G258" s="60">
        <f>COUNTIF(ROC!D$18:D$67,"&lt;"&amp;$A258)</f>
        <v>0</v>
      </c>
      <c r="H258" s="61">
        <f>COUNTIF(ROC!E$18:E$67,"&lt;"&amp;$A258)</f>
        <v>10</v>
      </c>
      <c r="I258" s="62">
        <f t="shared" si="32"/>
        <v>0</v>
      </c>
      <c r="J258" s="62">
        <f t="shared" si="33"/>
        <v>0.5</v>
      </c>
      <c r="K258" s="63">
        <f t="shared" si="28"/>
        <v>0.5</v>
      </c>
      <c r="L258" s="60">
        <f>COUNTIF(ROC!F$18:F$67,"&lt;"&amp;$A258)</f>
        <v>0</v>
      </c>
      <c r="M258" s="61">
        <f>COUNTIF(ROC!G$18:G$67,"&lt;"&amp;$A258)</f>
        <v>11</v>
      </c>
      <c r="N258" s="62">
        <f t="shared" si="34"/>
        <v>0</v>
      </c>
      <c r="O258" s="62">
        <f t="shared" si="35"/>
        <v>0.55000000000000004</v>
      </c>
      <c r="P258" s="64">
        <f t="shared" si="29"/>
        <v>0.44999999999999996</v>
      </c>
    </row>
    <row r="259" spans="1:16" s="58" customFormat="1" ht="8.25" customHeight="1" x14ac:dyDescent="0.3">
      <c r="A259" s="59">
        <v>75</v>
      </c>
      <c r="B259" s="60">
        <f>COUNTIF(ROC!B$18:B$67,"&lt;"&amp;$A259)</f>
        <v>0</v>
      </c>
      <c r="C259" s="61">
        <f>COUNTIF(ROC!C$18:C$67,"&lt;"&amp;$A259)</f>
        <v>0</v>
      </c>
      <c r="D259" s="62">
        <f t="shared" si="30"/>
        <v>0</v>
      </c>
      <c r="E259" s="62">
        <f t="shared" si="31"/>
        <v>0</v>
      </c>
      <c r="F259" s="63">
        <f t="shared" si="27"/>
        <v>1</v>
      </c>
      <c r="G259" s="60">
        <f>COUNTIF(ROC!D$18:D$67,"&lt;"&amp;$A259)</f>
        <v>0</v>
      </c>
      <c r="H259" s="61">
        <f>COUNTIF(ROC!E$18:E$67,"&lt;"&amp;$A259)</f>
        <v>9</v>
      </c>
      <c r="I259" s="62">
        <f t="shared" si="32"/>
        <v>0</v>
      </c>
      <c r="J259" s="62">
        <f t="shared" si="33"/>
        <v>0.45</v>
      </c>
      <c r="K259" s="63">
        <f t="shared" si="28"/>
        <v>0.55000000000000004</v>
      </c>
      <c r="L259" s="60">
        <f>COUNTIF(ROC!F$18:F$67,"&lt;"&amp;$A259)</f>
        <v>0</v>
      </c>
      <c r="M259" s="61">
        <f>COUNTIF(ROC!G$18:G$67,"&lt;"&amp;$A259)</f>
        <v>11</v>
      </c>
      <c r="N259" s="62">
        <f t="shared" si="34"/>
        <v>0</v>
      </c>
      <c r="O259" s="62">
        <f t="shared" si="35"/>
        <v>0.55000000000000004</v>
      </c>
      <c r="P259" s="64">
        <f t="shared" si="29"/>
        <v>0.44999999999999996</v>
      </c>
    </row>
    <row r="260" spans="1:16" s="58" customFormat="1" ht="8.25" customHeight="1" x14ac:dyDescent="0.3">
      <c r="A260" s="59">
        <v>74.900000000000006</v>
      </c>
      <c r="B260" s="60">
        <f>COUNTIF(ROC!B$18:B$67,"&lt;"&amp;$A260)</f>
        <v>0</v>
      </c>
      <c r="C260" s="61">
        <f>COUNTIF(ROC!C$18:C$67,"&lt;"&amp;$A260)</f>
        <v>0</v>
      </c>
      <c r="D260" s="62">
        <f t="shared" si="30"/>
        <v>0</v>
      </c>
      <c r="E260" s="62">
        <f t="shared" si="31"/>
        <v>0</v>
      </c>
      <c r="F260" s="63">
        <f t="shared" si="27"/>
        <v>1</v>
      </c>
      <c r="G260" s="60">
        <f>COUNTIF(ROC!D$18:D$67,"&lt;"&amp;$A260)</f>
        <v>0</v>
      </c>
      <c r="H260" s="61">
        <f>COUNTIF(ROC!E$18:E$67,"&lt;"&amp;$A260)</f>
        <v>9</v>
      </c>
      <c r="I260" s="62">
        <f t="shared" si="32"/>
        <v>0</v>
      </c>
      <c r="J260" s="62">
        <f t="shared" si="33"/>
        <v>0.45</v>
      </c>
      <c r="K260" s="63">
        <f t="shared" si="28"/>
        <v>0.55000000000000004</v>
      </c>
      <c r="L260" s="60">
        <f>COUNTIF(ROC!F$18:F$67,"&lt;"&amp;$A260)</f>
        <v>0</v>
      </c>
      <c r="M260" s="61">
        <f>COUNTIF(ROC!G$18:G$67,"&lt;"&amp;$A260)</f>
        <v>11</v>
      </c>
      <c r="N260" s="62">
        <f t="shared" si="34"/>
        <v>0</v>
      </c>
      <c r="O260" s="62">
        <f t="shared" si="35"/>
        <v>0.55000000000000004</v>
      </c>
      <c r="P260" s="64">
        <f t="shared" si="29"/>
        <v>0.44999999999999996</v>
      </c>
    </row>
    <row r="261" spans="1:16" s="58" customFormat="1" ht="8.25" customHeight="1" x14ac:dyDescent="0.3">
      <c r="A261" s="59">
        <v>74.8</v>
      </c>
      <c r="B261" s="60">
        <f>COUNTIF(ROC!B$18:B$67,"&lt;"&amp;$A261)</f>
        <v>0</v>
      </c>
      <c r="C261" s="61">
        <f>COUNTIF(ROC!C$18:C$67,"&lt;"&amp;$A261)</f>
        <v>0</v>
      </c>
      <c r="D261" s="62">
        <f t="shared" si="30"/>
        <v>0</v>
      </c>
      <c r="E261" s="62">
        <f t="shared" si="31"/>
        <v>0</v>
      </c>
      <c r="F261" s="63">
        <f t="shared" si="27"/>
        <v>1</v>
      </c>
      <c r="G261" s="60">
        <f>COUNTIF(ROC!D$18:D$67,"&lt;"&amp;$A261)</f>
        <v>0</v>
      </c>
      <c r="H261" s="61">
        <f>COUNTIF(ROC!E$18:E$67,"&lt;"&amp;$A261)</f>
        <v>9</v>
      </c>
      <c r="I261" s="62">
        <f t="shared" si="32"/>
        <v>0</v>
      </c>
      <c r="J261" s="62">
        <f t="shared" si="33"/>
        <v>0.45</v>
      </c>
      <c r="K261" s="63">
        <f t="shared" si="28"/>
        <v>0.55000000000000004</v>
      </c>
      <c r="L261" s="60">
        <f>COUNTIF(ROC!F$18:F$67,"&lt;"&amp;$A261)</f>
        <v>0</v>
      </c>
      <c r="M261" s="61">
        <f>COUNTIF(ROC!G$18:G$67,"&lt;"&amp;$A261)</f>
        <v>11</v>
      </c>
      <c r="N261" s="62">
        <f t="shared" si="34"/>
        <v>0</v>
      </c>
      <c r="O261" s="62">
        <f t="shared" si="35"/>
        <v>0.55000000000000004</v>
      </c>
      <c r="P261" s="64">
        <f t="shared" si="29"/>
        <v>0.44999999999999996</v>
      </c>
    </row>
    <row r="262" spans="1:16" s="58" customFormat="1" ht="8.25" customHeight="1" x14ac:dyDescent="0.3">
      <c r="A262" s="59">
        <v>74.7</v>
      </c>
      <c r="B262" s="60">
        <f>COUNTIF(ROC!B$18:B$67,"&lt;"&amp;$A262)</f>
        <v>0</v>
      </c>
      <c r="C262" s="61">
        <f>COUNTIF(ROC!C$18:C$67,"&lt;"&amp;$A262)</f>
        <v>0</v>
      </c>
      <c r="D262" s="62">
        <f t="shared" si="30"/>
        <v>0</v>
      </c>
      <c r="E262" s="62">
        <f t="shared" si="31"/>
        <v>0</v>
      </c>
      <c r="F262" s="63">
        <f t="shared" si="27"/>
        <v>1</v>
      </c>
      <c r="G262" s="60">
        <f>COUNTIF(ROC!D$18:D$67,"&lt;"&amp;$A262)</f>
        <v>0</v>
      </c>
      <c r="H262" s="61">
        <f>COUNTIF(ROC!E$18:E$67,"&lt;"&amp;$A262)</f>
        <v>9</v>
      </c>
      <c r="I262" s="62">
        <f t="shared" si="32"/>
        <v>0</v>
      </c>
      <c r="J262" s="62">
        <f t="shared" si="33"/>
        <v>0.45</v>
      </c>
      <c r="K262" s="63">
        <f t="shared" si="28"/>
        <v>0.55000000000000004</v>
      </c>
      <c r="L262" s="60">
        <f>COUNTIF(ROC!F$18:F$67,"&lt;"&amp;$A262)</f>
        <v>0</v>
      </c>
      <c r="M262" s="61">
        <f>COUNTIF(ROC!G$18:G$67,"&lt;"&amp;$A262)</f>
        <v>11</v>
      </c>
      <c r="N262" s="62">
        <f t="shared" si="34"/>
        <v>0</v>
      </c>
      <c r="O262" s="62">
        <f t="shared" si="35"/>
        <v>0.55000000000000004</v>
      </c>
      <c r="P262" s="64">
        <f t="shared" si="29"/>
        <v>0.44999999999999996</v>
      </c>
    </row>
    <row r="263" spans="1:16" s="58" customFormat="1" ht="8.25" customHeight="1" x14ac:dyDescent="0.3">
      <c r="A263" s="59">
        <v>74.599999999999994</v>
      </c>
      <c r="B263" s="60">
        <f>COUNTIF(ROC!B$18:B$67,"&lt;"&amp;$A263)</f>
        <v>0</v>
      </c>
      <c r="C263" s="61">
        <f>COUNTIF(ROC!C$18:C$67,"&lt;"&amp;$A263)</f>
        <v>0</v>
      </c>
      <c r="D263" s="62">
        <f t="shared" si="30"/>
        <v>0</v>
      </c>
      <c r="E263" s="62">
        <f t="shared" si="31"/>
        <v>0</v>
      </c>
      <c r="F263" s="63">
        <f t="shared" si="27"/>
        <v>1</v>
      </c>
      <c r="G263" s="60">
        <f>COUNTIF(ROC!D$18:D$67,"&lt;"&amp;$A263)</f>
        <v>0</v>
      </c>
      <c r="H263" s="61">
        <f>COUNTIF(ROC!E$18:E$67,"&lt;"&amp;$A263)</f>
        <v>9</v>
      </c>
      <c r="I263" s="62">
        <f t="shared" si="32"/>
        <v>0</v>
      </c>
      <c r="J263" s="62">
        <f t="shared" si="33"/>
        <v>0.45</v>
      </c>
      <c r="K263" s="63">
        <f t="shared" si="28"/>
        <v>0.55000000000000004</v>
      </c>
      <c r="L263" s="60">
        <f>COUNTIF(ROC!F$18:F$67,"&lt;"&amp;$A263)</f>
        <v>0</v>
      </c>
      <c r="M263" s="61">
        <f>COUNTIF(ROC!G$18:G$67,"&lt;"&amp;$A263)</f>
        <v>11</v>
      </c>
      <c r="N263" s="62">
        <f t="shared" si="34"/>
        <v>0</v>
      </c>
      <c r="O263" s="62">
        <f t="shared" si="35"/>
        <v>0.55000000000000004</v>
      </c>
      <c r="P263" s="64">
        <f t="shared" si="29"/>
        <v>0.44999999999999996</v>
      </c>
    </row>
    <row r="264" spans="1:16" s="58" customFormat="1" ht="8.25" customHeight="1" x14ac:dyDescent="0.3">
      <c r="A264" s="59">
        <v>74.5</v>
      </c>
      <c r="B264" s="60">
        <f>COUNTIF(ROC!B$18:B$67,"&lt;"&amp;$A264)</f>
        <v>0</v>
      </c>
      <c r="C264" s="61">
        <f>COUNTIF(ROC!C$18:C$67,"&lt;"&amp;$A264)</f>
        <v>0</v>
      </c>
      <c r="D264" s="62">
        <f t="shared" si="30"/>
        <v>0</v>
      </c>
      <c r="E264" s="62">
        <f t="shared" si="31"/>
        <v>0</v>
      </c>
      <c r="F264" s="63">
        <f t="shared" si="27"/>
        <v>1</v>
      </c>
      <c r="G264" s="60">
        <f>COUNTIF(ROC!D$18:D$67,"&lt;"&amp;$A264)</f>
        <v>0</v>
      </c>
      <c r="H264" s="61">
        <f>COUNTIF(ROC!E$18:E$67,"&lt;"&amp;$A264)</f>
        <v>9</v>
      </c>
      <c r="I264" s="62">
        <f t="shared" si="32"/>
        <v>0</v>
      </c>
      <c r="J264" s="62">
        <f t="shared" si="33"/>
        <v>0.45</v>
      </c>
      <c r="K264" s="63">
        <f t="shared" si="28"/>
        <v>0.55000000000000004</v>
      </c>
      <c r="L264" s="60">
        <f>COUNTIF(ROC!F$18:F$67,"&lt;"&amp;$A264)</f>
        <v>0</v>
      </c>
      <c r="M264" s="61">
        <f>COUNTIF(ROC!G$18:G$67,"&lt;"&amp;$A264)</f>
        <v>11</v>
      </c>
      <c r="N264" s="62">
        <f t="shared" si="34"/>
        <v>0</v>
      </c>
      <c r="O264" s="62">
        <f t="shared" si="35"/>
        <v>0.55000000000000004</v>
      </c>
      <c r="P264" s="64">
        <f t="shared" si="29"/>
        <v>0.44999999999999996</v>
      </c>
    </row>
    <row r="265" spans="1:16" s="58" customFormat="1" ht="8.25" customHeight="1" x14ac:dyDescent="0.3">
      <c r="A265" s="59">
        <v>74.400000000000006</v>
      </c>
      <c r="B265" s="60">
        <f>COUNTIF(ROC!B$18:B$67,"&lt;"&amp;$A265)</f>
        <v>0</v>
      </c>
      <c r="C265" s="61">
        <f>COUNTIF(ROC!C$18:C$67,"&lt;"&amp;$A265)</f>
        <v>0</v>
      </c>
      <c r="D265" s="62">
        <f t="shared" si="30"/>
        <v>0</v>
      </c>
      <c r="E265" s="62">
        <f t="shared" si="31"/>
        <v>0</v>
      </c>
      <c r="F265" s="63">
        <f t="shared" ref="F265:F309" si="36">SQRT((1-E265)^2+D265^2)</f>
        <v>1</v>
      </c>
      <c r="G265" s="60">
        <f>COUNTIF(ROC!D$18:D$67,"&lt;"&amp;$A265)</f>
        <v>0</v>
      </c>
      <c r="H265" s="61">
        <f>COUNTIF(ROC!E$18:E$67,"&lt;"&amp;$A265)</f>
        <v>9</v>
      </c>
      <c r="I265" s="62">
        <f t="shared" si="32"/>
        <v>0</v>
      </c>
      <c r="J265" s="62">
        <f t="shared" si="33"/>
        <v>0.45</v>
      </c>
      <c r="K265" s="63">
        <f t="shared" ref="K265:K328" si="37">SQRT((1-J265)^2+I265^2)</f>
        <v>0.55000000000000004</v>
      </c>
      <c r="L265" s="60">
        <f>COUNTIF(ROC!F$18:F$67,"&lt;"&amp;$A265)</f>
        <v>0</v>
      </c>
      <c r="M265" s="61">
        <f>COUNTIF(ROC!G$18:G$67,"&lt;"&amp;$A265)</f>
        <v>11</v>
      </c>
      <c r="N265" s="62">
        <f t="shared" si="34"/>
        <v>0</v>
      </c>
      <c r="O265" s="62">
        <f t="shared" si="35"/>
        <v>0.55000000000000004</v>
      </c>
      <c r="P265" s="64">
        <f t="shared" ref="P265:P328" si="38">SQRT((1-O265)^2+N265^2)</f>
        <v>0.44999999999999996</v>
      </c>
    </row>
    <row r="266" spans="1:16" s="58" customFormat="1" ht="8.25" customHeight="1" x14ac:dyDescent="0.3">
      <c r="A266" s="59">
        <v>74.3</v>
      </c>
      <c r="B266" s="60">
        <f>COUNTIF(ROC!B$18:B$67,"&lt;"&amp;$A266)</f>
        <v>0</v>
      </c>
      <c r="C266" s="61">
        <f>COUNTIF(ROC!C$18:C$67,"&lt;"&amp;$A266)</f>
        <v>0</v>
      </c>
      <c r="D266" s="62">
        <f t="shared" ref="D266:D329" si="39">B266/E$3</f>
        <v>0</v>
      </c>
      <c r="E266" s="62">
        <f t="shared" ref="E266:E329" si="40">C266/E$2</f>
        <v>0</v>
      </c>
      <c r="F266" s="63">
        <f t="shared" si="36"/>
        <v>1</v>
      </c>
      <c r="G266" s="60">
        <f>COUNTIF(ROC!D$18:D$67,"&lt;"&amp;$A266)</f>
        <v>0</v>
      </c>
      <c r="H266" s="61">
        <f>COUNTIF(ROC!E$18:E$67,"&lt;"&amp;$A266)</f>
        <v>9</v>
      </c>
      <c r="I266" s="62">
        <f t="shared" ref="I266:I329" si="41">G266/J$3</f>
        <v>0</v>
      </c>
      <c r="J266" s="62">
        <f t="shared" ref="J266:J329" si="42">H266/J$2</f>
        <v>0.45</v>
      </c>
      <c r="K266" s="63">
        <f t="shared" si="37"/>
        <v>0.55000000000000004</v>
      </c>
      <c r="L266" s="60">
        <f>COUNTIF(ROC!F$18:F$67,"&lt;"&amp;$A266)</f>
        <v>0</v>
      </c>
      <c r="M266" s="61">
        <f>COUNTIF(ROC!G$18:G$67,"&lt;"&amp;$A266)</f>
        <v>11</v>
      </c>
      <c r="N266" s="62">
        <f t="shared" ref="N266:N329" si="43">L266/O$3</f>
        <v>0</v>
      </c>
      <c r="O266" s="62">
        <f t="shared" ref="O266:O329" si="44">M266/O$2</f>
        <v>0.55000000000000004</v>
      </c>
      <c r="P266" s="64">
        <f t="shared" si="38"/>
        <v>0.44999999999999996</v>
      </c>
    </row>
    <row r="267" spans="1:16" s="58" customFormat="1" ht="8.25" customHeight="1" x14ac:dyDescent="0.3">
      <c r="A267" s="59">
        <v>74.2</v>
      </c>
      <c r="B267" s="60">
        <f>COUNTIF(ROC!B$18:B$67,"&lt;"&amp;$A267)</f>
        <v>0</v>
      </c>
      <c r="C267" s="61">
        <f>COUNTIF(ROC!C$18:C$67,"&lt;"&amp;$A267)</f>
        <v>0</v>
      </c>
      <c r="D267" s="62">
        <f t="shared" si="39"/>
        <v>0</v>
      </c>
      <c r="E267" s="62">
        <f t="shared" si="40"/>
        <v>0</v>
      </c>
      <c r="F267" s="63">
        <f t="shared" si="36"/>
        <v>1</v>
      </c>
      <c r="G267" s="60">
        <f>COUNTIF(ROC!D$18:D$67,"&lt;"&amp;$A267)</f>
        <v>0</v>
      </c>
      <c r="H267" s="61">
        <f>COUNTIF(ROC!E$18:E$67,"&lt;"&amp;$A267)</f>
        <v>8</v>
      </c>
      <c r="I267" s="62">
        <f t="shared" si="41"/>
        <v>0</v>
      </c>
      <c r="J267" s="62">
        <f t="shared" si="42"/>
        <v>0.4</v>
      </c>
      <c r="K267" s="63">
        <f t="shared" si="37"/>
        <v>0.6</v>
      </c>
      <c r="L267" s="60">
        <f>COUNTIF(ROC!F$18:F$67,"&lt;"&amp;$A267)</f>
        <v>0</v>
      </c>
      <c r="M267" s="61">
        <f>COUNTIF(ROC!G$18:G$67,"&lt;"&amp;$A267)</f>
        <v>11</v>
      </c>
      <c r="N267" s="62">
        <f t="shared" si="43"/>
        <v>0</v>
      </c>
      <c r="O267" s="62">
        <f t="shared" si="44"/>
        <v>0.55000000000000004</v>
      </c>
      <c r="P267" s="64">
        <f t="shared" si="38"/>
        <v>0.44999999999999996</v>
      </c>
    </row>
    <row r="268" spans="1:16" s="58" customFormat="1" ht="8.25" customHeight="1" x14ac:dyDescent="0.3">
      <c r="A268" s="59">
        <v>74.099999999999994</v>
      </c>
      <c r="B268" s="60">
        <f>COUNTIF(ROC!B$18:B$67,"&lt;"&amp;$A268)</f>
        <v>0</v>
      </c>
      <c r="C268" s="61">
        <f>COUNTIF(ROC!C$18:C$67,"&lt;"&amp;$A268)</f>
        <v>0</v>
      </c>
      <c r="D268" s="62">
        <f t="shared" si="39"/>
        <v>0</v>
      </c>
      <c r="E268" s="62">
        <f t="shared" si="40"/>
        <v>0</v>
      </c>
      <c r="F268" s="63">
        <f t="shared" si="36"/>
        <v>1</v>
      </c>
      <c r="G268" s="60">
        <f>COUNTIF(ROC!D$18:D$67,"&lt;"&amp;$A268)</f>
        <v>0</v>
      </c>
      <c r="H268" s="61">
        <f>COUNTIF(ROC!E$18:E$67,"&lt;"&amp;$A268)</f>
        <v>8</v>
      </c>
      <c r="I268" s="62">
        <f t="shared" si="41"/>
        <v>0</v>
      </c>
      <c r="J268" s="62">
        <f t="shared" si="42"/>
        <v>0.4</v>
      </c>
      <c r="K268" s="63">
        <f t="shared" si="37"/>
        <v>0.6</v>
      </c>
      <c r="L268" s="60">
        <f>COUNTIF(ROC!F$18:F$67,"&lt;"&amp;$A268)</f>
        <v>0</v>
      </c>
      <c r="M268" s="61">
        <f>COUNTIF(ROC!G$18:G$67,"&lt;"&amp;$A268)</f>
        <v>11</v>
      </c>
      <c r="N268" s="62">
        <f t="shared" si="43"/>
        <v>0</v>
      </c>
      <c r="O268" s="62">
        <f t="shared" si="44"/>
        <v>0.55000000000000004</v>
      </c>
      <c r="P268" s="64">
        <f t="shared" si="38"/>
        <v>0.44999999999999996</v>
      </c>
    </row>
    <row r="269" spans="1:16" s="58" customFormat="1" ht="8.25" customHeight="1" x14ac:dyDescent="0.3">
      <c r="A269" s="59">
        <v>74</v>
      </c>
      <c r="B269" s="60">
        <f>COUNTIF(ROC!B$18:B$67,"&lt;"&amp;$A269)</f>
        <v>0</v>
      </c>
      <c r="C269" s="61">
        <f>COUNTIF(ROC!C$18:C$67,"&lt;"&amp;$A269)</f>
        <v>0</v>
      </c>
      <c r="D269" s="62">
        <f t="shared" si="39"/>
        <v>0</v>
      </c>
      <c r="E269" s="62">
        <f t="shared" si="40"/>
        <v>0</v>
      </c>
      <c r="F269" s="63">
        <f t="shared" si="36"/>
        <v>1</v>
      </c>
      <c r="G269" s="60">
        <f>COUNTIF(ROC!D$18:D$67,"&lt;"&amp;$A269)</f>
        <v>0</v>
      </c>
      <c r="H269" s="61">
        <f>COUNTIF(ROC!E$18:E$67,"&lt;"&amp;$A269)</f>
        <v>8</v>
      </c>
      <c r="I269" s="62">
        <f t="shared" si="41"/>
        <v>0</v>
      </c>
      <c r="J269" s="62">
        <f t="shared" si="42"/>
        <v>0.4</v>
      </c>
      <c r="K269" s="63">
        <f t="shared" si="37"/>
        <v>0.6</v>
      </c>
      <c r="L269" s="60">
        <f>COUNTIF(ROC!F$18:F$67,"&lt;"&amp;$A269)</f>
        <v>0</v>
      </c>
      <c r="M269" s="61">
        <f>COUNTIF(ROC!G$18:G$67,"&lt;"&amp;$A269)</f>
        <v>11</v>
      </c>
      <c r="N269" s="62">
        <f t="shared" si="43"/>
        <v>0</v>
      </c>
      <c r="O269" s="62">
        <f t="shared" si="44"/>
        <v>0.55000000000000004</v>
      </c>
      <c r="P269" s="64">
        <f t="shared" si="38"/>
        <v>0.44999999999999996</v>
      </c>
    </row>
    <row r="270" spans="1:16" s="58" customFormat="1" ht="8.25" customHeight="1" x14ac:dyDescent="0.3">
      <c r="A270" s="59">
        <v>73.900000000000006</v>
      </c>
      <c r="B270" s="60">
        <f>COUNTIF(ROC!B$18:B$67,"&lt;"&amp;$A270)</f>
        <v>0</v>
      </c>
      <c r="C270" s="61">
        <f>COUNTIF(ROC!C$18:C$67,"&lt;"&amp;$A270)</f>
        <v>0</v>
      </c>
      <c r="D270" s="62">
        <f t="shared" si="39"/>
        <v>0</v>
      </c>
      <c r="E270" s="62">
        <f t="shared" si="40"/>
        <v>0</v>
      </c>
      <c r="F270" s="63">
        <f t="shared" si="36"/>
        <v>1</v>
      </c>
      <c r="G270" s="60">
        <f>COUNTIF(ROC!D$18:D$67,"&lt;"&amp;$A270)</f>
        <v>0</v>
      </c>
      <c r="H270" s="61">
        <f>COUNTIF(ROC!E$18:E$67,"&lt;"&amp;$A270)</f>
        <v>8</v>
      </c>
      <c r="I270" s="62">
        <f t="shared" si="41"/>
        <v>0</v>
      </c>
      <c r="J270" s="62">
        <f t="shared" si="42"/>
        <v>0.4</v>
      </c>
      <c r="K270" s="63">
        <f t="shared" si="37"/>
        <v>0.6</v>
      </c>
      <c r="L270" s="60">
        <f>COUNTIF(ROC!F$18:F$67,"&lt;"&amp;$A270)</f>
        <v>0</v>
      </c>
      <c r="M270" s="61">
        <f>COUNTIF(ROC!G$18:G$67,"&lt;"&amp;$A270)</f>
        <v>11</v>
      </c>
      <c r="N270" s="62">
        <f t="shared" si="43"/>
        <v>0</v>
      </c>
      <c r="O270" s="62">
        <f t="shared" si="44"/>
        <v>0.55000000000000004</v>
      </c>
      <c r="P270" s="64">
        <f t="shared" si="38"/>
        <v>0.44999999999999996</v>
      </c>
    </row>
    <row r="271" spans="1:16" s="58" customFormat="1" ht="8.25" customHeight="1" x14ac:dyDescent="0.3">
      <c r="A271" s="59">
        <v>73.8</v>
      </c>
      <c r="B271" s="60">
        <f>COUNTIF(ROC!B$18:B$67,"&lt;"&amp;$A271)</f>
        <v>0</v>
      </c>
      <c r="C271" s="61">
        <f>COUNTIF(ROC!C$18:C$67,"&lt;"&amp;$A271)</f>
        <v>0</v>
      </c>
      <c r="D271" s="62">
        <f t="shared" si="39"/>
        <v>0</v>
      </c>
      <c r="E271" s="62">
        <f t="shared" si="40"/>
        <v>0</v>
      </c>
      <c r="F271" s="63">
        <f t="shared" si="36"/>
        <v>1</v>
      </c>
      <c r="G271" s="60">
        <f>COUNTIF(ROC!D$18:D$67,"&lt;"&amp;$A271)</f>
        <v>0</v>
      </c>
      <c r="H271" s="61">
        <f>COUNTIF(ROC!E$18:E$67,"&lt;"&amp;$A271)</f>
        <v>8</v>
      </c>
      <c r="I271" s="62">
        <f t="shared" si="41"/>
        <v>0</v>
      </c>
      <c r="J271" s="62">
        <f t="shared" si="42"/>
        <v>0.4</v>
      </c>
      <c r="K271" s="63">
        <f t="shared" si="37"/>
        <v>0.6</v>
      </c>
      <c r="L271" s="60">
        <f>COUNTIF(ROC!F$18:F$67,"&lt;"&amp;$A271)</f>
        <v>0</v>
      </c>
      <c r="M271" s="61">
        <f>COUNTIF(ROC!G$18:G$67,"&lt;"&amp;$A271)</f>
        <v>11</v>
      </c>
      <c r="N271" s="62">
        <f t="shared" si="43"/>
        <v>0</v>
      </c>
      <c r="O271" s="62">
        <f t="shared" si="44"/>
        <v>0.55000000000000004</v>
      </c>
      <c r="P271" s="64">
        <f t="shared" si="38"/>
        <v>0.44999999999999996</v>
      </c>
    </row>
    <row r="272" spans="1:16" s="58" customFormat="1" ht="8.25" customHeight="1" x14ac:dyDescent="0.3">
      <c r="A272" s="59">
        <v>73.7</v>
      </c>
      <c r="B272" s="60">
        <f>COUNTIF(ROC!B$18:B$67,"&lt;"&amp;$A272)</f>
        <v>0</v>
      </c>
      <c r="C272" s="61">
        <f>COUNTIF(ROC!C$18:C$67,"&lt;"&amp;$A272)</f>
        <v>0</v>
      </c>
      <c r="D272" s="62">
        <f t="shared" si="39"/>
        <v>0</v>
      </c>
      <c r="E272" s="62">
        <f t="shared" si="40"/>
        <v>0</v>
      </c>
      <c r="F272" s="63">
        <f t="shared" si="36"/>
        <v>1</v>
      </c>
      <c r="G272" s="60">
        <f>COUNTIF(ROC!D$18:D$67,"&lt;"&amp;$A272)</f>
        <v>0</v>
      </c>
      <c r="H272" s="61">
        <f>COUNTIF(ROC!E$18:E$67,"&lt;"&amp;$A272)</f>
        <v>7</v>
      </c>
      <c r="I272" s="62">
        <f t="shared" si="41"/>
        <v>0</v>
      </c>
      <c r="J272" s="62">
        <f t="shared" si="42"/>
        <v>0.35</v>
      </c>
      <c r="K272" s="63">
        <f t="shared" si="37"/>
        <v>0.65</v>
      </c>
      <c r="L272" s="60">
        <f>COUNTIF(ROC!F$18:F$67,"&lt;"&amp;$A272)</f>
        <v>0</v>
      </c>
      <c r="M272" s="61">
        <f>COUNTIF(ROC!G$18:G$67,"&lt;"&amp;$A272)</f>
        <v>11</v>
      </c>
      <c r="N272" s="62">
        <f t="shared" si="43"/>
        <v>0</v>
      </c>
      <c r="O272" s="62">
        <f t="shared" si="44"/>
        <v>0.55000000000000004</v>
      </c>
      <c r="P272" s="64">
        <f t="shared" si="38"/>
        <v>0.44999999999999996</v>
      </c>
    </row>
    <row r="273" spans="1:16" s="58" customFormat="1" ht="8.25" customHeight="1" x14ac:dyDescent="0.3">
      <c r="A273" s="59">
        <v>73.599999999999994</v>
      </c>
      <c r="B273" s="60">
        <f>COUNTIF(ROC!B$18:B$67,"&lt;"&amp;$A273)</f>
        <v>0</v>
      </c>
      <c r="C273" s="61">
        <f>COUNTIF(ROC!C$18:C$67,"&lt;"&amp;$A273)</f>
        <v>0</v>
      </c>
      <c r="D273" s="62">
        <f t="shared" si="39"/>
        <v>0</v>
      </c>
      <c r="E273" s="62">
        <f t="shared" si="40"/>
        <v>0</v>
      </c>
      <c r="F273" s="63">
        <f t="shared" si="36"/>
        <v>1</v>
      </c>
      <c r="G273" s="60">
        <f>COUNTIF(ROC!D$18:D$67,"&lt;"&amp;$A273)</f>
        <v>0</v>
      </c>
      <c r="H273" s="61">
        <f>COUNTIF(ROC!E$18:E$67,"&lt;"&amp;$A273)</f>
        <v>7</v>
      </c>
      <c r="I273" s="62">
        <f t="shared" si="41"/>
        <v>0</v>
      </c>
      <c r="J273" s="62">
        <f t="shared" si="42"/>
        <v>0.35</v>
      </c>
      <c r="K273" s="63">
        <f t="shared" si="37"/>
        <v>0.65</v>
      </c>
      <c r="L273" s="60">
        <f>COUNTIF(ROC!F$18:F$67,"&lt;"&amp;$A273)</f>
        <v>0</v>
      </c>
      <c r="M273" s="61">
        <f>COUNTIF(ROC!G$18:G$67,"&lt;"&amp;$A273)</f>
        <v>11</v>
      </c>
      <c r="N273" s="62">
        <f t="shared" si="43"/>
        <v>0</v>
      </c>
      <c r="O273" s="62">
        <f t="shared" si="44"/>
        <v>0.55000000000000004</v>
      </c>
      <c r="P273" s="64">
        <f t="shared" si="38"/>
        <v>0.44999999999999996</v>
      </c>
    </row>
    <row r="274" spans="1:16" s="58" customFormat="1" ht="8.25" customHeight="1" x14ac:dyDescent="0.3">
      <c r="A274" s="59">
        <v>73.5</v>
      </c>
      <c r="B274" s="60">
        <f>COUNTIF(ROC!B$18:B$67,"&lt;"&amp;$A274)</f>
        <v>0</v>
      </c>
      <c r="C274" s="61">
        <f>COUNTIF(ROC!C$18:C$67,"&lt;"&amp;$A274)</f>
        <v>0</v>
      </c>
      <c r="D274" s="62">
        <f t="shared" si="39"/>
        <v>0</v>
      </c>
      <c r="E274" s="62">
        <f t="shared" si="40"/>
        <v>0</v>
      </c>
      <c r="F274" s="63">
        <f t="shared" si="36"/>
        <v>1</v>
      </c>
      <c r="G274" s="60">
        <f>COUNTIF(ROC!D$18:D$67,"&lt;"&amp;$A274)</f>
        <v>0</v>
      </c>
      <c r="H274" s="61">
        <f>COUNTIF(ROC!E$18:E$67,"&lt;"&amp;$A274)</f>
        <v>7</v>
      </c>
      <c r="I274" s="62">
        <f t="shared" si="41"/>
        <v>0</v>
      </c>
      <c r="J274" s="62">
        <f t="shared" si="42"/>
        <v>0.35</v>
      </c>
      <c r="K274" s="63">
        <f t="shared" si="37"/>
        <v>0.65</v>
      </c>
      <c r="L274" s="60">
        <f>COUNTIF(ROC!F$18:F$67,"&lt;"&amp;$A274)</f>
        <v>0</v>
      </c>
      <c r="M274" s="61">
        <f>COUNTIF(ROC!G$18:G$67,"&lt;"&amp;$A274)</f>
        <v>11</v>
      </c>
      <c r="N274" s="62">
        <f t="shared" si="43"/>
        <v>0</v>
      </c>
      <c r="O274" s="62">
        <f t="shared" si="44"/>
        <v>0.55000000000000004</v>
      </c>
      <c r="P274" s="64">
        <f t="shared" si="38"/>
        <v>0.44999999999999996</v>
      </c>
    </row>
    <row r="275" spans="1:16" s="58" customFormat="1" ht="8.25" customHeight="1" x14ac:dyDescent="0.3">
      <c r="A275" s="59">
        <v>73.400000000000006</v>
      </c>
      <c r="B275" s="60">
        <f>COUNTIF(ROC!B$18:B$67,"&lt;"&amp;$A275)</f>
        <v>0</v>
      </c>
      <c r="C275" s="61">
        <f>COUNTIF(ROC!C$18:C$67,"&lt;"&amp;$A275)</f>
        <v>0</v>
      </c>
      <c r="D275" s="62">
        <f t="shared" si="39"/>
        <v>0</v>
      </c>
      <c r="E275" s="62">
        <f t="shared" si="40"/>
        <v>0</v>
      </c>
      <c r="F275" s="63">
        <f t="shared" si="36"/>
        <v>1</v>
      </c>
      <c r="G275" s="60">
        <f>COUNTIF(ROC!D$18:D$67,"&lt;"&amp;$A275)</f>
        <v>0</v>
      </c>
      <c r="H275" s="61">
        <f>COUNTIF(ROC!E$18:E$67,"&lt;"&amp;$A275)</f>
        <v>7</v>
      </c>
      <c r="I275" s="62">
        <f t="shared" si="41"/>
        <v>0</v>
      </c>
      <c r="J275" s="62">
        <f t="shared" si="42"/>
        <v>0.35</v>
      </c>
      <c r="K275" s="63">
        <f t="shared" si="37"/>
        <v>0.65</v>
      </c>
      <c r="L275" s="60">
        <f>COUNTIF(ROC!F$18:F$67,"&lt;"&amp;$A275)</f>
        <v>0</v>
      </c>
      <c r="M275" s="61">
        <f>COUNTIF(ROC!G$18:G$67,"&lt;"&amp;$A275)</f>
        <v>11</v>
      </c>
      <c r="N275" s="62">
        <f t="shared" si="43"/>
        <v>0</v>
      </c>
      <c r="O275" s="62">
        <f t="shared" si="44"/>
        <v>0.55000000000000004</v>
      </c>
      <c r="P275" s="64">
        <f t="shared" si="38"/>
        <v>0.44999999999999996</v>
      </c>
    </row>
    <row r="276" spans="1:16" s="58" customFormat="1" ht="8.25" customHeight="1" x14ac:dyDescent="0.3">
      <c r="A276" s="59">
        <v>73.3</v>
      </c>
      <c r="B276" s="60">
        <f>COUNTIF(ROC!B$18:B$67,"&lt;"&amp;$A276)</f>
        <v>0</v>
      </c>
      <c r="C276" s="61">
        <f>COUNTIF(ROC!C$18:C$67,"&lt;"&amp;$A276)</f>
        <v>0</v>
      </c>
      <c r="D276" s="62">
        <f t="shared" si="39"/>
        <v>0</v>
      </c>
      <c r="E276" s="62">
        <f t="shared" si="40"/>
        <v>0</v>
      </c>
      <c r="F276" s="63">
        <f t="shared" si="36"/>
        <v>1</v>
      </c>
      <c r="G276" s="60">
        <f>COUNTIF(ROC!D$18:D$67,"&lt;"&amp;$A276)</f>
        <v>0</v>
      </c>
      <c r="H276" s="61">
        <f>COUNTIF(ROC!E$18:E$67,"&lt;"&amp;$A276)</f>
        <v>7</v>
      </c>
      <c r="I276" s="62">
        <f t="shared" si="41"/>
        <v>0</v>
      </c>
      <c r="J276" s="62">
        <f t="shared" si="42"/>
        <v>0.35</v>
      </c>
      <c r="K276" s="63">
        <f t="shared" si="37"/>
        <v>0.65</v>
      </c>
      <c r="L276" s="60">
        <f>COUNTIF(ROC!F$18:F$67,"&lt;"&amp;$A276)</f>
        <v>0</v>
      </c>
      <c r="M276" s="61">
        <f>COUNTIF(ROC!G$18:G$67,"&lt;"&amp;$A276)</f>
        <v>11</v>
      </c>
      <c r="N276" s="62">
        <f t="shared" si="43"/>
        <v>0</v>
      </c>
      <c r="O276" s="62">
        <f t="shared" si="44"/>
        <v>0.55000000000000004</v>
      </c>
      <c r="P276" s="64">
        <f t="shared" si="38"/>
        <v>0.44999999999999996</v>
      </c>
    </row>
    <row r="277" spans="1:16" s="58" customFormat="1" ht="8.25" customHeight="1" x14ac:dyDescent="0.3">
      <c r="A277" s="59">
        <v>73.2</v>
      </c>
      <c r="B277" s="60">
        <f>COUNTIF(ROC!B$18:B$67,"&lt;"&amp;$A277)</f>
        <v>0</v>
      </c>
      <c r="C277" s="61">
        <f>COUNTIF(ROC!C$18:C$67,"&lt;"&amp;$A277)</f>
        <v>0</v>
      </c>
      <c r="D277" s="62">
        <f t="shared" si="39"/>
        <v>0</v>
      </c>
      <c r="E277" s="62">
        <f t="shared" si="40"/>
        <v>0</v>
      </c>
      <c r="F277" s="63">
        <f t="shared" si="36"/>
        <v>1</v>
      </c>
      <c r="G277" s="60">
        <f>COUNTIF(ROC!D$18:D$67,"&lt;"&amp;$A277)</f>
        <v>0</v>
      </c>
      <c r="H277" s="61">
        <f>COUNTIF(ROC!E$18:E$67,"&lt;"&amp;$A277)</f>
        <v>7</v>
      </c>
      <c r="I277" s="62">
        <f t="shared" si="41"/>
        <v>0</v>
      </c>
      <c r="J277" s="62">
        <f t="shared" si="42"/>
        <v>0.35</v>
      </c>
      <c r="K277" s="63">
        <f t="shared" si="37"/>
        <v>0.65</v>
      </c>
      <c r="L277" s="60">
        <f>COUNTIF(ROC!F$18:F$67,"&lt;"&amp;$A277)</f>
        <v>0</v>
      </c>
      <c r="M277" s="61">
        <f>COUNTIF(ROC!G$18:G$67,"&lt;"&amp;$A277)</f>
        <v>11</v>
      </c>
      <c r="N277" s="62">
        <f t="shared" si="43"/>
        <v>0</v>
      </c>
      <c r="O277" s="62">
        <f t="shared" si="44"/>
        <v>0.55000000000000004</v>
      </c>
      <c r="P277" s="64">
        <f t="shared" si="38"/>
        <v>0.44999999999999996</v>
      </c>
    </row>
    <row r="278" spans="1:16" s="58" customFormat="1" ht="8.25" customHeight="1" x14ac:dyDescent="0.3">
      <c r="A278" s="59">
        <v>73.099999999999994</v>
      </c>
      <c r="B278" s="60">
        <f>COUNTIF(ROC!B$18:B$67,"&lt;"&amp;$A278)</f>
        <v>0</v>
      </c>
      <c r="C278" s="61">
        <f>COUNTIF(ROC!C$18:C$67,"&lt;"&amp;$A278)</f>
        <v>0</v>
      </c>
      <c r="D278" s="62">
        <f t="shared" si="39"/>
        <v>0</v>
      </c>
      <c r="E278" s="62">
        <f t="shared" si="40"/>
        <v>0</v>
      </c>
      <c r="F278" s="63">
        <f t="shared" si="36"/>
        <v>1</v>
      </c>
      <c r="G278" s="60">
        <f>COUNTIF(ROC!D$18:D$67,"&lt;"&amp;$A278)</f>
        <v>0</v>
      </c>
      <c r="H278" s="61">
        <f>COUNTIF(ROC!E$18:E$67,"&lt;"&amp;$A278)</f>
        <v>7</v>
      </c>
      <c r="I278" s="62">
        <f t="shared" si="41"/>
        <v>0</v>
      </c>
      <c r="J278" s="62">
        <f t="shared" si="42"/>
        <v>0.35</v>
      </c>
      <c r="K278" s="63">
        <f t="shared" si="37"/>
        <v>0.65</v>
      </c>
      <c r="L278" s="60">
        <f>COUNTIF(ROC!F$18:F$67,"&lt;"&amp;$A278)</f>
        <v>0</v>
      </c>
      <c r="M278" s="61">
        <f>COUNTIF(ROC!G$18:G$67,"&lt;"&amp;$A278)</f>
        <v>11</v>
      </c>
      <c r="N278" s="62">
        <f t="shared" si="43"/>
        <v>0</v>
      </c>
      <c r="O278" s="62">
        <f t="shared" si="44"/>
        <v>0.55000000000000004</v>
      </c>
      <c r="P278" s="64">
        <f t="shared" si="38"/>
        <v>0.44999999999999996</v>
      </c>
    </row>
    <row r="279" spans="1:16" s="58" customFormat="1" ht="8.25" customHeight="1" x14ac:dyDescent="0.3">
      <c r="A279" s="59">
        <v>73</v>
      </c>
      <c r="B279" s="60">
        <f>COUNTIF(ROC!B$18:B$67,"&lt;"&amp;$A279)</f>
        <v>0</v>
      </c>
      <c r="C279" s="61">
        <f>COUNTIF(ROC!C$18:C$67,"&lt;"&amp;$A279)</f>
        <v>0</v>
      </c>
      <c r="D279" s="62">
        <f t="shared" si="39"/>
        <v>0</v>
      </c>
      <c r="E279" s="62">
        <f t="shared" si="40"/>
        <v>0</v>
      </c>
      <c r="F279" s="63">
        <f t="shared" si="36"/>
        <v>1</v>
      </c>
      <c r="G279" s="60">
        <f>COUNTIF(ROC!D$18:D$67,"&lt;"&amp;$A279)</f>
        <v>0</v>
      </c>
      <c r="H279" s="61">
        <f>COUNTIF(ROC!E$18:E$67,"&lt;"&amp;$A279)</f>
        <v>7</v>
      </c>
      <c r="I279" s="62">
        <f t="shared" si="41"/>
        <v>0</v>
      </c>
      <c r="J279" s="62">
        <f t="shared" si="42"/>
        <v>0.35</v>
      </c>
      <c r="K279" s="63">
        <f t="shared" si="37"/>
        <v>0.65</v>
      </c>
      <c r="L279" s="60">
        <f>COUNTIF(ROC!F$18:F$67,"&lt;"&amp;$A279)</f>
        <v>0</v>
      </c>
      <c r="M279" s="61">
        <f>COUNTIF(ROC!G$18:G$67,"&lt;"&amp;$A279)</f>
        <v>11</v>
      </c>
      <c r="N279" s="62">
        <f t="shared" si="43"/>
        <v>0</v>
      </c>
      <c r="O279" s="62">
        <f t="shared" si="44"/>
        <v>0.55000000000000004</v>
      </c>
      <c r="P279" s="64">
        <f t="shared" si="38"/>
        <v>0.44999999999999996</v>
      </c>
    </row>
    <row r="280" spans="1:16" s="58" customFormat="1" ht="8.25" customHeight="1" x14ac:dyDescent="0.3">
      <c r="A280" s="59">
        <v>72.900000000000006</v>
      </c>
      <c r="B280" s="60">
        <f>COUNTIF(ROC!B$18:B$67,"&lt;"&amp;$A280)</f>
        <v>0</v>
      </c>
      <c r="C280" s="61">
        <f>COUNTIF(ROC!C$18:C$67,"&lt;"&amp;$A280)</f>
        <v>0</v>
      </c>
      <c r="D280" s="62">
        <f t="shared" si="39"/>
        <v>0</v>
      </c>
      <c r="E280" s="62">
        <f t="shared" si="40"/>
        <v>0</v>
      </c>
      <c r="F280" s="63">
        <f t="shared" si="36"/>
        <v>1</v>
      </c>
      <c r="G280" s="60">
        <f>COUNTIF(ROC!D$18:D$67,"&lt;"&amp;$A280)</f>
        <v>0</v>
      </c>
      <c r="H280" s="61">
        <f>COUNTIF(ROC!E$18:E$67,"&lt;"&amp;$A280)</f>
        <v>7</v>
      </c>
      <c r="I280" s="62">
        <f t="shared" si="41"/>
        <v>0</v>
      </c>
      <c r="J280" s="62">
        <f t="shared" si="42"/>
        <v>0.35</v>
      </c>
      <c r="K280" s="63">
        <f t="shared" si="37"/>
        <v>0.65</v>
      </c>
      <c r="L280" s="60">
        <f>COUNTIF(ROC!F$18:F$67,"&lt;"&amp;$A280)</f>
        <v>0</v>
      </c>
      <c r="M280" s="61">
        <f>COUNTIF(ROC!G$18:G$67,"&lt;"&amp;$A280)</f>
        <v>11</v>
      </c>
      <c r="N280" s="62">
        <f t="shared" si="43"/>
        <v>0</v>
      </c>
      <c r="O280" s="62">
        <f t="shared" si="44"/>
        <v>0.55000000000000004</v>
      </c>
      <c r="P280" s="64">
        <f t="shared" si="38"/>
        <v>0.44999999999999996</v>
      </c>
    </row>
    <row r="281" spans="1:16" s="58" customFormat="1" ht="8.25" customHeight="1" x14ac:dyDescent="0.3">
      <c r="A281" s="59">
        <v>72.8</v>
      </c>
      <c r="B281" s="60">
        <f>COUNTIF(ROC!B$18:B$67,"&lt;"&amp;$A281)</f>
        <v>0</v>
      </c>
      <c r="C281" s="61">
        <f>COUNTIF(ROC!C$18:C$67,"&lt;"&amp;$A281)</f>
        <v>0</v>
      </c>
      <c r="D281" s="62">
        <f t="shared" si="39"/>
        <v>0</v>
      </c>
      <c r="E281" s="62">
        <f t="shared" si="40"/>
        <v>0</v>
      </c>
      <c r="F281" s="63">
        <f t="shared" si="36"/>
        <v>1</v>
      </c>
      <c r="G281" s="60">
        <f>COUNTIF(ROC!D$18:D$67,"&lt;"&amp;$A281)</f>
        <v>0</v>
      </c>
      <c r="H281" s="61">
        <f>COUNTIF(ROC!E$18:E$67,"&lt;"&amp;$A281)</f>
        <v>7</v>
      </c>
      <c r="I281" s="62">
        <f t="shared" si="41"/>
        <v>0</v>
      </c>
      <c r="J281" s="62">
        <f t="shared" si="42"/>
        <v>0.35</v>
      </c>
      <c r="K281" s="63">
        <f t="shared" si="37"/>
        <v>0.65</v>
      </c>
      <c r="L281" s="60">
        <f>COUNTIF(ROC!F$18:F$67,"&lt;"&amp;$A281)</f>
        <v>0</v>
      </c>
      <c r="M281" s="61">
        <f>COUNTIF(ROC!G$18:G$67,"&lt;"&amp;$A281)</f>
        <v>11</v>
      </c>
      <c r="N281" s="62">
        <f t="shared" si="43"/>
        <v>0</v>
      </c>
      <c r="O281" s="62">
        <f t="shared" si="44"/>
        <v>0.55000000000000004</v>
      </c>
      <c r="P281" s="64">
        <f t="shared" si="38"/>
        <v>0.44999999999999996</v>
      </c>
    </row>
    <row r="282" spans="1:16" s="58" customFormat="1" ht="8.25" customHeight="1" x14ac:dyDescent="0.3">
      <c r="A282" s="59">
        <v>72.7</v>
      </c>
      <c r="B282" s="60">
        <f>COUNTIF(ROC!B$18:B$67,"&lt;"&amp;$A282)</f>
        <v>0</v>
      </c>
      <c r="C282" s="61">
        <f>COUNTIF(ROC!C$18:C$67,"&lt;"&amp;$A282)</f>
        <v>0</v>
      </c>
      <c r="D282" s="62">
        <f t="shared" si="39"/>
        <v>0</v>
      </c>
      <c r="E282" s="62">
        <f t="shared" si="40"/>
        <v>0</v>
      </c>
      <c r="F282" s="63">
        <f t="shared" si="36"/>
        <v>1</v>
      </c>
      <c r="G282" s="60">
        <f>COUNTIF(ROC!D$18:D$67,"&lt;"&amp;$A282)</f>
        <v>0</v>
      </c>
      <c r="H282" s="61">
        <f>COUNTIF(ROC!E$18:E$67,"&lt;"&amp;$A282)</f>
        <v>6</v>
      </c>
      <c r="I282" s="62">
        <f t="shared" si="41"/>
        <v>0</v>
      </c>
      <c r="J282" s="62">
        <f t="shared" si="42"/>
        <v>0.3</v>
      </c>
      <c r="K282" s="63">
        <f t="shared" si="37"/>
        <v>0.7</v>
      </c>
      <c r="L282" s="60">
        <f>COUNTIF(ROC!F$18:F$67,"&lt;"&amp;$A282)</f>
        <v>0</v>
      </c>
      <c r="M282" s="61">
        <f>COUNTIF(ROC!G$18:G$67,"&lt;"&amp;$A282)</f>
        <v>10</v>
      </c>
      <c r="N282" s="62">
        <f t="shared" si="43"/>
        <v>0</v>
      </c>
      <c r="O282" s="62">
        <f t="shared" si="44"/>
        <v>0.5</v>
      </c>
      <c r="P282" s="64">
        <f t="shared" si="38"/>
        <v>0.5</v>
      </c>
    </row>
    <row r="283" spans="1:16" s="58" customFormat="1" ht="8.25" customHeight="1" x14ac:dyDescent="0.3">
      <c r="A283" s="59">
        <v>72.599999999999994</v>
      </c>
      <c r="B283" s="60">
        <f>COUNTIF(ROC!B$18:B$67,"&lt;"&amp;$A283)</f>
        <v>0</v>
      </c>
      <c r="C283" s="61">
        <f>COUNTIF(ROC!C$18:C$67,"&lt;"&amp;$A283)</f>
        <v>0</v>
      </c>
      <c r="D283" s="62">
        <f t="shared" si="39"/>
        <v>0</v>
      </c>
      <c r="E283" s="62">
        <f t="shared" si="40"/>
        <v>0</v>
      </c>
      <c r="F283" s="63">
        <f t="shared" si="36"/>
        <v>1</v>
      </c>
      <c r="G283" s="60">
        <f>COUNTIF(ROC!D$18:D$67,"&lt;"&amp;$A283)</f>
        <v>0</v>
      </c>
      <c r="H283" s="61">
        <f>COUNTIF(ROC!E$18:E$67,"&lt;"&amp;$A283)</f>
        <v>6</v>
      </c>
      <c r="I283" s="62">
        <f t="shared" si="41"/>
        <v>0</v>
      </c>
      <c r="J283" s="62">
        <f t="shared" si="42"/>
        <v>0.3</v>
      </c>
      <c r="K283" s="63">
        <f t="shared" si="37"/>
        <v>0.7</v>
      </c>
      <c r="L283" s="60">
        <f>COUNTIF(ROC!F$18:F$67,"&lt;"&amp;$A283)</f>
        <v>0</v>
      </c>
      <c r="M283" s="61">
        <f>COUNTIF(ROC!G$18:G$67,"&lt;"&amp;$A283)</f>
        <v>10</v>
      </c>
      <c r="N283" s="62">
        <f t="shared" si="43"/>
        <v>0</v>
      </c>
      <c r="O283" s="62">
        <f t="shared" si="44"/>
        <v>0.5</v>
      </c>
      <c r="P283" s="64">
        <f t="shared" si="38"/>
        <v>0.5</v>
      </c>
    </row>
    <row r="284" spans="1:16" s="58" customFormat="1" ht="8.25" customHeight="1" x14ac:dyDescent="0.3">
      <c r="A284" s="59">
        <v>72.5</v>
      </c>
      <c r="B284" s="60">
        <f>COUNTIF(ROC!B$18:B$67,"&lt;"&amp;$A284)</f>
        <v>0</v>
      </c>
      <c r="C284" s="61">
        <f>COUNTIF(ROC!C$18:C$67,"&lt;"&amp;$A284)</f>
        <v>0</v>
      </c>
      <c r="D284" s="62">
        <f t="shared" si="39"/>
        <v>0</v>
      </c>
      <c r="E284" s="62">
        <f t="shared" si="40"/>
        <v>0</v>
      </c>
      <c r="F284" s="63">
        <f t="shared" si="36"/>
        <v>1</v>
      </c>
      <c r="G284" s="60">
        <f>COUNTIF(ROC!D$18:D$67,"&lt;"&amp;$A284)</f>
        <v>0</v>
      </c>
      <c r="H284" s="61">
        <f>COUNTIF(ROC!E$18:E$67,"&lt;"&amp;$A284)</f>
        <v>6</v>
      </c>
      <c r="I284" s="62">
        <f t="shared" si="41"/>
        <v>0</v>
      </c>
      <c r="J284" s="62">
        <f t="shared" si="42"/>
        <v>0.3</v>
      </c>
      <c r="K284" s="63">
        <f t="shared" si="37"/>
        <v>0.7</v>
      </c>
      <c r="L284" s="60">
        <f>COUNTIF(ROC!F$18:F$67,"&lt;"&amp;$A284)</f>
        <v>0</v>
      </c>
      <c r="M284" s="61">
        <f>COUNTIF(ROC!G$18:G$67,"&lt;"&amp;$A284)</f>
        <v>10</v>
      </c>
      <c r="N284" s="62">
        <f t="shared" si="43"/>
        <v>0</v>
      </c>
      <c r="O284" s="62">
        <f t="shared" si="44"/>
        <v>0.5</v>
      </c>
      <c r="P284" s="64">
        <f t="shared" si="38"/>
        <v>0.5</v>
      </c>
    </row>
    <row r="285" spans="1:16" s="58" customFormat="1" ht="8.25" customHeight="1" x14ac:dyDescent="0.3">
      <c r="A285" s="59">
        <v>72.400000000000006</v>
      </c>
      <c r="B285" s="60">
        <f>COUNTIF(ROC!B$18:B$67,"&lt;"&amp;$A285)</f>
        <v>0</v>
      </c>
      <c r="C285" s="61">
        <f>COUNTIF(ROC!C$18:C$67,"&lt;"&amp;$A285)</f>
        <v>0</v>
      </c>
      <c r="D285" s="62">
        <f t="shared" si="39"/>
        <v>0</v>
      </c>
      <c r="E285" s="62">
        <f t="shared" si="40"/>
        <v>0</v>
      </c>
      <c r="F285" s="63">
        <f t="shared" si="36"/>
        <v>1</v>
      </c>
      <c r="G285" s="60">
        <f>COUNTIF(ROC!D$18:D$67,"&lt;"&amp;$A285)</f>
        <v>0</v>
      </c>
      <c r="H285" s="61">
        <f>COUNTIF(ROC!E$18:E$67,"&lt;"&amp;$A285)</f>
        <v>6</v>
      </c>
      <c r="I285" s="62">
        <f t="shared" si="41"/>
        <v>0</v>
      </c>
      <c r="J285" s="62">
        <f t="shared" si="42"/>
        <v>0.3</v>
      </c>
      <c r="K285" s="63">
        <f t="shared" si="37"/>
        <v>0.7</v>
      </c>
      <c r="L285" s="60">
        <f>COUNTIF(ROC!F$18:F$67,"&lt;"&amp;$A285)</f>
        <v>0</v>
      </c>
      <c r="M285" s="61">
        <f>COUNTIF(ROC!G$18:G$67,"&lt;"&amp;$A285)</f>
        <v>10</v>
      </c>
      <c r="N285" s="62">
        <f t="shared" si="43"/>
        <v>0</v>
      </c>
      <c r="O285" s="62">
        <f t="shared" si="44"/>
        <v>0.5</v>
      </c>
      <c r="P285" s="64">
        <f t="shared" si="38"/>
        <v>0.5</v>
      </c>
    </row>
    <row r="286" spans="1:16" s="58" customFormat="1" ht="8.25" customHeight="1" x14ac:dyDescent="0.3">
      <c r="A286" s="59">
        <v>72.3</v>
      </c>
      <c r="B286" s="60">
        <f>COUNTIF(ROC!B$18:B$67,"&lt;"&amp;$A286)</f>
        <v>0</v>
      </c>
      <c r="C286" s="61">
        <f>COUNTIF(ROC!C$18:C$67,"&lt;"&amp;$A286)</f>
        <v>0</v>
      </c>
      <c r="D286" s="62">
        <f t="shared" si="39"/>
        <v>0</v>
      </c>
      <c r="E286" s="62">
        <f t="shared" si="40"/>
        <v>0</v>
      </c>
      <c r="F286" s="63">
        <f t="shared" si="36"/>
        <v>1</v>
      </c>
      <c r="G286" s="60">
        <f>COUNTIF(ROC!D$18:D$67,"&lt;"&amp;$A286)</f>
        <v>0</v>
      </c>
      <c r="H286" s="61">
        <f>COUNTIF(ROC!E$18:E$67,"&lt;"&amp;$A286)</f>
        <v>6</v>
      </c>
      <c r="I286" s="62">
        <f t="shared" si="41"/>
        <v>0</v>
      </c>
      <c r="J286" s="62">
        <f t="shared" si="42"/>
        <v>0.3</v>
      </c>
      <c r="K286" s="63">
        <f t="shared" si="37"/>
        <v>0.7</v>
      </c>
      <c r="L286" s="60">
        <f>COUNTIF(ROC!F$18:F$67,"&lt;"&amp;$A286)</f>
        <v>0</v>
      </c>
      <c r="M286" s="61">
        <f>COUNTIF(ROC!G$18:G$67,"&lt;"&amp;$A286)</f>
        <v>10</v>
      </c>
      <c r="N286" s="62">
        <f t="shared" si="43"/>
        <v>0</v>
      </c>
      <c r="O286" s="62">
        <f t="shared" si="44"/>
        <v>0.5</v>
      </c>
      <c r="P286" s="64">
        <f t="shared" si="38"/>
        <v>0.5</v>
      </c>
    </row>
    <row r="287" spans="1:16" s="58" customFormat="1" ht="8.25" customHeight="1" x14ac:dyDescent="0.3">
      <c r="A287" s="59">
        <v>72.2</v>
      </c>
      <c r="B287" s="60">
        <f>COUNTIF(ROC!B$18:B$67,"&lt;"&amp;$A287)</f>
        <v>0</v>
      </c>
      <c r="C287" s="61">
        <f>COUNTIF(ROC!C$18:C$67,"&lt;"&amp;$A287)</f>
        <v>0</v>
      </c>
      <c r="D287" s="62">
        <f t="shared" si="39"/>
        <v>0</v>
      </c>
      <c r="E287" s="62">
        <f t="shared" si="40"/>
        <v>0</v>
      </c>
      <c r="F287" s="63">
        <f t="shared" si="36"/>
        <v>1</v>
      </c>
      <c r="G287" s="60">
        <f>COUNTIF(ROC!D$18:D$67,"&lt;"&amp;$A287)</f>
        <v>0</v>
      </c>
      <c r="H287" s="61">
        <f>COUNTIF(ROC!E$18:E$67,"&lt;"&amp;$A287)</f>
        <v>6</v>
      </c>
      <c r="I287" s="62">
        <f t="shared" si="41"/>
        <v>0</v>
      </c>
      <c r="J287" s="62">
        <f t="shared" si="42"/>
        <v>0.3</v>
      </c>
      <c r="K287" s="63">
        <f t="shared" si="37"/>
        <v>0.7</v>
      </c>
      <c r="L287" s="60">
        <f>COUNTIF(ROC!F$18:F$67,"&lt;"&amp;$A287)</f>
        <v>0</v>
      </c>
      <c r="M287" s="61">
        <f>COUNTIF(ROC!G$18:G$67,"&lt;"&amp;$A287)</f>
        <v>10</v>
      </c>
      <c r="N287" s="62">
        <f t="shared" si="43"/>
        <v>0</v>
      </c>
      <c r="O287" s="62">
        <f t="shared" si="44"/>
        <v>0.5</v>
      </c>
      <c r="P287" s="64">
        <f t="shared" si="38"/>
        <v>0.5</v>
      </c>
    </row>
    <row r="288" spans="1:16" s="58" customFormat="1" ht="8.25" customHeight="1" x14ac:dyDescent="0.3">
      <c r="A288" s="59">
        <v>72.099999999999994</v>
      </c>
      <c r="B288" s="60">
        <f>COUNTIF(ROC!B$18:B$67,"&lt;"&amp;$A288)</f>
        <v>0</v>
      </c>
      <c r="C288" s="61">
        <f>COUNTIF(ROC!C$18:C$67,"&lt;"&amp;$A288)</f>
        <v>0</v>
      </c>
      <c r="D288" s="62">
        <f t="shared" si="39"/>
        <v>0</v>
      </c>
      <c r="E288" s="62">
        <f t="shared" si="40"/>
        <v>0</v>
      </c>
      <c r="F288" s="63">
        <f t="shared" si="36"/>
        <v>1</v>
      </c>
      <c r="G288" s="60">
        <f>COUNTIF(ROC!D$18:D$67,"&lt;"&amp;$A288)</f>
        <v>0</v>
      </c>
      <c r="H288" s="61">
        <f>COUNTIF(ROC!E$18:E$67,"&lt;"&amp;$A288)</f>
        <v>6</v>
      </c>
      <c r="I288" s="62">
        <f t="shared" si="41"/>
        <v>0</v>
      </c>
      <c r="J288" s="62">
        <f t="shared" si="42"/>
        <v>0.3</v>
      </c>
      <c r="K288" s="63">
        <f t="shared" si="37"/>
        <v>0.7</v>
      </c>
      <c r="L288" s="60">
        <f>COUNTIF(ROC!F$18:F$67,"&lt;"&amp;$A288)</f>
        <v>0</v>
      </c>
      <c r="M288" s="61">
        <f>COUNTIF(ROC!G$18:G$67,"&lt;"&amp;$A288)</f>
        <v>10</v>
      </c>
      <c r="N288" s="62">
        <f t="shared" si="43"/>
        <v>0</v>
      </c>
      <c r="O288" s="62">
        <f t="shared" si="44"/>
        <v>0.5</v>
      </c>
      <c r="P288" s="64">
        <f t="shared" si="38"/>
        <v>0.5</v>
      </c>
    </row>
    <row r="289" spans="1:16" s="58" customFormat="1" ht="8.25" customHeight="1" x14ac:dyDescent="0.3">
      <c r="A289" s="59">
        <v>72</v>
      </c>
      <c r="B289" s="60">
        <f>COUNTIF(ROC!B$18:B$67,"&lt;"&amp;$A289)</f>
        <v>0</v>
      </c>
      <c r="C289" s="61">
        <f>COUNTIF(ROC!C$18:C$67,"&lt;"&amp;$A289)</f>
        <v>0</v>
      </c>
      <c r="D289" s="62">
        <f t="shared" si="39"/>
        <v>0</v>
      </c>
      <c r="E289" s="62">
        <f t="shared" si="40"/>
        <v>0</v>
      </c>
      <c r="F289" s="63">
        <f t="shared" si="36"/>
        <v>1</v>
      </c>
      <c r="G289" s="60">
        <f>COUNTIF(ROC!D$18:D$67,"&lt;"&amp;$A289)</f>
        <v>0</v>
      </c>
      <c r="H289" s="61">
        <f>COUNTIF(ROC!E$18:E$67,"&lt;"&amp;$A289)</f>
        <v>6</v>
      </c>
      <c r="I289" s="62">
        <f t="shared" si="41"/>
        <v>0</v>
      </c>
      <c r="J289" s="62">
        <f t="shared" si="42"/>
        <v>0.3</v>
      </c>
      <c r="K289" s="63">
        <f t="shared" si="37"/>
        <v>0.7</v>
      </c>
      <c r="L289" s="60">
        <f>COUNTIF(ROC!F$18:F$67,"&lt;"&amp;$A289)</f>
        <v>0</v>
      </c>
      <c r="M289" s="61">
        <f>COUNTIF(ROC!G$18:G$67,"&lt;"&amp;$A289)</f>
        <v>10</v>
      </c>
      <c r="N289" s="62">
        <f t="shared" si="43"/>
        <v>0</v>
      </c>
      <c r="O289" s="62">
        <f t="shared" si="44"/>
        <v>0.5</v>
      </c>
      <c r="P289" s="64">
        <f t="shared" si="38"/>
        <v>0.5</v>
      </c>
    </row>
    <row r="290" spans="1:16" s="58" customFormat="1" ht="8.25" customHeight="1" x14ac:dyDescent="0.3">
      <c r="A290" s="59">
        <v>71.900000000000006</v>
      </c>
      <c r="B290" s="60">
        <f>COUNTIF(ROC!B$18:B$67,"&lt;"&amp;$A290)</f>
        <v>0</v>
      </c>
      <c r="C290" s="61">
        <f>COUNTIF(ROC!C$18:C$67,"&lt;"&amp;$A290)</f>
        <v>0</v>
      </c>
      <c r="D290" s="62">
        <f t="shared" si="39"/>
        <v>0</v>
      </c>
      <c r="E290" s="62">
        <f t="shared" si="40"/>
        <v>0</v>
      </c>
      <c r="F290" s="63">
        <f t="shared" si="36"/>
        <v>1</v>
      </c>
      <c r="G290" s="60">
        <f>COUNTIF(ROC!D$18:D$67,"&lt;"&amp;$A290)</f>
        <v>0</v>
      </c>
      <c r="H290" s="61">
        <f>COUNTIF(ROC!E$18:E$67,"&lt;"&amp;$A290)</f>
        <v>6</v>
      </c>
      <c r="I290" s="62">
        <f t="shared" si="41"/>
        <v>0</v>
      </c>
      <c r="J290" s="62">
        <f t="shared" si="42"/>
        <v>0.3</v>
      </c>
      <c r="K290" s="63">
        <f t="shared" si="37"/>
        <v>0.7</v>
      </c>
      <c r="L290" s="60">
        <f>COUNTIF(ROC!F$18:F$67,"&lt;"&amp;$A290)</f>
        <v>0</v>
      </c>
      <c r="M290" s="61">
        <f>COUNTIF(ROC!G$18:G$67,"&lt;"&amp;$A290)</f>
        <v>10</v>
      </c>
      <c r="N290" s="62">
        <f t="shared" si="43"/>
        <v>0</v>
      </c>
      <c r="O290" s="62">
        <f t="shared" si="44"/>
        <v>0.5</v>
      </c>
      <c r="P290" s="64">
        <f t="shared" si="38"/>
        <v>0.5</v>
      </c>
    </row>
    <row r="291" spans="1:16" s="58" customFormat="1" ht="8.25" customHeight="1" x14ac:dyDescent="0.3">
      <c r="A291" s="59">
        <v>71.8</v>
      </c>
      <c r="B291" s="60">
        <f>COUNTIF(ROC!B$18:B$67,"&lt;"&amp;$A291)</f>
        <v>0</v>
      </c>
      <c r="C291" s="61">
        <f>COUNTIF(ROC!C$18:C$67,"&lt;"&amp;$A291)</f>
        <v>0</v>
      </c>
      <c r="D291" s="62">
        <f t="shared" si="39"/>
        <v>0</v>
      </c>
      <c r="E291" s="62">
        <f t="shared" si="40"/>
        <v>0</v>
      </c>
      <c r="F291" s="63">
        <f t="shared" si="36"/>
        <v>1</v>
      </c>
      <c r="G291" s="60">
        <f>COUNTIF(ROC!D$18:D$67,"&lt;"&amp;$A291)</f>
        <v>0</v>
      </c>
      <c r="H291" s="61">
        <f>COUNTIF(ROC!E$18:E$67,"&lt;"&amp;$A291)</f>
        <v>5</v>
      </c>
      <c r="I291" s="62">
        <f t="shared" si="41"/>
        <v>0</v>
      </c>
      <c r="J291" s="62">
        <f t="shared" si="42"/>
        <v>0.25</v>
      </c>
      <c r="K291" s="63">
        <f t="shared" si="37"/>
        <v>0.75</v>
      </c>
      <c r="L291" s="60">
        <f>COUNTIF(ROC!F$18:F$67,"&lt;"&amp;$A291)</f>
        <v>0</v>
      </c>
      <c r="M291" s="61">
        <f>COUNTIF(ROC!G$18:G$67,"&lt;"&amp;$A291)</f>
        <v>10</v>
      </c>
      <c r="N291" s="62">
        <f t="shared" si="43"/>
        <v>0</v>
      </c>
      <c r="O291" s="62">
        <f t="shared" si="44"/>
        <v>0.5</v>
      </c>
      <c r="P291" s="64">
        <f t="shared" si="38"/>
        <v>0.5</v>
      </c>
    </row>
    <row r="292" spans="1:16" s="58" customFormat="1" ht="8.25" customHeight="1" x14ac:dyDescent="0.3">
      <c r="A292" s="59">
        <v>71.7</v>
      </c>
      <c r="B292" s="60">
        <f>COUNTIF(ROC!B$18:B$67,"&lt;"&amp;$A292)</f>
        <v>0</v>
      </c>
      <c r="C292" s="61">
        <f>COUNTIF(ROC!C$18:C$67,"&lt;"&amp;$A292)</f>
        <v>0</v>
      </c>
      <c r="D292" s="62">
        <f t="shared" si="39"/>
        <v>0</v>
      </c>
      <c r="E292" s="62">
        <f t="shared" si="40"/>
        <v>0</v>
      </c>
      <c r="F292" s="63">
        <f t="shared" si="36"/>
        <v>1</v>
      </c>
      <c r="G292" s="60">
        <f>COUNTIF(ROC!D$18:D$67,"&lt;"&amp;$A292)</f>
        <v>0</v>
      </c>
      <c r="H292" s="61">
        <f>COUNTIF(ROC!E$18:E$67,"&lt;"&amp;$A292)</f>
        <v>4</v>
      </c>
      <c r="I292" s="62">
        <f t="shared" si="41"/>
        <v>0</v>
      </c>
      <c r="J292" s="62">
        <f t="shared" si="42"/>
        <v>0.2</v>
      </c>
      <c r="K292" s="63">
        <f t="shared" si="37"/>
        <v>0.8</v>
      </c>
      <c r="L292" s="60">
        <f>COUNTIF(ROC!F$18:F$67,"&lt;"&amp;$A292)</f>
        <v>0</v>
      </c>
      <c r="M292" s="61">
        <f>COUNTIF(ROC!G$18:G$67,"&lt;"&amp;$A292)</f>
        <v>10</v>
      </c>
      <c r="N292" s="62">
        <f t="shared" si="43"/>
        <v>0</v>
      </c>
      <c r="O292" s="62">
        <f t="shared" si="44"/>
        <v>0.5</v>
      </c>
      <c r="P292" s="64">
        <f t="shared" si="38"/>
        <v>0.5</v>
      </c>
    </row>
    <row r="293" spans="1:16" s="58" customFormat="1" ht="8.25" customHeight="1" x14ac:dyDescent="0.3">
      <c r="A293" s="59">
        <v>71.599999999999994</v>
      </c>
      <c r="B293" s="60">
        <f>COUNTIF(ROC!B$18:B$67,"&lt;"&amp;$A293)</f>
        <v>0</v>
      </c>
      <c r="C293" s="61">
        <f>COUNTIF(ROC!C$18:C$67,"&lt;"&amp;$A293)</f>
        <v>0</v>
      </c>
      <c r="D293" s="62">
        <f t="shared" si="39"/>
        <v>0</v>
      </c>
      <c r="E293" s="62">
        <f t="shared" si="40"/>
        <v>0</v>
      </c>
      <c r="F293" s="63">
        <f t="shared" si="36"/>
        <v>1</v>
      </c>
      <c r="G293" s="60">
        <f>COUNTIF(ROC!D$18:D$67,"&lt;"&amp;$A293)</f>
        <v>0</v>
      </c>
      <c r="H293" s="61">
        <f>COUNTIF(ROC!E$18:E$67,"&lt;"&amp;$A293)</f>
        <v>4</v>
      </c>
      <c r="I293" s="62">
        <f t="shared" si="41"/>
        <v>0</v>
      </c>
      <c r="J293" s="62">
        <f t="shared" si="42"/>
        <v>0.2</v>
      </c>
      <c r="K293" s="63">
        <f t="shared" si="37"/>
        <v>0.8</v>
      </c>
      <c r="L293" s="60">
        <f>COUNTIF(ROC!F$18:F$67,"&lt;"&amp;$A293)</f>
        <v>0</v>
      </c>
      <c r="M293" s="61">
        <f>COUNTIF(ROC!G$18:G$67,"&lt;"&amp;$A293)</f>
        <v>10</v>
      </c>
      <c r="N293" s="62">
        <f t="shared" si="43"/>
        <v>0</v>
      </c>
      <c r="O293" s="62">
        <f t="shared" si="44"/>
        <v>0.5</v>
      </c>
      <c r="P293" s="64">
        <f t="shared" si="38"/>
        <v>0.5</v>
      </c>
    </row>
    <row r="294" spans="1:16" s="58" customFormat="1" ht="8.25" customHeight="1" x14ac:dyDescent="0.3">
      <c r="A294" s="59">
        <v>71.5</v>
      </c>
      <c r="B294" s="60">
        <f>COUNTIF(ROC!B$18:B$67,"&lt;"&amp;$A294)</f>
        <v>0</v>
      </c>
      <c r="C294" s="61">
        <f>COUNTIF(ROC!C$18:C$67,"&lt;"&amp;$A294)</f>
        <v>0</v>
      </c>
      <c r="D294" s="62">
        <f t="shared" si="39"/>
        <v>0</v>
      </c>
      <c r="E294" s="62">
        <f t="shared" si="40"/>
        <v>0</v>
      </c>
      <c r="F294" s="63">
        <f t="shared" si="36"/>
        <v>1</v>
      </c>
      <c r="G294" s="60">
        <f>COUNTIF(ROC!D$18:D$67,"&lt;"&amp;$A294)</f>
        <v>0</v>
      </c>
      <c r="H294" s="61">
        <f>COUNTIF(ROC!E$18:E$67,"&lt;"&amp;$A294)</f>
        <v>4</v>
      </c>
      <c r="I294" s="62">
        <f t="shared" si="41"/>
        <v>0</v>
      </c>
      <c r="J294" s="62">
        <f t="shared" si="42"/>
        <v>0.2</v>
      </c>
      <c r="K294" s="63">
        <f t="shared" si="37"/>
        <v>0.8</v>
      </c>
      <c r="L294" s="60">
        <f>COUNTIF(ROC!F$18:F$67,"&lt;"&amp;$A294)</f>
        <v>0</v>
      </c>
      <c r="M294" s="61">
        <f>COUNTIF(ROC!G$18:G$67,"&lt;"&amp;$A294)</f>
        <v>9</v>
      </c>
      <c r="N294" s="62">
        <f t="shared" si="43"/>
        <v>0</v>
      </c>
      <c r="O294" s="62">
        <f t="shared" si="44"/>
        <v>0.45</v>
      </c>
      <c r="P294" s="64">
        <f t="shared" si="38"/>
        <v>0.55000000000000004</v>
      </c>
    </row>
    <row r="295" spans="1:16" s="58" customFormat="1" ht="8.25" customHeight="1" x14ac:dyDescent="0.3">
      <c r="A295" s="59">
        <v>71.400000000000006</v>
      </c>
      <c r="B295" s="60">
        <f>COUNTIF(ROC!B$18:B$67,"&lt;"&amp;$A295)</f>
        <v>0</v>
      </c>
      <c r="C295" s="61">
        <f>COUNTIF(ROC!C$18:C$67,"&lt;"&amp;$A295)</f>
        <v>0</v>
      </c>
      <c r="D295" s="62">
        <f t="shared" si="39"/>
        <v>0</v>
      </c>
      <c r="E295" s="62">
        <f t="shared" si="40"/>
        <v>0</v>
      </c>
      <c r="F295" s="63">
        <f t="shared" si="36"/>
        <v>1</v>
      </c>
      <c r="G295" s="60">
        <f>COUNTIF(ROC!D$18:D$67,"&lt;"&amp;$A295)</f>
        <v>0</v>
      </c>
      <c r="H295" s="61">
        <f>COUNTIF(ROC!E$18:E$67,"&lt;"&amp;$A295)</f>
        <v>4</v>
      </c>
      <c r="I295" s="62">
        <f t="shared" si="41"/>
        <v>0</v>
      </c>
      <c r="J295" s="62">
        <f t="shared" si="42"/>
        <v>0.2</v>
      </c>
      <c r="K295" s="63">
        <f t="shared" si="37"/>
        <v>0.8</v>
      </c>
      <c r="L295" s="60">
        <f>COUNTIF(ROC!F$18:F$67,"&lt;"&amp;$A295)</f>
        <v>0</v>
      </c>
      <c r="M295" s="61">
        <f>COUNTIF(ROC!G$18:G$67,"&lt;"&amp;$A295)</f>
        <v>9</v>
      </c>
      <c r="N295" s="62">
        <f t="shared" si="43"/>
        <v>0</v>
      </c>
      <c r="O295" s="62">
        <f t="shared" si="44"/>
        <v>0.45</v>
      </c>
      <c r="P295" s="64">
        <f t="shared" si="38"/>
        <v>0.55000000000000004</v>
      </c>
    </row>
    <row r="296" spans="1:16" s="58" customFormat="1" ht="8.25" customHeight="1" x14ac:dyDescent="0.3">
      <c r="A296" s="59">
        <v>71.3</v>
      </c>
      <c r="B296" s="60">
        <f>COUNTIF(ROC!B$18:B$67,"&lt;"&amp;$A296)</f>
        <v>0</v>
      </c>
      <c r="C296" s="61">
        <f>COUNTIF(ROC!C$18:C$67,"&lt;"&amp;$A296)</f>
        <v>0</v>
      </c>
      <c r="D296" s="62">
        <f t="shared" si="39"/>
        <v>0</v>
      </c>
      <c r="E296" s="62">
        <f t="shared" si="40"/>
        <v>0</v>
      </c>
      <c r="F296" s="63">
        <f t="shared" si="36"/>
        <v>1</v>
      </c>
      <c r="G296" s="60">
        <f>COUNTIF(ROC!D$18:D$67,"&lt;"&amp;$A296)</f>
        <v>0</v>
      </c>
      <c r="H296" s="61">
        <f>COUNTIF(ROC!E$18:E$67,"&lt;"&amp;$A296)</f>
        <v>4</v>
      </c>
      <c r="I296" s="62">
        <f t="shared" si="41"/>
        <v>0</v>
      </c>
      <c r="J296" s="62">
        <f t="shared" si="42"/>
        <v>0.2</v>
      </c>
      <c r="K296" s="63">
        <f t="shared" si="37"/>
        <v>0.8</v>
      </c>
      <c r="L296" s="60">
        <f>COUNTIF(ROC!F$18:F$67,"&lt;"&amp;$A296)</f>
        <v>0</v>
      </c>
      <c r="M296" s="61">
        <f>COUNTIF(ROC!G$18:G$67,"&lt;"&amp;$A296)</f>
        <v>9</v>
      </c>
      <c r="N296" s="62">
        <f t="shared" si="43"/>
        <v>0</v>
      </c>
      <c r="O296" s="62">
        <f t="shared" si="44"/>
        <v>0.45</v>
      </c>
      <c r="P296" s="64">
        <f t="shared" si="38"/>
        <v>0.55000000000000004</v>
      </c>
    </row>
    <row r="297" spans="1:16" s="58" customFormat="1" ht="8.25" customHeight="1" x14ac:dyDescent="0.3">
      <c r="A297" s="59">
        <v>71.2</v>
      </c>
      <c r="B297" s="60">
        <f>COUNTIF(ROC!B$18:B$67,"&lt;"&amp;$A297)</f>
        <v>0</v>
      </c>
      <c r="C297" s="61">
        <f>COUNTIF(ROC!C$18:C$67,"&lt;"&amp;$A297)</f>
        <v>0</v>
      </c>
      <c r="D297" s="62">
        <f t="shared" si="39"/>
        <v>0</v>
      </c>
      <c r="E297" s="62">
        <f t="shared" si="40"/>
        <v>0</v>
      </c>
      <c r="F297" s="63">
        <f t="shared" si="36"/>
        <v>1</v>
      </c>
      <c r="G297" s="60">
        <f>COUNTIF(ROC!D$18:D$67,"&lt;"&amp;$A297)</f>
        <v>0</v>
      </c>
      <c r="H297" s="61">
        <f>COUNTIF(ROC!E$18:E$67,"&lt;"&amp;$A297)</f>
        <v>4</v>
      </c>
      <c r="I297" s="62">
        <f t="shared" si="41"/>
        <v>0</v>
      </c>
      <c r="J297" s="62">
        <f t="shared" si="42"/>
        <v>0.2</v>
      </c>
      <c r="K297" s="63">
        <f t="shared" si="37"/>
        <v>0.8</v>
      </c>
      <c r="L297" s="60">
        <f>COUNTIF(ROC!F$18:F$67,"&lt;"&amp;$A297)</f>
        <v>0</v>
      </c>
      <c r="M297" s="61">
        <f>COUNTIF(ROC!G$18:G$67,"&lt;"&amp;$A297)</f>
        <v>9</v>
      </c>
      <c r="N297" s="62">
        <f t="shared" si="43"/>
        <v>0</v>
      </c>
      <c r="O297" s="62">
        <f t="shared" si="44"/>
        <v>0.45</v>
      </c>
      <c r="P297" s="64">
        <f t="shared" si="38"/>
        <v>0.55000000000000004</v>
      </c>
    </row>
    <row r="298" spans="1:16" s="58" customFormat="1" ht="8.25" customHeight="1" x14ac:dyDescent="0.3">
      <c r="A298" s="59">
        <v>71.099999999999994</v>
      </c>
      <c r="B298" s="60">
        <f>COUNTIF(ROC!B$18:B$67,"&lt;"&amp;$A298)</f>
        <v>0</v>
      </c>
      <c r="C298" s="61">
        <f>COUNTIF(ROC!C$18:C$67,"&lt;"&amp;$A298)</f>
        <v>0</v>
      </c>
      <c r="D298" s="62">
        <f t="shared" si="39"/>
        <v>0</v>
      </c>
      <c r="E298" s="62">
        <f t="shared" si="40"/>
        <v>0</v>
      </c>
      <c r="F298" s="63">
        <f t="shared" si="36"/>
        <v>1</v>
      </c>
      <c r="G298" s="60">
        <f>COUNTIF(ROC!D$18:D$67,"&lt;"&amp;$A298)</f>
        <v>0</v>
      </c>
      <c r="H298" s="61">
        <f>COUNTIF(ROC!E$18:E$67,"&lt;"&amp;$A298)</f>
        <v>4</v>
      </c>
      <c r="I298" s="62">
        <f t="shared" si="41"/>
        <v>0</v>
      </c>
      <c r="J298" s="62">
        <f t="shared" si="42"/>
        <v>0.2</v>
      </c>
      <c r="K298" s="63">
        <f t="shared" si="37"/>
        <v>0.8</v>
      </c>
      <c r="L298" s="60">
        <f>COUNTIF(ROC!F$18:F$67,"&lt;"&amp;$A298)</f>
        <v>0</v>
      </c>
      <c r="M298" s="61">
        <f>COUNTIF(ROC!G$18:G$67,"&lt;"&amp;$A298)</f>
        <v>9</v>
      </c>
      <c r="N298" s="62">
        <f t="shared" si="43"/>
        <v>0</v>
      </c>
      <c r="O298" s="62">
        <f t="shared" si="44"/>
        <v>0.45</v>
      </c>
      <c r="P298" s="64">
        <f t="shared" si="38"/>
        <v>0.55000000000000004</v>
      </c>
    </row>
    <row r="299" spans="1:16" s="58" customFormat="1" ht="8.25" customHeight="1" x14ac:dyDescent="0.3">
      <c r="A299" s="59">
        <v>71</v>
      </c>
      <c r="B299" s="60">
        <f>COUNTIF(ROC!B$18:B$67,"&lt;"&amp;$A299)</f>
        <v>0</v>
      </c>
      <c r="C299" s="61">
        <f>COUNTIF(ROC!C$18:C$67,"&lt;"&amp;$A299)</f>
        <v>0</v>
      </c>
      <c r="D299" s="62">
        <f t="shared" si="39"/>
        <v>0</v>
      </c>
      <c r="E299" s="62">
        <f t="shared" si="40"/>
        <v>0</v>
      </c>
      <c r="F299" s="63">
        <f t="shared" si="36"/>
        <v>1</v>
      </c>
      <c r="G299" s="60">
        <f>COUNTIF(ROC!D$18:D$67,"&lt;"&amp;$A299)</f>
        <v>0</v>
      </c>
      <c r="H299" s="61">
        <f>COUNTIF(ROC!E$18:E$67,"&lt;"&amp;$A299)</f>
        <v>4</v>
      </c>
      <c r="I299" s="62">
        <f t="shared" si="41"/>
        <v>0</v>
      </c>
      <c r="J299" s="62">
        <f t="shared" si="42"/>
        <v>0.2</v>
      </c>
      <c r="K299" s="63">
        <f t="shared" si="37"/>
        <v>0.8</v>
      </c>
      <c r="L299" s="60">
        <f>COUNTIF(ROC!F$18:F$67,"&lt;"&amp;$A299)</f>
        <v>0</v>
      </c>
      <c r="M299" s="61">
        <f>COUNTIF(ROC!G$18:G$67,"&lt;"&amp;$A299)</f>
        <v>9</v>
      </c>
      <c r="N299" s="62">
        <f t="shared" si="43"/>
        <v>0</v>
      </c>
      <c r="O299" s="62">
        <f t="shared" si="44"/>
        <v>0.45</v>
      </c>
      <c r="P299" s="64">
        <f t="shared" si="38"/>
        <v>0.55000000000000004</v>
      </c>
    </row>
    <row r="300" spans="1:16" s="58" customFormat="1" ht="8.25" customHeight="1" x14ac:dyDescent="0.3">
      <c r="A300" s="59">
        <v>70.900000000000006</v>
      </c>
      <c r="B300" s="60">
        <f>COUNTIF(ROC!B$18:B$67,"&lt;"&amp;$A300)</f>
        <v>0</v>
      </c>
      <c r="C300" s="61">
        <f>COUNTIF(ROC!C$18:C$67,"&lt;"&amp;$A300)</f>
        <v>0</v>
      </c>
      <c r="D300" s="62">
        <f t="shared" si="39"/>
        <v>0</v>
      </c>
      <c r="E300" s="62">
        <f t="shared" si="40"/>
        <v>0</v>
      </c>
      <c r="F300" s="63">
        <f t="shared" si="36"/>
        <v>1</v>
      </c>
      <c r="G300" s="60">
        <f>COUNTIF(ROC!D$18:D$67,"&lt;"&amp;$A300)</f>
        <v>0</v>
      </c>
      <c r="H300" s="61">
        <f>COUNTIF(ROC!E$18:E$67,"&lt;"&amp;$A300)</f>
        <v>4</v>
      </c>
      <c r="I300" s="62">
        <f t="shared" si="41"/>
        <v>0</v>
      </c>
      <c r="J300" s="62">
        <f t="shared" si="42"/>
        <v>0.2</v>
      </c>
      <c r="K300" s="63">
        <f t="shared" si="37"/>
        <v>0.8</v>
      </c>
      <c r="L300" s="60">
        <f>COUNTIF(ROC!F$18:F$67,"&lt;"&amp;$A300)</f>
        <v>0</v>
      </c>
      <c r="M300" s="61">
        <f>COUNTIF(ROC!G$18:G$67,"&lt;"&amp;$A300)</f>
        <v>9</v>
      </c>
      <c r="N300" s="62">
        <f t="shared" si="43"/>
        <v>0</v>
      </c>
      <c r="O300" s="62">
        <f t="shared" si="44"/>
        <v>0.45</v>
      </c>
      <c r="P300" s="64">
        <f t="shared" si="38"/>
        <v>0.55000000000000004</v>
      </c>
    </row>
    <row r="301" spans="1:16" s="58" customFormat="1" ht="8.25" customHeight="1" x14ac:dyDescent="0.3">
      <c r="A301" s="59">
        <v>70.8</v>
      </c>
      <c r="B301" s="60">
        <f>COUNTIF(ROC!B$18:B$67,"&lt;"&amp;$A301)</f>
        <v>0</v>
      </c>
      <c r="C301" s="61">
        <f>COUNTIF(ROC!C$18:C$67,"&lt;"&amp;$A301)</f>
        <v>0</v>
      </c>
      <c r="D301" s="62">
        <f t="shared" si="39"/>
        <v>0</v>
      </c>
      <c r="E301" s="62">
        <f t="shared" si="40"/>
        <v>0</v>
      </c>
      <c r="F301" s="63">
        <f t="shared" si="36"/>
        <v>1</v>
      </c>
      <c r="G301" s="60">
        <f>COUNTIF(ROC!D$18:D$67,"&lt;"&amp;$A301)</f>
        <v>0</v>
      </c>
      <c r="H301" s="61">
        <f>COUNTIF(ROC!E$18:E$67,"&lt;"&amp;$A301)</f>
        <v>4</v>
      </c>
      <c r="I301" s="62">
        <f t="shared" si="41"/>
        <v>0</v>
      </c>
      <c r="J301" s="62">
        <f t="shared" si="42"/>
        <v>0.2</v>
      </c>
      <c r="K301" s="63">
        <f t="shared" si="37"/>
        <v>0.8</v>
      </c>
      <c r="L301" s="60">
        <f>COUNTIF(ROC!F$18:F$67,"&lt;"&amp;$A301)</f>
        <v>0</v>
      </c>
      <c r="M301" s="61">
        <f>COUNTIF(ROC!G$18:G$67,"&lt;"&amp;$A301)</f>
        <v>9</v>
      </c>
      <c r="N301" s="62">
        <f t="shared" si="43"/>
        <v>0</v>
      </c>
      <c r="O301" s="62">
        <f t="shared" si="44"/>
        <v>0.45</v>
      </c>
      <c r="P301" s="64">
        <f t="shared" si="38"/>
        <v>0.55000000000000004</v>
      </c>
    </row>
    <row r="302" spans="1:16" s="58" customFormat="1" ht="8.25" customHeight="1" x14ac:dyDescent="0.3">
      <c r="A302" s="59">
        <v>70.7</v>
      </c>
      <c r="B302" s="60">
        <f>COUNTIF(ROC!B$18:B$67,"&lt;"&amp;$A302)</f>
        <v>0</v>
      </c>
      <c r="C302" s="61">
        <f>COUNTIF(ROC!C$18:C$67,"&lt;"&amp;$A302)</f>
        <v>0</v>
      </c>
      <c r="D302" s="62">
        <f t="shared" si="39"/>
        <v>0</v>
      </c>
      <c r="E302" s="62">
        <f t="shared" si="40"/>
        <v>0</v>
      </c>
      <c r="F302" s="63">
        <f t="shared" si="36"/>
        <v>1</v>
      </c>
      <c r="G302" s="60">
        <f>COUNTIF(ROC!D$18:D$67,"&lt;"&amp;$A302)</f>
        <v>0</v>
      </c>
      <c r="H302" s="61">
        <f>COUNTIF(ROC!E$18:E$67,"&lt;"&amp;$A302)</f>
        <v>4</v>
      </c>
      <c r="I302" s="62">
        <f t="shared" si="41"/>
        <v>0</v>
      </c>
      <c r="J302" s="62">
        <f t="shared" si="42"/>
        <v>0.2</v>
      </c>
      <c r="K302" s="63">
        <f t="shared" si="37"/>
        <v>0.8</v>
      </c>
      <c r="L302" s="60">
        <f>COUNTIF(ROC!F$18:F$67,"&lt;"&amp;$A302)</f>
        <v>0</v>
      </c>
      <c r="M302" s="61">
        <f>COUNTIF(ROC!G$18:G$67,"&lt;"&amp;$A302)</f>
        <v>9</v>
      </c>
      <c r="N302" s="62">
        <f t="shared" si="43"/>
        <v>0</v>
      </c>
      <c r="O302" s="62">
        <f t="shared" si="44"/>
        <v>0.45</v>
      </c>
      <c r="P302" s="64">
        <f t="shared" si="38"/>
        <v>0.55000000000000004</v>
      </c>
    </row>
    <row r="303" spans="1:16" s="58" customFormat="1" ht="8.25" customHeight="1" x14ac:dyDescent="0.3">
      <c r="A303" s="59">
        <v>70.599999999999994</v>
      </c>
      <c r="B303" s="60">
        <f>COUNTIF(ROC!B$18:B$67,"&lt;"&amp;$A303)</f>
        <v>0</v>
      </c>
      <c r="C303" s="61">
        <f>COUNTIF(ROC!C$18:C$67,"&lt;"&amp;$A303)</f>
        <v>0</v>
      </c>
      <c r="D303" s="62">
        <f t="shared" si="39"/>
        <v>0</v>
      </c>
      <c r="E303" s="62">
        <f t="shared" si="40"/>
        <v>0</v>
      </c>
      <c r="F303" s="63">
        <f t="shared" si="36"/>
        <v>1</v>
      </c>
      <c r="G303" s="60">
        <f>COUNTIF(ROC!D$18:D$67,"&lt;"&amp;$A303)</f>
        <v>0</v>
      </c>
      <c r="H303" s="61">
        <f>COUNTIF(ROC!E$18:E$67,"&lt;"&amp;$A303)</f>
        <v>4</v>
      </c>
      <c r="I303" s="62">
        <f t="shared" si="41"/>
        <v>0</v>
      </c>
      <c r="J303" s="62">
        <f t="shared" si="42"/>
        <v>0.2</v>
      </c>
      <c r="K303" s="63">
        <f t="shared" si="37"/>
        <v>0.8</v>
      </c>
      <c r="L303" s="60">
        <f>COUNTIF(ROC!F$18:F$67,"&lt;"&amp;$A303)</f>
        <v>0</v>
      </c>
      <c r="M303" s="61">
        <f>COUNTIF(ROC!G$18:G$67,"&lt;"&amp;$A303)</f>
        <v>9</v>
      </c>
      <c r="N303" s="62">
        <f t="shared" si="43"/>
        <v>0</v>
      </c>
      <c r="O303" s="62">
        <f t="shared" si="44"/>
        <v>0.45</v>
      </c>
      <c r="P303" s="64">
        <f t="shared" si="38"/>
        <v>0.55000000000000004</v>
      </c>
    </row>
    <row r="304" spans="1:16" s="58" customFormat="1" ht="8.25" customHeight="1" x14ac:dyDescent="0.3">
      <c r="A304" s="59">
        <v>70.5</v>
      </c>
      <c r="B304" s="60">
        <f>COUNTIF(ROC!B$18:B$67,"&lt;"&amp;$A304)</f>
        <v>0</v>
      </c>
      <c r="C304" s="61">
        <f>COUNTIF(ROC!C$18:C$67,"&lt;"&amp;$A304)</f>
        <v>0</v>
      </c>
      <c r="D304" s="62">
        <f t="shared" si="39"/>
        <v>0</v>
      </c>
      <c r="E304" s="62">
        <f t="shared" si="40"/>
        <v>0</v>
      </c>
      <c r="F304" s="63">
        <f t="shared" si="36"/>
        <v>1</v>
      </c>
      <c r="G304" s="60">
        <f>COUNTIF(ROC!D$18:D$67,"&lt;"&amp;$A304)</f>
        <v>0</v>
      </c>
      <c r="H304" s="61">
        <f>COUNTIF(ROC!E$18:E$67,"&lt;"&amp;$A304)</f>
        <v>3</v>
      </c>
      <c r="I304" s="62">
        <f t="shared" si="41"/>
        <v>0</v>
      </c>
      <c r="J304" s="62">
        <f t="shared" si="42"/>
        <v>0.15</v>
      </c>
      <c r="K304" s="63">
        <f t="shared" si="37"/>
        <v>0.85</v>
      </c>
      <c r="L304" s="60">
        <f>COUNTIF(ROC!F$18:F$67,"&lt;"&amp;$A304)</f>
        <v>0</v>
      </c>
      <c r="M304" s="61">
        <f>COUNTIF(ROC!G$18:G$67,"&lt;"&amp;$A304)</f>
        <v>8</v>
      </c>
      <c r="N304" s="62">
        <f t="shared" si="43"/>
        <v>0</v>
      </c>
      <c r="O304" s="62">
        <f t="shared" si="44"/>
        <v>0.4</v>
      </c>
      <c r="P304" s="64">
        <f t="shared" si="38"/>
        <v>0.6</v>
      </c>
    </row>
    <row r="305" spans="1:16" s="58" customFormat="1" ht="8.25" customHeight="1" x14ac:dyDescent="0.3">
      <c r="A305" s="59">
        <v>70.400000000000006</v>
      </c>
      <c r="B305" s="60">
        <f>COUNTIF(ROC!B$18:B$67,"&lt;"&amp;$A305)</f>
        <v>0</v>
      </c>
      <c r="C305" s="61">
        <f>COUNTIF(ROC!C$18:C$67,"&lt;"&amp;$A305)</f>
        <v>0</v>
      </c>
      <c r="D305" s="62">
        <f t="shared" si="39"/>
        <v>0</v>
      </c>
      <c r="E305" s="62">
        <f t="shared" si="40"/>
        <v>0</v>
      </c>
      <c r="F305" s="63">
        <f t="shared" si="36"/>
        <v>1</v>
      </c>
      <c r="G305" s="60">
        <f>COUNTIF(ROC!D$18:D$67,"&lt;"&amp;$A305)</f>
        <v>0</v>
      </c>
      <c r="H305" s="61">
        <f>COUNTIF(ROC!E$18:E$67,"&lt;"&amp;$A305)</f>
        <v>3</v>
      </c>
      <c r="I305" s="62">
        <f t="shared" si="41"/>
        <v>0</v>
      </c>
      <c r="J305" s="62">
        <f t="shared" si="42"/>
        <v>0.15</v>
      </c>
      <c r="K305" s="63">
        <f t="shared" si="37"/>
        <v>0.85</v>
      </c>
      <c r="L305" s="60">
        <f>COUNTIF(ROC!F$18:F$67,"&lt;"&amp;$A305)</f>
        <v>0</v>
      </c>
      <c r="M305" s="61">
        <f>COUNTIF(ROC!G$18:G$67,"&lt;"&amp;$A305)</f>
        <v>8</v>
      </c>
      <c r="N305" s="62">
        <f t="shared" si="43"/>
        <v>0</v>
      </c>
      <c r="O305" s="62">
        <f t="shared" si="44"/>
        <v>0.4</v>
      </c>
      <c r="P305" s="64">
        <f t="shared" si="38"/>
        <v>0.6</v>
      </c>
    </row>
    <row r="306" spans="1:16" s="58" customFormat="1" ht="8.25" customHeight="1" x14ac:dyDescent="0.3">
      <c r="A306" s="59">
        <v>70.3</v>
      </c>
      <c r="B306" s="60">
        <f>COUNTIF(ROC!B$18:B$67,"&lt;"&amp;$A306)</f>
        <v>0</v>
      </c>
      <c r="C306" s="61">
        <f>COUNTIF(ROC!C$18:C$67,"&lt;"&amp;$A306)</f>
        <v>0</v>
      </c>
      <c r="D306" s="62">
        <f t="shared" si="39"/>
        <v>0</v>
      </c>
      <c r="E306" s="62">
        <f t="shared" si="40"/>
        <v>0</v>
      </c>
      <c r="F306" s="63">
        <f t="shared" si="36"/>
        <v>1</v>
      </c>
      <c r="G306" s="60">
        <f>COUNTIF(ROC!D$18:D$67,"&lt;"&amp;$A306)</f>
        <v>0</v>
      </c>
      <c r="H306" s="61">
        <f>COUNTIF(ROC!E$18:E$67,"&lt;"&amp;$A306)</f>
        <v>3</v>
      </c>
      <c r="I306" s="62">
        <f t="shared" si="41"/>
        <v>0</v>
      </c>
      <c r="J306" s="62">
        <f t="shared" si="42"/>
        <v>0.15</v>
      </c>
      <c r="K306" s="63">
        <f t="shared" si="37"/>
        <v>0.85</v>
      </c>
      <c r="L306" s="60">
        <f>COUNTIF(ROC!F$18:F$67,"&lt;"&amp;$A306)</f>
        <v>0</v>
      </c>
      <c r="M306" s="61">
        <f>COUNTIF(ROC!G$18:G$67,"&lt;"&amp;$A306)</f>
        <v>8</v>
      </c>
      <c r="N306" s="62">
        <f t="shared" si="43"/>
        <v>0</v>
      </c>
      <c r="O306" s="62">
        <f t="shared" si="44"/>
        <v>0.4</v>
      </c>
      <c r="P306" s="64">
        <f t="shared" si="38"/>
        <v>0.6</v>
      </c>
    </row>
    <row r="307" spans="1:16" s="58" customFormat="1" ht="8.25" customHeight="1" x14ac:dyDescent="0.3">
      <c r="A307" s="59">
        <v>70.2</v>
      </c>
      <c r="B307" s="60">
        <f>COUNTIF(ROC!B$18:B$67,"&lt;"&amp;$A307)</f>
        <v>0</v>
      </c>
      <c r="C307" s="61">
        <f>COUNTIF(ROC!C$18:C$67,"&lt;"&amp;$A307)</f>
        <v>0</v>
      </c>
      <c r="D307" s="62">
        <f t="shared" si="39"/>
        <v>0</v>
      </c>
      <c r="E307" s="62">
        <f t="shared" si="40"/>
        <v>0</v>
      </c>
      <c r="F307" s="63">
        <f t="shared" si="36"/>
        <v>1</v>
      </c>
      <c r="G307" s="60">
        <f>COUNTIF(ROC!D$18:D$67,"&lt;"&amp;$A307)</f>
        <v>0</v>
      </c>
      <c r="H307" s="61">
        <f>COUNTIF(ROC!E$18:E$67,"&lt;"&amp;$A307)</f>
        <v>3</v>
      </c>
      <c r="I307" s="62">
        <f t="shared" si="41"/>
        <v>0</v>
      </c>
      <c r="J307" s="62">
        <f t="shared" si="42"/>
        <v>0.15</v>
      </c>
      <c r="K307" s="63">
        <f t="shared" si="37"/>
        <v>0.85</v>
      </c>
      <c r="L307" s="60">
        <f>COUNTIF(ROC!F$18:F$67,"&lt;"&amp;$A307)</f>
        <v>0</v>
      </c>
      <c r="M307" s="61">
        <f>COUNTIF(ROC!G$18:G$67,"&lt;"&amp;$A307)</f>
        <v>8</v>
      </c>
      <c r="N307" s="62">
        <f t="shared" si="43"/>
        <v>0</v>
      </c>
      <c r="O307" s="62">
        <f t="shared" si="44"/>
        <v>0.4</v>
      </c>
      <c r="P307" s="64">
        <f t="shared" si="38"/>
        <v>0.6</v>
      </c>
    </row>
    <row r="308" spans="1:16" s="58" customFormat="1" ht="8.25" customHeight="1" x14ac:dyDescent="0.3">
      <c r="A308" s="59">
        <v>70.099999999999994</v>
      </c>
      <c r="B308" s="60">
        <f>COUNTIF(ROC!B$18:B$67,"&lt;"&amp;$A308)</f>
        <v>0</v>
      </c>
      <c r="C308" s="61">
        <f>COUNTIF(ROC!C$18:C$67,"&lt;"&amp;$A308)</f>
        <v>0</v>
      </c>
      <c r="D308" s="62">
        <f t="shared" si="39"/>
        <v>0</v>
      </c>
      <c r="E308" s="62">
        <f t="shared" si="40"/>
        <v>0</v>
      </c>
      <c r="F308" s="63">
        <f t="shared" si="36"/>
        <v>1</v>
      </c>
      <c r="G308" s="60">
        <f>COUNTIF(ROC!D$18:D$67,"&lt;"&amp;$A308)</f>
        <v>0</v>
      </c>
      <c r="H308" s="61">
        <f>COUNTIF(ROC!E$18:E$67,"&lt;"&amp;$A308)</f>
        <v>3</v>
      </c>
      <c r="I308" s="62">
        <f t="shared" si="41"/>
        <v>0</v>
      </c>
      <c r="J308" s="62">
        <f t="shared" si="42"/>
        <v>0.15</v>
      </c>
      <c r="K308" s="63">
        <f t="shared" si="37"/>
        <v>0.85</v>
      </c>
      <c r="L308" s="60">
        <f>COUNTIF(ROC!F$18:F$67,"&lt;"&amp;$A308)</f>
        <v>0</v>
      </c>
      <c r="M308" s="61">
        <f>COUNTIF(ROC!G$18:G$67,"&lt;"&amp;$A308)</f>
        <v>8</v>
      </c>
      <c r="N308" s="62">
        <f t="shared" si="43"/>
        <v>0</v>
      </c>
      <c r="O308" s="62">
        <f t="shared" si="44"/>
        <v>0.4</v>
      </c>
      <c r="P308" s="64">
        <f t="shared" si="38"/>
        <v>0.6</v>
      </c>
    </row>
    <row r="309" spans="1:16" s="58" customFormat="1" ht="8.25" customHeight="1" x14ac:dyDescent="0.3">
      <c r="A309" s="59">
        <v>70</v>
      </c>
      <c r="B309" s="60">
        <f>COUNTIF(ROC!B$18:B$67,"&lt;"&amp;$A309)</f>
        <v>0</v>
      </c>
      <c r="C309" s="61">
        <f>COUNTIF(ROC!C$18:C$67,"&lt;"&amp;$A309)</f>
        <v>0</v>
      </c>
      <c r="D309" s="62">
        <f t="shared" si="39"/>
        <v>0</v>
      </c>
      <c r="E309" s="62">
        <f t="shared" si="40"/>
        <v>0</v>
      </c>
      <c r="F309" s="63">
        <f t="shared" si="36"/>
        <v>1</v>
      </c>
      <c r="G309" s="60">
        <f>COUNTIF(ROC!D$18:D$67,"&lt;"&amp;$A309)</f>
        <v>0</v>
      </c>
      <c r="H309" s="61">
        <f>COUNTIF(ROC!E$18:E$67,"&lt;"&amp;$A309)</f>
        <v>3</v>
      </c>
      <c r="I309" s="62">
        <f t="shared" si="41"/>
        <v>0</v>
      </c>
      <c r="J309" s="62">
        <f t="shared" si="42"/>
        <v>0.15</v>
      </c>
      <c r="K309" s="63">
        <f t="shared" si="37"/>
        <v>0.85</v>
      </c>
      <c r="L309" s="60">
        <f>COUNTIF(ROC!F$18:F$67,"&lt;"&amp;$A309)</f>
        <v>0</v>
      </c>
      <c r="M309" s="61">
        <f>COUNTIF(ROC!G$18:G$67,"&lt;"&amp;$A309)</f>
        <v>8</v>
      </c>
      <c r="N309" s="62">
        <f t="shared" si="43"/>
        <v>0</v>
      </c>
      <c r="O309" s="62">
        <f t="shared" si="44"/>
        <v>0.4</v>
      </c>
      <c r="P309" s="64">
        <f t="shared" si="38"/>
        <v>0.6</v>
      </c>
    </row>
    <row r="310" spans="1:16" s="58" customFormat="1" ht="8.25" customHeight="1" x14ac:dyDescent="0.3">
      <c r="A310" s="59">
        <v>69.900000000000006</v>
      </c>
      <c r="B310" s="60">
        <f>COUNTIF(ROC!B$18:B$67,"&lt;"&amp;$A310)</f>
        <v>0</v>
      </c>
      <c r="C310" s="61">
        <f>COUNTIF(ROC!C$18:C$67,"&lt;"&amp;$A310)</f>
        <v>0</v>
      </c>
      <c r="D310" s="62">
        <f t="shared" si="39"/>
        <v>0</v>
      </c>
      <c r="E310" s="62">
        <f t="shared" si="40"/>
        <v>0</v>
      </c>
      <c r="F310" s="63">
        <f t="shared" ref="F310:F373" si="45">SQRT((1-E310)^2+D310^2)</f>
        <v>1</v>
      </c>
      <c r="G310" s="60">
        <f>COUNTIF(ROC!D$18:D$67,"&lt;"&amp;$A310)</f>
        <v>0</v>
      </c>
      <c r="H310" s="61">
        <f>COUNTIF(ROC!E$18:E$67,"&lt;"&amp;$A310)</f>
        <v>3</v>
      </c>
      <c r="I310" s="62">
        <f t="shared" si="41"/>
        <v>0</v>
      </c>
      <c r="J310" s="62">
        <f t="shared" si="42"/>
        <v>0.15</v>
      </c>
      <c r="K310" s="63">
        <f t="shared" si="37"/>
        <v>0.85</v>
      </c>
      <c r="L310" s="60">
        <f>COUNTIF(ROC!F$18:F$67,"&lt;"&amp;$A310)</f>
        <v>0</v>
      </c>
      <c r="M310" s="61">
        <f>COUNTIF(ROC!G$18:G$67,"&lt;"&amp;$A310)</f>
        <v>8</v>
      </c>
      <c r="N310" s="62">
        <f t="shared" si="43"/>
        <v>0</v>
      </c>
      <c r="O310" s="62">
        <f t="shared" si="44"/>
        <v>0.4</v>
      </c>
      <c r="P310" s="64">
        <f t="shared" si="38"/>
        <v>0.6</v>
      </c>
    </row>
    <row r="311" spans="1:16" s="58" customFormat="1" ht="8.25" customHeight="1" x14ac:dyDescent="0.3">
      <c r="A311" s="59">
        <v>69.8</v>
      </c>
      <c r="B311" s="60">
        <f>COUNTIF(ROC!B$18:B$67,"&lt;"&amp;$A311)</f>
        <v>0</v>
      </c>
      <c r="C311" s="61">
        <f>COUNTIF(ROC!C$18:C$67,"&lt;"&amp;$A311)</f>
        <v>0</v>
      </c>
      <c r="D311" s="62">
        <f t="shared" si="39"/>
        <v>0</v>
      </c>
      <c r="E311" s="62">
        <f t="shared" si="40"/>
        <v>0</v>
      </c>
      <c r="F311" s="63">
        <f t="shared" si="45"/>
        <v>1</v>
      </c>
      <c r="G311" s="60">
        <f>COUNTIF(ROC!D$18:D$67,"&lt;"&amp;$A311)</f>
        <v>0</v>
      </c>
      <c r="H311" s="61">
        <f>COUNTIF(ROC!E$18:E$67,"&lt;"&amp;$A311)</f>
        <v>3</v>
      </c>
      <c r="I311" s="62">
        <f t="shared" si="41"/>
        <v>0</v>
      </c>
      <c r="J311" s="62">
        <f t="shared" si="42"/>
        <v>0.15</v>
      </c>
      <c r="K311" s="63">
        <f t="shared" si="37"/>
        <v>0.85</v>
      </c>
      <c r="L311" s="60">
        <f>COUNTIF(ROC!F$18:F$67,"&lt;"&amp;$A311)</f>
        <v>0</v>
      </c>
      <c r="M311" s="61">
        <f>COUNTIF(ROC!G$18:G$67,"&lt;"&amp;$A311)</f>
        <v>8</v>
      </c>
      <c r="N311" s="62">
        <f t="shared" si="43"/>
        <v>0</v>
      </c>
      <c r="O311" s="62">
        <f t="shared" si="44"/>
        <v>0.4</v>
      </c>
      <c r="P311" s="64">
        <f t="shared" si="38"/>
        <v>0.6</v>
      </c>
    </row>
    <row r="312" spans="1:16" s="58" customFormat="1" ht="8.25" customHeight="1" x14ac:dyDescent="0.3">
      <c r="A312" s="59">
        <v>69.7</v>
      </c>
      <c r="B312" s="60">
        <f>COUNTIF(ROC!B$18:B$67,"&lt;"&amp;$A312)</f>
        <v>0</v>
      </c>
      <c r="C312" s="61">
        <f>COUNTIF(ROC!C$18:C$67,"&lt;"&amp;$A312)</f>
        <v>0</v>
      </c>
      <c r="D312" s="62">
        <f t="shared" si="39"/>
        <v>0</v>
      </c>
      <c r="E312" s="62">
        <f t="shared" si="40"/>
        <v>0</v>
      </c>
      <c r="F312" s="63">
        <f t="shared" si="45"/>
        <v>1</v>
      </c>
      <c r="G312" s="60">
        <f>COUNTIF(ROC!D$18:D$67,"&lt;"&amp;$A312)</f>
        <v>0</v>
      </c>
      <c r="H312" s="61">
        <f>COUNTIF(ROC!E$18:E$67,"&lt;"&amp;$A312)</f>
        <v>3</v>
      </c>
      <c r="I312" s="62">
        <f t="shared" si="41"/>
        <v>0</v>
      </c>
      <c r="J312" s="62">
        <f t="shared" si="42"/>
        <v>0.15</v>
      </c>
      <c r="K312" s="63">
        <f t="shared" si="37"/>
        <v>0.85</v>
      </c>
      <c r="L312" s="60">
        <f>COUNTIF(ROC!F$18:F$67,"&lt;"&amp;$A312)</f>
        <v>0</v>
      </c>
      <c r="M312" s="61">
        <f>COUNTIF(ROC!G$18:G$67,"&lt;"&amp;$A312)</f>
        <v>8</v>
      </c>
      <c r="N312" s="62">
        <f t="shared" si="43"/>
        <v>0</v>
      </c>
      <c r="O312" s="62">
        <f t="shared" si="44"/>
        <v>0.4</v>
      </c>
      <c r="P312" s="64">
        <f t="shared" si="38"/>
        <v>0.6</v>
      </c>
    </row>
    <row r="313" spans="1:16" s="58" customFormat="1" ht="8.25" customHeight="1" x14ac:dyDescent="0.3">
      <c r="A313" s="59">
        <v>69.599999999999994</v>
      </c>
      <c r="B313" s="60">
        <f>COUNTIF(ROC!B$18:B$67,"&lt;"&amp;$A313)</f>
        <v>0</v>
      </c>
      <c r="C313" s="61">
        <f>COUNTIF(ROC!C$18:C$67,"&lt;"&amp;$A313)</f>
        <v>0</v>
      </c>
      <c r="D313" s="62">
        <f t="shared" si="39"/>
        <v>0</v>
      </c>
      <c r="E313" s="62">
        <f t="shared" si="40"/>
        <v>0</v>
      </c>
      <c r="F313" s="63">
        <f t="shared" si="45"/>
        <v>1</v>
      </c>
      <c r="G313" s="60">
        <f>COUNTIF(ROC!D$18:D$67,"&lt;"&amp;$A313)</f>
        <v>0</v>
      </c>
      <c r="H313" s="61">
        <f>COUNTIF(ROC!E$18:E$67,"&lt;"&amp;$A313)</f>
        <v>3</v>
      </c>
      <c r="I313" s="62">
        <f t="shared" si="41"/>
        <v>0</v>
      </c>
      <c r="J313" s="62">
        <f t="shared" si="42"/>
        <v>0.15</v>
      </c>
      <c r="K313" s="63">
        <f t="shared" si="37"/>
        <v>0.85</v>
      </c>
      <c r="L313" s="60">
        <f>COUNTIF(ROC!F$18:F$67,"&lt;"&amp;$A313)</f>
        <v>0</v>
      </c>
      <c r="M313" s="61">
        <f>COUNTIF(ROC!G$18:G$67,"&lt;"&amp;$A313)</f>
        <v>8</v>
      </c>
      <c r="N313" s="62">
        <f t="shared" si="43"/>
        <v>0</v>
      </c>
      <c r="O313" s="62">
        <f t="shared" si="44"/>
        <v>0.4</v>
      </c>
      <c r="P313" s="64">
        <f t="shared" si="38"/>
        <v>0.6</v>
      </c>
    </row>
    <row r="314" spans="1:16" s="58" customFormat="1" ht="8.25" customHeight="1" x14ac:dyDescent="0.3">
      <c r="A314" s="59">
        <v>69.5</v>
      </c>
      <c r="B314" s="60">
        <f>COUNTIF(ROC!B$18:B$67,"&lt;"&amp;$A314)</f>
        <v>0</v>
      </c>
      <c r="C314" s="61">
        <f>COUNTIF(ROC!C$18:C$67,"&lt;"&amp;$A314)</f>
        <v>0</v>
      </c>
      <c r="D314" s="62">
        <f t="shared" si="39"/>
        <v>0</v>
      </c>
      <c r="E314" s="62">
        <f t="shared" si="40"/>
        <v>0</v>
      </c>
      <c r="F314" s="63">
        <f t="shared" si="45"/>
        <v>1</v>
      </c>
      <c r="G314" s="60">
        <f>COUNTIF(ROC!D$18:D$67,"&lt;"&amp;$A314)</f>
        <v>0</v>
      </c>
      <c r="H314" s="61">
        <f>COUNTIF(ROC!E$18:E$67,"&lt;"&amp;$A314)</f>
        <v>3</v>
      </c>
      <c r="I314" s="62">
        <f t="shared" si="41"/>
        <v>0</v>
      </c>
      <c r="J314" s="62">
        <f t="shared" si="42"/>
        <v>0.15</v>
      </c>
      <c r="K314" s="63">
        <f t="shared" si="37"/>
        <v>0.85</v>
      </c>
      <c r="L314" s="60">
        <f>COUNTIF(ROC!F$18:F$67,"&lt;"&amp;$A314)</f>
        <v>0</v>
      </c>
      <c r="M314" s="61">
        <f>COUNTIF(ROC!G$18:G$67,"&lt;"&amp;$A314)</f>
        <v>8</v>
      </c>
      <c r="N314" s="62">
        <f t="shared" si="43"/>
        <v>0</v>
      </c>
      <c r="O314" s="62">
        <f t="shared" si="44"/>
        <v>0.4</v>
      </c>
      <c r="P314" s="64">
        <f t="shared" si="38"/>
        <v>0.6</v>
      </c>
    </row>
    <row r="315" spans="1:16" s="58" customFormat="1" ht="8.25" customHeight="1" x14ac:dyDescent="0.3">
      <c r="A315" s="59">
        <v>69.400000000000006</v>
      </c>
      <c r="B315" s="60">
        <f>COUNTIF(ROC!B$18:B$67,"&lt;"&amp;$A315)</f>
        <v>0</v>
      </c>
      <c r="C315" s="61">
        <f>COUNTIF(ROC!C$18:C$67,"&lt;"&amp;$A315)</f>
        <v>0</v>
      </c>
      <c r="D315" s="62">
        <f t="shared" si="39"/>
        <v>0</v>
      </c>
      <c r="E315" s="62">
        <f t="shared" si="40"/>
        <v>0</v>
      </c>
      <c r="F315" s="63">
        <f t="shared" si="45"/>
        <v>1</v>
      </c>
      <c r="G315" s="60">
        <f>COUNTIF(ROC!D$18:D$67,"&lt;"&amp;$A315)</f>
        <v>0</v>
      </c>
      <c r="H315" s="61">
        <f>COUNTIF(ROC!E$18:E$67,"&lt;"&amp;$A315)</f>
        <v>3</v>
      </c>
      <c r="I315" s="62">
        <f t="shared" si="41"/>
        <v>0</v>
      </c>
      <c r="J315" s="62">
        <f t="shared" si="42"/>
        <v>0.15</v>
      </c>
      <c r="K315" s="63">
        <f t="shared" si="37"/>
        <v>0.85</v>
      </c>
      <c r="L315" s="60">
        <f>COUNTIF(ROC!F$18:F$67,"&lt;"&amp;$A315)</f>
        <v>0</v>
      </c>
      <c r="M315" s="61">
        <f>COUNTIF(ROC!G$18:G$67,"&lt;"&amp;$A315)</f>
        <v>8</v>
      </c>
      <c r="N315" s="62">
        <f t="shared" si="43"/>
        <v>0</v>
      </c>
      <c r="O315" s="62">
        <f t="shared" si="44"/>
        <v>0.4</v>
      </c>
      <c r="P315" s="64">
        <f t="shared" si="38"/>
        <v>0.6</v>
      </c>
    </row>
    <row r="316" spans="1:16" s="58" customFormat="1" ht="8.25" customHeight="1" x14ac:dyDescent="0.3">
      <c r="A316" s="59">
        <v>69.3</v>
      </c>
      <c r="B316" s="60">
        <f>COUNTIF(ROC!B$18:B$67,"&lt;"&amp;$A316)</f>
        <v>0</v>
      </c>
      <c r="C316" s="61">
        <f>COUNTIF(ROC!C$18:C$67,"&lt;"&amp;$A316)</f>
        <v>0</v>
      </c>
      <c r="D316" s="62">
        <f t="shared" si="39"/>
        <v>0</v>
      </c>
      <c r="E316" s="62">
        <f t="shared" si="40"/>
        <v>0</v>
      </c>
      <c r="F316" s="63">
        <f t="shared" si="45"/>
        <v>1</v>
      </c>
      <c r="G316" s="60">
        <f>COUNTIF(ROC!D$18:D$67,"&lt;"&amp;$A316)</f>
        <v>0</v>
      </c>
      <c r="H316" s="61">
        <f>COUNTIF(ROC!E$18:E$67,"&lt;"&amp;$A316)</f>
        <v>3</v>
      </c>
      <c r="I316" s="62">
        <f t="shared" si="41"/>
        <v>0</v>
      </c>
      <c r="J316" s="62">
        <f t="shared" si="42"/>
        <v>0.15</v>
      </c>
      <c r="K316" s="63">
        <f t="shared" si="37"/>
        <v>0.85</v>
      </c>
      <c r="L316" s="60">
        <f>COUNTIF(ROC!F$18:F$67,"&lt;"&amp;$A316)</f>
        <v>0</v>
      </c>
      <c r="M316" s="61">
        <f>COUNTIF(ROC!G$18:G$67,"&lt;"&amp;$A316)</f>
        <v>8</v>
      </c>
      <c r="N316" s="62">
        <f t="shared" si="43"/>
        <v>0</v>
      </c>
      <c r="O316" s="62">
        <f t="shared" si="44"/>
        <v>0.4</v>
      </c>
      <c r="P316" s="64">
        <f t="shared" si="38"/>
        <v>0.6</v>
      </c>
    </row>
    <row r="317" spans="1:16" s="58" customFormat="1" ht="8.25" customHeight="1" x14ac:dyDescent="0.3">
      <c r="A317" s="59">
        <v>69.2</v>
      </c>
      <c r="B317" s="60">
        <f>COUNTIF(ROC!B$18:B$67,"&lt;"&amp;$A317)</f>
        <v>0</v>
      </c>
      <c r="C317" s="61">
        <f>COUNTIF(ROC!C$18:C$67,"&lt;"&amp;$A317)</f>
        <v>0</v>
      </c>
      <c r="D317" s="62">
        <f t="shared" si="39"/>
        <v>0</v>
      </c>
      <c r="E317" s="62">
        <f t="shared" si="40"/>
        <v>0</v>
      </c>
      <c r="F317" s="63">
        <f t="shared" si="45"/>
        <v>1</v>
      </c>
      <c r="G317" s="60">
        <f>COUNTIF(ROC!D$18:D$67,"&lt;"&amp;$A317)</f>
        <v>0</v>
      </c>
      <c r="H317" s="61">
        <f>COUNTIF(ROC!E$18:E$67,"&lt;"&amp;$A317)</f>
        <v>3</v>
      </c>
      <c r="I317" s="62">
        <f t="shared" si="41"/>
        <v>0</v>
      </c>
      <c r="J317" s="62">
        <f t="shared" si="42"/>
        <v>0.15</v>
      </c>
      <c r="K317" s="63">
        <f t="shared" si="37"/>
        <v>0.85</v>
      </c>
      <c r="L317" s="60">
        <f>COUNTIF(ROC!F$18:F$67,"&lt;"&amp;$A317)</f>
        <v>0</v>
      </c>
      <c r="M317" s="61">
        <f>COUNTIF(ROC!G$18:G$67,"&lt;"&amp;$A317)</f>
        <v>8</v>
      </c>
      <c r="N317" s="62">
        <f t="shared" si="43"/>
        <v>0</v>
      </c>
      <c r="O317" s="62">
        <f t="shared" si="44"/>
        <v>0.4</v>
      </c>
      <c r="P317" s="64">
        <f t="shared" si="38"/>
        <v>0.6</v>
      </c>
    </row>
    <row r="318" spans="1:16" s="58" customFormat="1" ht="8.25" customHeight="1" x14ac:dyDescent="0.3">
      <c r="A318" s="59">
        <v>69.099999999999994</v>
      </c>
      <c r="B318" s="60">
        <f>COUNTIF(ROC!B$18:B$67,"&lt;"&amp;$A318)</f>
        <v>0</v>
      </c>
      <c r="C318" s="61">
        <f>COUNTIF(ROC!C$18:C$67,"&lt;"&amp;$A318)</f>
        <v>0</v>
      </c>
      <c r="D318" s="62">
        <f t="shared" si="39"/>
        <v>0</v>
      </c>
      <c r="E318" s="62">
        <f t="shared" si="40"/>
        <v>0</v>
      </c>
      <c r="F318" s="63">
        <f t="shared" si="45"/>
        <v>1</v>
      </c>
      <c r="G318" s="60">
        <f>COUNTIF(ROC!D$18:D$67,"&lt;"&amp;$A318)</f>
        <v>0</v>
      </c>
      <c r="H318" s="61">
        <f>COUNTIF(ROC!E$18:E$67,"&lt;"&amp;$A318)</f>
        <v>3</v>
      </c>
      <c r="I318" s="62">
        <f t="shared" si="41"/>
        <v>0</v>
      </c>
      <c r="J318" s="62">
        <f t="shared" si="42"/>
        <v>0.15</v>
      </c>
      <c r="K318" s="63">
        <f t="shared" si="37"/>
        <v>0.85</v>
      </c>
      <c r="L318" s="60">
        <f>COUNTIF(ROC!F$18:F$67,"&lt;"&amp;$A318)</f>
        <v>0</v>
      </c>
      <c r="M318" s="61">
        <f>COUNTIF(ROC!G$18:G$67,"&lt;"&amp;$A318)</f>
        <v>8</v>
      </c>
      <c r="N318" s="62">
        <f t="shared" si="43"/>
        <v>0</v>
      </c>
      <c r="O318" s="62">
        <f t="shared" si="44"/>
        <v>0.4</v>
      </c>
      <c r="P318" s="64">
        <f t="shared" si="38"/>
        <v>0.6</v>
      </c>
    </row>
    <row r="319" spans="1:16" s="58" customFormat="1" ht="8.25" customHeight="1" x14ac:dyDescent="0.3">
      <c r="A319" s="59">
        <v>69</v>
      </c>
      <c r="B319" s="60">
        <f>COUNTIF(ROC!B$18:B$67,"&lt;"&amp;$A319)</f>
        <v>0</v>
      </c>
      <c r="C319" s="61">
        <f>COUNTIF(ROC!C$18:C$67,"&lt;"&amp;$A319)</f>
        <v>0</v>
      </c>
      <c r="D319" s="62">
        <f t="shared" si="39"/>
        <v>0</v>
      </c>
      <c r="E319" s="62">
        <f t="shared" si="40"/>
        <v>0</v>
      </c>
      <c r="F319" s="63">
        <f t="shared" si="45"/>
        <v>1</v>
      </c>
      <c r="G319" s="60">
        <f>COUNTIF(ROC!D$18:D$67,"&lt;"&amp;$A319)</f>
        <v>0</v>
      </c>
      <c r="H319" s="61">
        <f>COUNTIF(ROC!E$18:E$67,"&lt;"&amp;$A319)</f>
        <v>3</v>
      </c>
      <c r="I319" s="62">
        <f t="shared" si="41"/>
        <v>0</v>
      </c>
      <c r="J319" s="62">
        <f t="shared" si="42"/>
        <v>0.15</v>
      </c>
      <c r="K319" s="63">
        <f t="shared" si="37"/>
        <v>0.85</v>
      </c>
      <c r="L319" s="60">
        <f>COUNTIF(ROC!F$18:F$67,"&lt;"&amp;$A319)</f>
        <v>0</v>
      </c>
      <c r="M319" s="61">
        <f>COUNTIF(ROC!G$18:G$67,"&lt;"&amp;$A319)</f>
        <v>8</v>
      </c>
      <c r="N319" s="62">
        <f t="shared" si="43"/>
        <v>0</v>
      </c>
      <c r="O319" s="62">
        <f t="shared" si="44"/>
        <v>0.4</v>
      </c>
      <c r="P319" s="64">
        <f t="shared" si="38"/>
        <v>0.6</v>
      </c>
    </row>
    <row r="320" spans="1:16" s="58" customFormat="1" ht="8.25" customHeight="1" x14ac:dyDescent="0.3">
      <c r="A320" s="59">
        <v>68.900000000000006</v>
      </c>
      <c r="B320" s="60">
        <f>COUNTIF(ROC!B$18:B$67,"&lt;"&amp;$A320)</f>
        <v>0</v>
      </c>
      <c r="C320" s="61">
        <f>COUNTIF(ROC!C$18:C$67,"&lt;"&amp;$A320)</f>
        <v>0</v>
      </c>
      <c r="D320" s="62">
        <f t="shared" si="39"/>
        <v>0</v>
      </c>
      <c r="E320" s="62">
        <f t="shared" si="40"/>
        <v>0</v>
      </c>
      <c r="F320" s="63">
        <f t="shared" si="45"/>
        <v>1</v>
      </c>
      <c r="G320" s="60">
        <f>COUNTIF(ROC!D$18:D$67,"&lt;"&amp;$A320)</f>
        <v>0</v>
      </c>
      <c r="H320" s="61">
        <f>COUNTIF(ROC!E$18:E$67,"&lt;"&amp;$A320)</f>
        <v>3</v>
      </c>
      <c r="I320" s="62">
        <f t="shared" si="41"/>
        <v>0</v>
      </c>
      <c r="J320" s="62">
        <f t="shared" si="42"/>
        <v>0.15</v>
      </c>
      <c r="K320" s="63">
        <f t="shared" si="37"/>
        <v>0.85</v>
      </c>
      <c r="L320" s="60">
        <f>COUNTIF(ROC!F$18:F$67,"&lt;"&amp;$A320)</f>
        <v>0</v>
      </c>
      <c r="M320" s="61">
        <f>COUNTIF(ROC!G$18:G$67,"&lt;"&amp;$A320)</f>
        <v>8</v>
      </c>
      <c r="N320" s="62">
        <f t="shared" si="43"/>
        <v>0</v>
      </c>
      <c r="O320" s="62">
        <f t="shared" si="44"/>
        <v>0.4</v>
      </c>
      <c r="P320" s="64">
        <f t="shared" si="38"/>
        <v>0.6</v>
      </c>
    </row>
    <row r="321" spans="1:16" s="58" customFormat="1" ht="8.25" customHeight="1" x14ac:dyDescent="0.3">
      <c r="A321" s="59">
        <v>68.8</v>
      </c>
      <c r="B321" s="60">
        <f>COUNTIF(ROC!B$18:B$67,"&lt;"&amp;$A321)</f>
        <v>0</v>
      </c>
      <c r="C321" s="61">
        <f>COUNTIF(ROC!C$18:C$67,"&lt;"&amp;$A321)</f>
        <v>0</v>
      </c>
      <c r="D321" s="62">
        <f t="shared" si="39"/>
        <v>0</v>
      </c>
      <c r="E321" s="62">
        <f t="shared" si="40"/>
        <v>0</v>
      </c>
      <c r="F321" s="63">
        <f t="shared" si="45"/>
        <v>1</v>
      </c>
      <c r="G321" s="60">
        <f>COUNTIF(ROC!D$18:D$67,"&lt;"&amp;$A321)</f>
        <v>0</v>
      </c>
      <c r="H321" s="61">
        <f>COUNTIF(ROC!E$18:E$67,"&lt;"&amp;$A321)</f>
        <v>3</v>
      </c>
      <c r="I321" s="62">
        <f t="shared" si="41"/>
        <v>0</v>
      </c>
      <c r="J321" s="62">
        <f t="shared" si="42"/>
        <v>0.15</v>
      </c>
      <c r="K321" s="63">
        <f t="shared" si="37"/>
        <v>0.85</v>
      </c>
      <c r="L321" s="60">
        <f>COUNTIF(ROC!F$18:F$67,"&lt;"&amp;$A321)</f>
        <v>0</v>
      </c>
      <c r="M321" s="61">
        <f>COUNTIF(ROC!G$18:G$67,"&lt;"&amp;$A321)</f>
        <v>8</v>
      </c>
      <c r="N321" s="62">
        <f t="shared" si="43"/>
        <v>0</v>
      </c>
      <c r="O321" s="62">
        <f t="shared" si="44"/>
        <v>0.4</v>
      </c>
      <c r="P321" s="64">
        <f t="shared" si="38"/>
        <v>0.6</v>
      </c>
    </row>
    <row r="322" spans="1:16" s="58" customFormat="1" ht="8.25" customHeight="1" x14ac:dyDescent="0.3">
      <c r="A322" s="59">
        <v>68.7</v>
      </c>
      <c r="B322" s="60">
        <f>COUNTIF(ROC!B$18:B$67,"&lt;"&amp;$A322)</f>
        <v>0</v>
      </c>
      <c r="C322" s="61">
        <f>COUNTIF(ROC!C$18:C$67,"&lt;"&amp;$A322)</f>
        <v>0</v>
      </c>
      <c r="D322" s="62">
        <f t="shared" si="39"/>
        <v>0</v>
      </c>
      <c r="E322" s="62">
        <f t="shared" si="40"/>
        <v>0</v>
      </c>
      <c r="F322" s="63">
        <f t="shared" si="45"/>
        <v>1</v>
      </c>
      <c r="G322" s="60">
        <f>COUNTIF(ROC!D$18:D$67,"&lt;"&amp;$A322)</f>
        <v>0</v>
      </c>
      <c r="H322" s="61">
        <f>COUNTIF(ROC!E$18:E$67,"&lt;"&amp;$A322)</f>
        <v>3</v>
      </c>
      <c r="I322" s="62">
        <f t="shared" si="41"/>
        <v>0</v>
      </c>
      <c r="J322" s="62">
        <f t="shared" si="42"/>
        <v>0.15</v>
      </c>
      <c r="K322" s="63">
        <f t="shared" si="37"/>
        <v>0.85</v>
      </c>
      <c r="L322" s="60">
        <f>COUNTIF(ROC!F$18:F$67,"&lt;"&amp;$A322)</f>
        <v>0</v>
      </c>
      <c r="M322" s="61">
        <f>COUNTIF(ROC!G$18:G$67,"&lt;"&amp;$A322)</f>
        <v>8</v>
      </c>
      <c r="N322" s="62">
        <f t="shared" si="43"/>
        <v>0</v>
      </c>
      <c r="O322" s="62">
        <f t="shared" si="44"/>
        <v>0.4</v>
      </c>
      <c r="P322" s="64">
        <f t="shared" si="38"/>
        <v>0.6</v>
      </c>
    </row>
    <row r="323" spans="1:16" s="58" customFormat="1" ht="8.25" customHeight="1" x14ac:dyDescent="0.3">
      <c r="A323" s="59">
        <v>68.599999999999994</v>
      </c>
      <c r="B323" s="60">
        <f>COUNTIF(ROC!B$18:B$67,"&lt;"&amp;$A323)</f>
        <v>0</v>
      </c>
      <c r="C323" s="61">
        <f>COUNTIF(ROC!C$18:C$67,"&lt;"&amp;$A323)</f>
        <v>0</v>
      </c>
      <c r="D323" s="62">
        <f t="shared" si="39"/>
        <v>0</v>
      </c>
      <c r="E323" s="62">
        <f t="shared" si="40"/>
        <v>0</v>
      </c>
      <c r="F323" s="63">
        <f t="shared" si="45"/>
        <v>1</v>
      </c>
      <c r="G323" s="60">
        <f>COUNTIF(ROC!D$18:D$67,"&lt;"&amp;$A323)</f>
        <v>0</v>
      </c>
      <c r="H323" s="61">
        <f>COUNTIF(ROC!E$18:E$67,"&lt;"&amp;$A323)</f>
        <v>3</v>
      </c>
      <c r="I323" s="62">
        <f t="shared" si="41"/>
        <v>0</v>
      </c>
      <c r="J323" s="62">
        <f t="shared" si="42"/>
        <v>0.15</v>
      </c>
      <c r="K323" s="63">
        <f t="shared" si="37"/>
        <v>0.85</v>
      </c>
      <c r="L323" s="60">
        <f>COUNTIF(ROC!F$18:F$67,"&lt;"&amp;$A323)</f>
        <v>0</v>
      </c>
      <c r="M323" s="61">
        <f>COUNTIF(ROC!G$18:G$67,"&lt;"&amp;$A323)</f>
        <v>8</v>
      </c>
      <c r="N323" s="62">
        <f t="shared" si="43"/>
        <v>0</v>
      </c>
      <c r="O323" s="62">
        <f t="shared" si="44"/>
        <v>0.4</v>
      </c>
      <c r="P323" s="64">
        <f t="shared" si="38"/>
        <v>0.6</v>
      </c>
    </row>
    <row r="324" spans="1:16" s="58" customFormat="1" ht="8.25" customHeight="1" x14ac:dyDescent="0.3">
      <c r="A324" s="59">
        <v>68.5</v>
      </c>
      <c r="B324" s="60">
        <f>COUNTIF(ROC!B$18:B$67,"&lt;"&amp;$A324)</f>
        <v>0</v>
      </c>
      <c r="C324" s="61">
        <f>COUNTIF(ROC!C$18:C$67,"&lt;"&amp;$A324)</f>
        <v>0</v>
      </c>
      <c r="D324" s="62">
        <f t="shared" si="39"/>
        <v>0</v>
      </c>
      <c r="E324" s="62">
        <f t="shared" si="40"/>
        <v>0</v>
      </c>
      <c r="F324" s="63">
        <f t="shared" si="45"/>
        <v>1</v>
      </c>
      <c r="G324" s="60">
        <f>COUNTIF(ROC!D$18:D$67,"&lt;"&amp;$A324)</f>
        <v>0</v>
      </c>
      <c r="H324" s="61">
        <f>COUNTIF(ROC!E$18:E$67,"&lt;"&amp;$A324)</f>
        <v>3</v>
      </c>
      <c r="I324" s="62">
        <f t="shared" si="41"/>
        <v>0</v>
      </c>
      <c r="J324" s="62">
        <f t="shared" si="42"/>
        <v>0.15</v>
      </c>
      <c r="K324" s="63">
        <f t="shared" si="37"/>
        <v>0.85</v>
      </c>
      <c r="L324" s="60">
        <f>COUNTIF(ROC!F$18:F$67,"&lt;"&amp;$A324)</f>
        <v>0</v>
      </c>
      <c r="M324" s="61">
        <f>COUNTIF(ROC!G$18:G$67,"&lt;"&amp;$A324)</f>
        <v>8</v>
      </c>
      <c r="N324" s="62">
        <f t="shared" si="43"/>
        <v>0</v>
      </c>
      <c r="O324" s="62">
        <f t="shared" si="44"/>
        <v>0.4</v>
      </c>
      <c r="P324" s="64">
        <f t="shared" si="38"/>
        <v>0.6</v>
      </c>
    </row>
    <row r="325" spans="1:16" s="58" customFormat="1" ht="8.25" customHeight="1" x14ac:dyDescent="0.3">
      <c r="A325" s="59">
        <v>68.400000000000006</v>
      </c>
      <c r="B325" s="60">
        <f>COUNTIF(ROC!B$18:B$67,"&lt;"&amp;$A325)</f>
        <v>0</v>
      </c>
      <c r="C325" s="61">
        <f>COUNTIF(ROC!C$18:C$67,"&lt;"&amp;$A325)</f>
        <v>0</v>
      </c>
      <c r="D325" s="62">
        <f t="shared" si="39"/>
        <v>0</v>
      </c>
      <c r="E325" s="62">
        <f t="shared" si="40"/>
        <v>0</v>
      </c>
      <c r="F325" s="63">
        <f t="shared" si="45"/>
        <v>1</v>
      </c>
      <c r="G325" s="60">
        <f>COUNTIF(ROC!D$18:D$67,"&lt;"&amp;$A325)</f>
        <v>0</v>
      </c>
      <c r="H325" s="61">
        <f>COUNTIF(ROC!E$18:E$67,"&lt;"&amp;$A325)</f>
        <v>3</v>
      </c>
      <c r="I325" s="62">
        <f t="shared" si="41"/>
        <v>0</v>
      </c>
      <c r="J325" s="62">
        <f t="shared" si="42"/>
        <v>0.15</v>
      </c>
      <c r="K325" s="63">
        <f t="shared" si="37"/>
        <v>0.85</v>
      </c>
      <c r="L325" s="60">
        <f>COUNTIF(ROC!F$18:F$67,"&lt;"&amp;$A325)</f>
        <v>0</v>
      </c>
      <c r="M325" s="61">
        <f>COUNTIF(ROC!G$18:G$67,"&lt;"&amp;$A325)</f>
        <v>8</v>
      </c>
      <c r="N325" s="62">
        <f t="shared" si="43"/>
        <v>0</v>
      </c>
      <c r="O325" s="62">
        <f t="shared" si="44"/>
        <v>0.4</v>
      </c>
      <c r="P325" s="64">
        <f t="shared" si="38"/>
        <v>0.6</v>
      </c>
    </row>
    <row r="326" spans="1:16" s="58" customFormat="1" ht="8.25" customHeight="1" x14ac:dyDescent="0.3">
      <c r="A326" s="59">
        <v>68.3</v>
      </c>
      <c r="B326" s="60">
        <f>COUNTIF(ROC!B$18:B$67,"&lt;"&amp;$A326)</f>
        <v>0</v>
      </c>
      <c r="C326" s="61">
        <f>COUNTIF(ROC!C$18:C$67,"&lt;"&amp;$A326)</f>
        <v>0</v>
      </c>
      <c r="D326" s="62">
        <f t="shared" si="39"/>
        <v>0</v>
      </c>
      <c r="E326" s="62">
        <f t="shared" si="40"/>
        <v>0</v>
      </c>
      <c r="F326" s="63">
        <f t="shared" si="45"/>
        <v>1</v>
      </c>
      <c r="G326" s="60">
        <f>COUNTIF(ROC!D$18:D$67,"&lt;"&amp;$A326)</f>
        <v>0</v>
      </c>
      <c r="H326" s="61">
        <f>COUNTIF(ROC!E$18:E$67,"&lt;"&amp;$A326)</f>
        <v>3</v>
      </c>
      <c r="I326" s="62">
        <f t="shared" si="41"/>
        <v>0</v>
      </c>
      <c r="J326" s="62">
        <f t="shared" si="42"/>
        <v>0.15</v>
      </c>
      <c r="K326" s="63">
        <f t="shared" si="37"/>
        <v>0.85</v>
      </c>
      <c r="L326" s="60">
        <f>COUNTIF(ROC!F$18:F$67,"&lt;"&amp;$A326)</f>
        <v>0</v>
      </c>
      <c r="M326" s="61">
        <f>COUNTIF(ROC!G$18:G$67,"&lt;"&amp;$A326)</f>
        <v>8</v>
      </c>
      <c r="N326" s="62">
        <f t="shared" si="43"/>
        <v>0</v>
      </c>
      <c r="O326" s="62">
        <f t="shared" si="44"/>
        <v>0.4</v>
      </c>
      <c r="P326" s="64">
        <f t="shared" si="38"/>
        <v>0.6</v>
      </c>
    </row>
    <row r="327" spans="1:16" s="58" customFormat="1" ht="8.25" customHeight="1" x14ac:dyDescent="0.3">
      <c r="A327" s="59">
        <v>68.2</v>
      </c>
      <c r="B327" s="60">
        <f>COUNTIF(ROC!B$18:B$67,"&lt;"&amp;$A327)</f>
        <v>0</v>
      </c>
      <c r="C327" s="61">
        <f>COUNTIF(ROC!C$18:C$67,"&lt;"&amp;$A327)</f>
        <v>0</v>
      </c>
      <c r="D327" s="62">
        <f t="shared" si="39"/>
        <v>0</v>
      </c>
      <c r="E327" s="62">
        <f t="shared" si="40"/>
        <v>0</v>
      </c>
      <c r="F327" s="63">
        <f t="shared" si="45"/>
        <v>1</v>
      </c>
      <c r="G327" s="60">
        <f>COUNTIF(ROC!D$18:D$67,"&lt;"&amp;$A327)</f>
        <v>0</v>
      </c>
      <c r="H327" s="61">
        <f>COUNTIF(ROC!E$18:E$67,"&lt;"&amp;$A327)</f>
        <v>3</v>
      </c>
      <c r="I327" s="62">
        <f t="shared" si="41"/>
        <v>0</v>
      </c>
      <c r="J327" s="62">
        <f t="shared" si="42"/>
        <v>0.15</v>
      </c>
      <c r="K327" s="63">
        <f t="shared" si="37"/>
        <v>0.85</v>
      </c>
      <c r="L327" s="60">
        <f>COUNTIF(ROC!F$18:F$67,"&lt;"&amp;$A327)</f>
        <v>0</v>
      </c>
      <c r="M327" s="61">
        <f>COUNTIF(ROC!G$18:G$67,"&lt;"&amp;$A327)</f>
        <v>8</v>
      </c>
      <c r="N327" s="62">
        <f t="shared" si="43"/>
        <v>0</v>
      </c>
      <c r="O327" s="62">
        <f t="shared" si="44"/>
        <v>0.4</v>
      </c>
      <c r="P327" s="64">
        <f t="shared" si="38"/>
        <v>0.6</v>
      </c>
    </row>
    <row r="328" spans="1:16" s="58" customFormat="1" ht="8.25" customHeight="1" x14ac:dyDescent="0.3">
      <c r="A328" s="59">
        <v>68.099999999999994</v>
      </c>
      <c r="B328" s="60">
        <f>COUNTIF(ROC!B$18:B$67,"&lt;"&amp;$A328)</f>
        <v>0</v>
      </c>
      <c r="C328" s="61">
        <f>COUNTIF(ROC!C$18:C$67,"&lt;"&amp;$A328)</f>
        <v>0</v>
      </c>
      <c r="D328" s="62">
        <f t="shared" si="39"/>
        <v>0</v>
      </c>
      <c r="E328" s="62">
        <f t="shared" si="40"/>
        <v>0</v>
      </c>
      <c r="F328" s="63">
        <f t="shared" si="45"/>
        <v>1</v>
      </c>
      <c r="G328" s="60">
        <f>COUNTIF(ROC!D$18:D$67,"&lt;"&amp;$A328)</f>
        <v>0</v>
      </c>
      <c r="H328" s="61">
        <f>COUNTIF(ROC!E$18:E$67,"&lt;"&amp;$A328)</f>
        <v>3</v>
      </c>
      <c r="I328" s="62">
        <f t="shared" si="41"/>
        <v>0</v>
      </c>
      <c r="J328" s="62">
        <f t="shared" si="42"/>
        <v>0.15</v>
      </c>
      <c r="K328" s="63">
        <f t="shared" si="37"/>
        <v>0.85</v>
      </c>
      <c r="L328" s="60">
        <f>COUNTIF(ROC!F$18:F$67,"&lt;"&amp;$A328)</f>
        <v>0</v>
      </c>
      <c r="M328" s="61">
        <f>COUNTIF(ROC!G$18:G$67,"&lt;"&amp;$A328)</f>
        <v>8</v>
      </c>
      <c r="N328" s="62">
        <f t="shared" si="43"/>
        <v>0</v>
      </c>
      <c r="O328" s="62">
        <f t="shared" si="44"/>
        <v>0.4</v>
      </c>
      <c r="P328" s="64">
        <f t="shared" si="38"/>
        <v>0.6</v>
      </c>
    </row>
    <row r="329" spans="1:16" s="58" customFormat="1" ht="8.25" customHeight="1" x14ac:dyDescent="0.3">
      <c r="A329" s="59">
        <v>68</v>
      </c>
      <c r="B329" s="60">
        <f>COUNTIF(ROC!B$18:B$67,"&lt;"&amp;$A329)</f>
        <v>0</v>
      </c>
      <c r="C329" s="61">
        <f>COUNTIF(ROC!C$18:C$67,"&lt;"&amp;$A329)</f>
        <v>0</v>
      </c>
      <c r="D329" s="62">
        <f t="shared" si="39"/>
        <v>0</v>
      </c>
      <c r="E329" s="62">
        <f t="shared" si="40"/>
        <v>0</v>
      </c>
      <c r="F329" s="63">
        <f t="shared" si="45"/>
        <v>1</v>
      </c>
      <c r="G329" s="60">
        <f>COUNTIF(ROC!D$18:D$67,"&lt;"&amp;$A329)</f>
        <v>0</v>
      </c>
      <c r="H329" s="61">
        <f>COUNTIF(ROC!E$18:E$67,"&lt;"&amp;$A329)</f>
        <v>3</v>
      </c>
      <c r="I329" s="62">
        <f t="shared" si="41"/>
        <v>0</v>
      </c>
      <c r="J329" s="62">
        <f t="shared" si="42"/>
        <v>0.15</v>
      </c>
      <c r="K329" s="63">
        <f t="shared" ref="K329:K392" si="46">SQRT((1-J329)^2+I329^2)</f>
        <v>0.85</v>
      </c>
      <c r="L329" s="60">
        <f>COUNTIF(ROC!F$18:F$67,"&lt;"&amp;$A329)</f>
        <v>0</v>
      </c>
      <c r="M329" s="61">
        <f>COUNTIF(ROC!G$18:G$67,"&lt;"&amp;$A329)</f>
        <v>8</v>
      </c>
      <c r="N329" s="62">
        <f t="shared" si="43"/>
        <v>0</v>
      </c>
      <c r="O329" s="62">
        <f t="shared" si="44"/>
        <v>0.4</v>
      </c>
      <c r="P329" s="64">
        <f t="shared" ref="P329:P392" si="47">SQRT((1-O329)^2+N329^2)</f>
        <v>0.6</v>
      </c>
    </row>
    <row r="330" spans="1:16" s="58" customFormat="1" ht="8.25" customHeight="1" x14ac:dyDescent="0.3">
      <c r="A330" s="59">
        <v>67.900000000000006</v>
      </c>
      <c r="B330" s="60">
        <f>COUNTIF(ROC!B$18:B$67,"&lt;"&amp;$A330)</f>
        <v>0</v>
      </c>
      <c r="C330" s="61">
        <f>COUNTIF(ROC!C$18:C$67,"&lt;"&amp;$A330)</f>
        <v>0</v>
      </c>
      <c r="D330" s="62">
        <f t="shared" ref="D330:D393" si="48">B330/E$3</f>
        <v>0</v>
      </c>
      <c r="E330" s="62">
        <f t="shared" ref="E330:E393" si="49">C330/E$2</f>
        <v>0</v>
      </c>
      <c r="F330" s="63">
        <f t="shared" si="45"/>
        <v>1</v>
      </c>
      <c r="G330" s="60">
        <f>COUNTIF(ROC!D$18:D$67,"&lt;"&amp;$A330)</f>
        <v>0</v>
      </c>
      <c r="H330" s="61">
        <f>COUNTIF(ROC!E$18:E$67,"&lt;"&amp;$A330)</f>
        <v>3</v>
      </c>
      <c r="I330" s="62">
        <f t="shared" ref="I330:I393" si="50">G330/J$3</f>
        <v>0</v>
      </c>
      <c r="J330" s="62">
        <f t="shared" ref="J330:J393" si="51">H330/J$2</f>
        <v>0.15</v>
      </c>
      <c r="K330" s="63">
        <f t="shared" si="46"/>
        <v>0.85</v>
      </c>
      <c r="L330" s="60">
        <f>COUNTIF(ROC!F$18:F$67,"&lt;"&amp;$A330)</f>
        <v>0</v>
      </c>
      <c r="M330" s="61">
        <f>COUNTIF(ROC!G$18:G$67,"&lt;"&amp;$A330)</f>
        <v>8</v>
      </c>
      <c r="N330" s="62">
        <f t="shared" ref="N330:N393" si="52">L330/O$3</f>
        <v>0</v>
      </c>
      <c r="O330" s="62">
        <f t="shared" ref="O330:O393" si="53">M330/O$2</f>
        <v>0.4</v>
      </c>
      <c r="P330" s="64">
        <f t="shared" si="47"/>
        <v>0.6</v>
      </c>
    </row>
    <row r="331" spans="1:16" s="58" customFormat="1" ht="8.25" customHeight="1" x14ac:dyDescent="0.3">
      <c r="A331" s="59">
        <v>67.8</v>
      </c>
      <c r="B331" s="60">
        <f>COUNTIF(ROC!B$18:B$67,"&lt;"&amp;$A331)</f>
        <v>0</v>
      </c>
      <c r="C331" s="61">
        <f>COUNTIF(ROC!C$18:C$67,"&lt;"&amp;$A331)</f>
        <v>0</v>
      </c>
      <c r="D331" s="62">
        <f t="shared" si="48"/>
        <v>0</v>
      </c>
      <c r="E331" s="62">
        <f t="shared" si="49"/>
        <v>0</v>
      </c>
      <c r="F331" s="63">
        <f t="shared" si="45"/>
        <v>1</v>
      </c>
      <c r="G331" s="60">
        <f>COUNTIF(ROC!D$18:D$67,"&lt;"&amp;$A331)</f>
        <v>0</v>
      </c>
      <c r="H331" s="61">
        <f>COUNTIF(ROC!E$18:E$67,"&lt;"&amp;$A331)</f>
        <v>3</v>
      </c>
      <c r="I331" s="62">
        <f t="shared" si="50"/>
        <v>0</v>
      </c>
      <c r="J331" s="62">
        <f t="shared" si="51"/>
        <v>0.15</v>
      </c>
      <c r="K331" s="63">
        <f t="shared" si="46"/>
        <v>0.85</v>
      </c>
      <c r="L331" s="60">
        <f>COUNTIF(ROC!F$18:F$67,"&lt;"&amp;$A331)</f>
        <v>0</v>
      </c>
      <c r="M331" s="61">
        <f>COUNTIF(ROC!G$18:G$67,"&lt;"&amp;$A331)</f>
        <v>8</v>
      </c>
      <c r="N331" s="62">
        <f t="shared" si="52"/>
        <v>0</v>
      </c>
      <c r="O331" s="62">
        <f t="shared" si="53"/>
        <v>0.4</v>
      </c>
      <c r="P331" s="64">
        <f t="shared" si="47"/>
        <v>0.6</v>
      </c>
    </row>
    <row r="332" spans="1:16" s="58" customFormat="1" ht="8.25" customHeight="1" x14ac:dyDescent="0.3">
      <c r="A332" s="59">
        <v>67.7</v>
      </c>
      <c r="B332" s="60">
        <f>COUNTIF(ROC!B$18:B$67,"&lt;"&amp;$A332)</f>
        <v>0</v>
      </c>
      <c r="C332" s="61">
        <f>COUNTIF(ROC!C$18:C$67,"&lt;"&amp;$A332)</f>
        <v>0</v>
      </c>
      <c r="D332" s="62">
        <f t="shared" si="48"/>
        <v>0</v>
      </c>
      <c r="E332" s="62">
        <f t="shared" si="49"/>
        <v>0</v>
      </c>
      <c r="F332" s="63">
        <f t="shared" si="45"/>
        <v>1</v>
      </c>
      <c r="G332" s="60">
        <f>COUNTIF(ROC!D$18:D$67,"&lt;"&amp;$A332)</f>
        <v>0</v>
      </c>
      <c r="H332" s="61">
        <f>COUNTIF(ROC!E$18:E$67,"&lt;"&amp;$A332)</f>
        <v>3</v>
      </c>
      <c r="I332" s="62">
        <f t="shared" si="50"/>
        <v>0</v>
      </c>
      <c r="J332" s="62">
        <f t="shared" si="51"/>
        <v>0.15</v>
      </c>
      <c r="K332" s="63">
        <f t="shared" si="46"/>
        <v>0.85</v>
      </c>
      <c r="L332" s="60">
        <f>COUNTIF(ROC!F$18:F$67,"&lt;"&amp;$A332)</f>
        <v>0</v>
      </c>
      <c r="M332" s="61">
        <f>COUNTIF(ROC!G$18:G$67,"&lt;"&amp;$A332)</f>
        <v>8</v>
      </c>
      <c r="N332" s="62">
        <f t="shared" si="52"/>
        <v>0</v>
      </c>
      <c r="O332" s="62">
        <f t="shared" si="53"/>
        <v>0.4</v>
      </c>
      <c r="P332" s="64">
        <f t="shared" si="47"/>
        <v>0.6</v>
      </c>
    </row>
    <row r="333" spans="1:16" s="58" customFormat="1" ht="8.25" customHeight="1" x14ac:dyDescent="0.3">
      <c r="A333" s="59">
        <v>67.599999999999994</v>
      </c>
      <c r="B333" s="60">
        <f>COUNTIF(ROC!B$18:B$67,"&lt;"&amp;$A333)</f>
        <v>0</v>
      </c>
      <c r="C333" s="61">
        <f>COUNTIF(ROC!C$18:C$67,"&lt;"&amp;$A333)</f>
        <v>0</v>
      </c>
      <c r="D333" s="62">
        <f t="shared" si="48"/>
        <v>0</v>
      </c>
      <c r="E333" s="62">
        <f t="shared" si="49"/>
        <v>0</v>
      </c>
      <c r="F333" s="63">
        <f t="shared" si="45"/>
        <v>1</v>
      </c>
      <c r="G333" s="60">
        <f>COUNTIF(ROC!D$18:D$67,"&lt;"&amp;$A333)</f>
        <v>0</v>
      </c>
      <c r="H333" s="61">
        <f>COUNTIF(ROC!E$18:E$67,"&lt;"&amp;$A333)</f>
        <v>2</v>
      </c>
      <c r="I333" s="62">
        <f t="shared" si="50"/>
        <v>0</v>
      </c>
      <c r="J333" s="62">
        <f t="shared" si="51"/>
        <v>0.1</v>
      </c>
      <c r="K333" s="63">
        <f t="shared" si="46"/>
        <v>0.9</v>
      </c>
      <c r="L333" s="60">
        <f>COUNTIF(ROC!F$18:F$67,"&lt;"&amp;$A333)</f>
        <v>0</v>
      </c>
      <c r="M333" s="61">
        <f>COUNTIF(ROC!G$18:G$67,"&lt;"&amp;$A333)</f>
        <v>8</v>
      </c>
      <c r="N333" s="62">
        <f t="shared" si="52"/>
        <v>0</v>
      </c>
      <c r="O333" s="62">
        <f t="shared" si="53"/>
        <v>0.4</v>
      </c>
      <c r="P333" s="64">
        <f t="shared" si="47"/>
        <v>0.6</v>
      </c>
    </row>
    <row r="334" spans="1:16" s="58" customFormat="1" ht="8.25" customHeight="1" x14ac:dyDescent="0.3">
      <c r="A334" s="59">
        <v>67.5</v>
      </c>
      <c r="B334" s="60">
        <f>COUNTIF(ROC!B$18:B$67,"&lt;"&amp;$A334)</f>
        <v>0</v>
      </c>
      <c r="C334" s="61">
        <f>COUNTIF(ROC!C$18:C$67,"&lt;"&amp;$A334)</f>
        <v>0</v>
      </c>
      <c r="D334" s="62">
        <f t="shared" si="48"/>
        <v>0</v>
      </c>
      <c r="E334" s="62">
        <f t="shared" si="49"/>
        <v>0</v>
      </c>
      <c r="F334" s="63">
        <f t="shared" si="45"/>
        <v>1</v>
      </c>
      <c r="G334" s="60">
        <f>COUNTIF(ROC!D$18:D$67,"&lt;"&amp;$A334)</f>
        <v>0</v>
      </c>
      <c r="H334" s="61">
        <f>COUNTIF(ROC!E$18:E$67,"&lt;"&amp;$A334)</f>
        <v>2</v>
      </c>
      <c r="I334" s="62">
        <f t="shared" si="50"/>
        <v>0</v>
      </c>
      <c r="J334" s="62">
        <f t="shared" si="51"/>
        <v>0.1</v>
      </c>
      <c r="K334" s="63">
        <f t="shared" si="46"/>
        <v>0.9</v>
      </c>
      <c r="L334" s="60">
        <f>COUNTIF(ROC!F$18:F$67,"&lt;"&amp;$A334)</f>
        <v>0</v>
      </c>
      <c r="M334" s="61">
        <f>COUNTIF(ROC!G$18:G$67,"&lt;"&amp;$A334)</f>
        <v>8</v>
      </c>
      <c r="N334" s="62">
        <f t="shared" si="52"/>
        <v>0</v>
      </c>
      <c r="O334" s="62">
        <f t="shared" si="53"/>
        <v>0.4</v>
      </c>
      <c r="P334" s="64">
        <f t="shared" si="47"/>
        <v>0.6</v>
      </c>
    </row>
    <row r="335" spans="1:16" s="58" customFormat="1" ht="8.25" customHeight="1" x14ac:dyDescent="0.3">
      <c r="A335" s="59">
        <v>67.400000000000006</v>
      </c>
      <c r="B335" s="60">
        <f>COUNTIF(ROC!B$18:B$67,"&lt;"&amp;$A335)</f>
        <v>0</v>
      </c>
      <c r="C335" s="61">
        <f>COUNTIF(ROC!C$18:C$67,"&lt;"&amp;$A335)</f>
        <v>0</v>
      </c>
      <c r="D335" s="62">
        <f t="shared" si="48"/>
        <v>0</v>
      </c>
      <c r="E335" s="62">
        <f t="shared" si="49"/>
        <v>0</v>
      </c>
      <c r="F335" s="63">
        <f t="shared" si="45"/>
        <v>1</v>
      </c>
      <c r="G335" s="60">
        <f>COUNTIF(ROC!D$18:D$67,"&lt;"&amp;$A335)</f>
        <v>0</v>
      </c>
      <c r="H335" s="61">
        <f>COUNTIF(ROC!E$18:E$67,"&lt;"&amp;$A335)</f>
        <v>2</v>
      </c>
      <c r="I335" s="62">
        <f t="shared" si="50"/>
        <v>0</v>
      </c>
      <c r="J335" s="62">
        <f t="shared" si="51"/>
        <v>0.1</v>
      </c>
      <c r="K335" s="63">
        <f t="shared" si="46"/>
        <v>0.9</v>
      </c>
      <c r="L335" s="60">
        <f>COUNTIF(ROC!F$18:F$67,"&lt;"&amp;$A335)</f>
        <v>0</v>
      </c>
      <c r="M335" s="61">
        <f>COUNTIF(ROC!G$18:G$67,"&lt;"&amp;$A335)</f>
        <v>8</v>
      </c>
      <c r="N335" s="62">
        <f t="shared" si="52"/>
        <v>0</v>
      </c>
      <c r="O335" s="62">
        <f t="shared" si="53"/>
        <v>0.4</v>
      </c>
      <c r="P335" s="64">
        <f t="shared" si="47"/>
        <v>0.6</v>
      </c>
    </row>
    <row r="336" spans="1:16" s="58" customFormat="1" ht="8.25" customHeight="1" x14ac:dyDescent="0.3">
      <c r="A336" s="59">
        <v>67.3</v>
      </c>
      <c r="B336" s="60">
        <f>COUNTIF(ROC!B$18:B$67,"&lt;"&amp;$A336)</f>
        <v>0</v>
      </c>
      <c r="C336" s="61">
        <f>COUNTIF(ROC!C$18:C$67,"&lt;"&amp;$A336)</f>
        <v>0</v>
      </c>
      <c r="D336" s="62">
        <f t="shared" si="48"/>
        <v>0</v>
      </c>
      <c r="E336" s="62">
        <f t="shared" si="49"/>
        <v>0</v>
      </c>
      <c r="F336" s="63">
        <f t="shared" si="45"/>
        <v>1</v>
      </c>
      <c r="G336" s="60">
        <f>COUNTIF(ROC!D$18:D$67,"&lt;"&amp;$A336)</f>
        <v>0</v>
      </c>
      <c r="H336" s="61">
        <f>COUNTIF(ROC!E$18:E$67,"&lt;"&amp;$A336)</f>
        <v>2</v>
      </c>
      <c r="I336" s="62">
        <f t="shared" si="50"/>
        <v>0</v>
      </c>
      <c r="J336" s="62">
        <f t="shared" si="51"/>
        <v>0.1</v>
      </c>
      <c r="K336" s="63">
        <f t="shared" si="46"/>
        <v>0.9</v>
      </c>
      <c r="L336" s="60">
        <f>COUNTIF(ROC!F$18:F$67,"&lt;"&amp;$A336)</f>
        <v>0</v>
      </c>
      <c r="M336" s="61">
        <f>COUNTIF(ROC!G$18:G$67,"&lt;"&amp;$A336)</f>
        <v>8</v>
      </c>
      <c r="N336" s="62">
        <f t="shared" si="52"/>
        <v>0</v>
      </c>
      <c r="O336" s="62">
        <f t="shared" si="53"/>
        <v>0.4</v>
      </c>
      <c r="P336" s="64">
        <f t="shared" si="47"/>
        <v>0.6</v>
      </c>
    </row>
    <row r="337" spans="1:16" s="58" customFormat="1" ht="8.25" customHeight="1" x14ac:dyDescent="0.3">
      <c r="A337" s="59">
        <v>67.2</v>
      </c>
      <c r="B337" s="60">
        <f>COUNTIF(ROC!B$18:B$67,"&lt;"&amp;$A337)</f>
        <v>0</v>
      </c>
      <c r="C337" s="61">
        <f>COUNTIF(ROC!C$18:C$67,"&lt;"&amp;$A337)</f>
        <v>0</v>
      </c>
      <c r="D337" s="62">
        <f t="shared" si="48"/>
        <v>0</v>
      </c>
      <c r="E337" s="62">
        <f t="shared" si="49"/>
        <v>0</v>
      </c>
      <c r="F337" s="63">
        <f t="shared" si="45"/>
        <v>1</v>
      </c>
      <c r="G337" s="60">
        <f>COUNTIF(ROC!D$18:D$67,"&lt;"&amp;$A337)</f>
        <v>0</v>
      </c>
      <c r="H337" s="61">
        <f>COUNTIF(ROC!E$18:E$67,"&lt;"&amp;$A337)</f>
        <v>2</v>
      </c>
      <c r="I337" s="62">
        <f t="shared" si="50"/>
        <v>0</v>
      </c>
      <c r="J337" s="62">
        <f t="shared" si="51"/>
        <v>0.1</v>
      </c>
      <c r="K337" s="63">
        <f t="shared" si="46"/>
        <v>0.9</v>
      </c>
      <c r="L337" s="60">
        <f>COUNTIF(ROC!F$18:F$67,"&lt;"&amp;$A337)</f>
        <v>0</v>
      </c>
      <c r="M337" s="61">
        <f>COUNTIF(ROC!G$18:G$67,"&lt;"&amp;$A337)</f>
        <v>8</v>
      </c>
      <c r="N337" s="62">
        <f t="shared" si="52"/>
        <v>0</v>
      </c>
      <c r="O337" s="62">
        <f t="shared" si="53"/>
        <v>0.4</v>
      </c>
      <c r="P337" s="64">
        <f t="shared" si="47"/>
        <v>0.6</v>
      </c>
    </row>
    <row r="338" spans="1:16" s="58" customFormat="1" ht="8.25" customHeight="1" x14ac:dyDescent="0.3">
      <c r="A338" s="59">
        <v>67.099999999999994</v>
      </c>
      <c r="B338" s="60">
        <f>COUNTIF(ROC!B$18:B$67,"&lt;"&amp;$A338)</f>
        <v>0</v>
      </c>
      <c r="C338" s="61">
        <f>COUNTIF(ROC!C$18:C$67,"&lt;"&amp;$A338)</f>
        <v>0</v>
      </c>
      <c r="D338" s="62">
        <f t="shared" si="48"/>
        <v>0</v>
      </c>
      <c r="E338" s="62">
        <f t="shared" si="49"/>
        <v>0</v>
      </c>
      <c r="F338" s="63">
        <f t="shared" si="45"/>
        <v>1</v>
      </c>
      <c r="G338" s="60">
        <f>COUNTIF(ROC!D$18:D$67,"&lt;"&amp;$A338)</f>
        <v>0</v>
      </c>
      <c r="H338" s="61">
        <f>COUNTIF(ROC!E$18:E$67,"&lt;"&amp;$A338)</f>
        <v>2</v>
      </c>
      <c r="I338" s="62">
        <f t="shared" si="50"/>
        <v>0</v>
      </c>
      <c r="J338" s="62">
        <f t="shared" si="51"/>
        <v>0.1</v>
      </c>
      <c r="K338" s="63">
        <f t="shared" si="46"/>
        <v>0.9</v>
      </c>
      <c r="L338" s="60">
        <f>COUNTIF(ROC!F$18:F$67,"&lt;"&amp;$A338)</f>
        <v>0</v>
      </c>
      <c r="M338" s="61">
        <f>COUNTIF(ROC!G$18:G$67,"&lt;"&amp;$A338)</f>
        <v>8</v>
      </c>
      <c r="N338" s="62">
        <f t="shared" si="52"/>
        <v>0</v>
      </c>
      <c r="O338" s="62">
        <f t="shared" si="53"/>
        <v>0.4</v>
      </c>
      <c r="P338" s="64">
        <f t="shared" si="47"/>
        <v>0.6</v>
      </c>
    </row>
    <row r="339" spans="1:16" s="58" customFormat="1" ht="8.25" customHeight="1" x14ac:dyDescent="0.3">
      <c r="A339" s="59">
        <v>67</v>
      </c>
      <c r="B339" s="60">
        <f>COUNTIF(ROC!B$18:B$67,"&lt;"&amp;$A339)</f>
        <v>0</v>
      </c>
      <c r="C339" s="61">
        <f>COUNTIF(ROC!C$18:C$67,"&lt;"&amp;$A339)</f>
        <v>0</v>
      </c>
      <c r="D339" s="62">
        <f t="shared" si="48"/>
        <v>0</v>
      </c>
      <c r="E339" s="62">
        <f t="shared" si="49"/>
        <v>0</v>
      </c>
      <c r="F339" s="63">
        <f t="shared" si="45"/>
        <v>1</v>
      </c>
      <c r="G339" s="60">
        <f>COUNTIF(ROC!D$18:D$67,"&lt;"&amp;$A339)</f>
        <v>0</v>
      </c>
      <c r="H339" s="61">
        <f>COUNTIF(ROC!E$18:E$67,"&lt;"&amp;$A339)</f>
        <v>2</v>
      </c>
      <c r="I339" s="62">
        <f t="shared" si="50"/>
        <v>0</v>
      </c>
      <c r="J339" s="62">
        <f t="shared" si="51"/>
        <v>0.1</v>
      </c>
      <c r="K339" s="63">
        <f t="shared" si="46"/>
        <v>0.9</v>
      </c>
      <c r="L339" s="60">
        <f>COUNTIF(ROC!F$18:F$67,"&lt;"&amp;$A339)</f>
        <v>0</v>
      </c>
      <c r="M339" s="61">
        <f>COUNTIF(ROC!G$18:G$67,"&lt;"&amp;$A339)</f>
        <v>8</v>
      </c>
      <c r="N339" s="62">
        <f t="shared" si="52"/>
        <v>0</v>
      </c>
      <c r="O339" s="62">
        <f t="shared" si="53"/>
        <v>0.4</v>
      </c>
      <c r="P339" s="64">
        <f t="shared" si="47"/>
        <v>0.6</v>
      </c>
    </row>
    <row r="340" spans="1:16" s="58" customFormat="1" ht="8.25" customHeight="1" x14ac:dyDescent="0.3">
      <c r="A340" s="59">
        <v>66.900000000000006</v>
      </c>
      <c r="B340" s="60">
        <f>COUNTIF(ROC!B$18:B$67,"&lt;"&amp;$A340)</f>
        <v>0</v>
      </c>
      <c r="C340" s="61">
        <f>COUNTIF(ROC!C$18:C$67,"&lt;"&amp;$A340)</f>
        <v>0</v>
      </c>
      <c r="D340" s="62">
        <f t="shared" si="48"/>
        <v>0</v>
      </c>
      <c r="E340" s="62">
        <f t="shared" si="49"/>
        <v>0</v>
      </c>
      <c r="F340" s="63">
        <f t="shared" si="45"/>
        <v>1</v>
      </c>
      <c r="G340" s="60">
        <f>COUNTIF(ROC!D$18:D$67,"&lt;"&amp;$A340)</f>
        <v>0</v>
      </c>
      <c r="H340" s="61">
        <f>COUNTIF(ROC!E$18:E$67,"&lt;"&amp;$A340)</f>
        <v>2</v>
      </c>
      <c r="I340" s="62">
        <f t="shared" si="50"/>
        <v>0</v>
      </c>
      <c r="J340" s="62">
        <f t="shared" si="51"/>
        <v>0.1</v>
      </c>
      <c r="K340" s="63">
        <f t="shared" si="46"/>
        <v>0.9</v>
      </c>
      <c r="L340" s="60">
        <f>COUNTIF(ROC!F$18:F$67,"&lt;"&amp;$A340)</f>
        <v>0</v>
      </c>
      <c r="M340" s="61">
        <f>COUNTIF(ROC!G$18:G$67,"&lt;"&amp;$A340)</f>
        <v>8</v>
      </c>
      <c r="N340" s="62">
        <f t="shared" si="52"/>
        <v>0</v>
      </c>
      <c r="O340" s="62">
        <f t="shared" si="53"/>
        <v>0.4</v>
      </c>
      <c r="P340" s="64">
        <f t="shared" si="47"/>
        <v>0.6</v>
      </c>
    </row>
    <row r="341" spans="1:16" s="58" customFormat="1" ht="8.25" customHeight="1" x14ac:dyDescent="0.3">
      <c r="A341" s="59">
        <v>66.8</v>
      </c>
      <c r="B341" s="60">
        <f>COUNTIF(ROC!B$18:B$67,"&lt;"&amp;$A341)</f>
        <v>0</v>
      </c>
      <c r="C341" s="61">
        <f>COUNTIF(ROC!C$18:C$67,"&lt;"&amp;$A341)</f>
        <v>0</v>
      </c>
      <c r="D341" s="62">
        <f t="shared" si="48"/>
        <v>0</v>
      </c>
      <c r="E341" s="62">
        <f t="shared" si="49"/>
        <v>0</v>
      </c>
      <c r="F341" s="63">
        <f t="shared" si="45"/>
        <v>1</v>
      </c>
      <c r="G341" s="60">
        <f>COUNTIF(ROC!D$18:D$67,"&lt;"&amp;$A341)</f>
        <v>0</v>
      </c>
      <c r="H341" s="61">
        <f>COUNTIF(ROC!E$18:E$67,"&lt;"&amp;$A341)</f>
        <v>2</v>
      </c>
      <c r="I341" s="62">
        <f t="shared" si="50"/>
        <v>0</v>
      </c>
      <c r="J341" s="62">
        <f t="shared" si="51"/>
        <v>0.1</v>
      </c>
      <c r="K341" s="63">
        <f t="shared" si="46"/>
        <v>0.9</v>
      </c>
      <c r="L341" s="60">
        <f>COUNTIF(ROC!F$18:F$67,"&lt;"&amp;$A341)</f>
        <v>0</v>
      </c>
      <c r="M341" s="61">
        <f>COUNTIF(ROC!G$18:G$67,"&lt;"&amp;$A341)</f>
        <v>8</v>
      </c>
      <c r="N341" s="62">
        <f t="shared" si="52"/>
        <v>0</v>
      </c>
      <c r="O341" s="62">
        <f t="shared" si="53"/>
        <v>0.4</v>
      </c>
      <c r="P341" s="64">
        <f t="shared" si="47"/>
        <v>0.6</v>
      </c>
    </row>
    <row r="342" spans="1:16" s="58" customFormat="1" ht="8.25" customHeight="1" x14ac:dyDescent="0.3">
      <c r="A342" s="59">
        <v>66.7</v>
      </c>
      <c r="B342" s="60">
        <f>COUNTIF(ROC!B$18:B$67,"&lt;"&amp;$A342)</f>
        <v>0</v>
      </c>
      <c r="C342" s="61">
        <f>COUNTIF(ROC!C$18:C$67,"&lt;"&amp;$A342)</f>
        <v>0</v>
      </c>
      <c r="D342" s="62">
        <f t="shared" si="48"/>
        <v>0</v>
      </c>
      <c r="E342" s="62">
        <f t="shared" si="49"/>
        <v>0</v>
      </c>
      <c r="F342" s="63">
        <f t="shared" si="45"/>
        <v>1</v>
      </c>
      <c r="G342" s="60">
        <f>COUNTIF(ROC!D$18:D$67,"&lt;"&amp;$A342)</f>
        <v>0</v>
      </c>
      <c r="H342" s="61">
        <f>COUNTIF(ROC!E$18:E$67,"&lt;"&amp;$A342)</f>
        <v>2</v>
      </c>
      <c r="I342" s="62">
        <f t="shared" si="50"/>
        <v>0</v>
      </c>
      <c r="J342" s="62">
        <f t="shared" si="51"/>
        <v>0.1</v>
      </c>
      <c r="K342" s="63">
        <f t="shared" si="46"/>
        <v>0.9</v>
      </c>
      <c r="L342" s="60">
        <f>COUNTIF(ROC!F$18:F$67,"&lt;"&amp;$A342)</f>
        <v>0</v>
      </c>
      <c r="M342" s="61">
        <f>COUNTIF(ROC!G$18:G$67,"&lt;"&amp;$A342)</f>
        <v>8</v>
      </c>
      <c r="N342" s="62">
        <f t="shared" si="52"/>
        <v>0</v>
      </c>
      <c r="O342" s="62">
        <f t="shared" si="53"/>
        <v>0.4</v>
      </c>
      <c r="P342" s="64">
        <f t="shared" si="47"/>
        <v>0.6</v>
      </c>
    </row>
    <row r="343" spans="1:16" s="58" customFormat="1" ht="8.25" customHeight="1" x14ac:dyDescent="0.3">
      <c r="A343" s="59">
        <v>66.599999999999994</v>
      </c>
      <c r="B343" s="60">
        <f>COUNTIF(ROC!B$18:B$67,"&lt;"&amp;$A343)</f>
        <v>0</v>
      </c>
      <c r="C343" s="61">
        <f>COUNTIF(ROC!C$18:C$67,"&lt;"&amp;$A343)</f>
        <v>0</v>
      </c>
      <c r="D343" s="62">
        <f t="shared" si="48"/>
        <v>0</v>
      </c>
      <c r="E343" s="62">
        <f t="shared" si="49"/>
        <v>0</v>
      </c>
      <c r="F343" s="63">
        <f t="shared" si="45"/>
        <v>1</v>
      </c>
      <c r="G343" s="60">
        <f>COUNTIF(ROC!D$18:D$67,"&lt;"&amp;$A343)</f>
        <v>0</v>
      </c>
      <c r="H343" s="61">
        <f>COUNTIF(ROC!E$18:E$67,"&lt;"&amp;$A343)</f>
        <v>2</v>
      </c>
      <c r="I343" s="62">
        <f t="shared" si="50"/>
        <v>0</v>
      </c>
      <c r="J343" s="62">
        <f t="shared" si="51"/>
        <v>0.1</v>
      </c>
      <c r="K343" s="63">
        <f t="shared" si="46"/>
        <v>0.9</v>
      </c>
      <c r="L343" s="60">
        <f>COUNTIF(ROC!F$18:F$67,"&lt;"&amp;$A343)</f>
        <v>0</v>
      </c>
      <c r="M343" s="61">
        <f>COUNTIF(ROC!G$18:G$67,"&lt;"&amp;$A343)</f>
        <v>8</v>
      </c>
      <c r="N343" s="62">
        <f t="shared" si="52"/>
        <v>0</v>
      </c>
      <c r="O343" s="62">
        <f t="shared" si="53"/>
        <v>0.4</v>
      </c>
      <c r="P343" s="64">
        <f t="shared" si="47"/>
        <v>0.6</v>
      </c>
    </row>
    <row r="344" spans="1:16" s="58" customFormat="1" ht="8.25" customHeight="1" x14ac:dyDescent="0.3">
      <c r="A344" s="59">
        <v>66.5</v>
      </c>
      <c r="B344" s="60">
        <f>COUNTIF(ROC!B$18:B$67,"&lt;"&amp;$A344)</f>
        <v>0</v>
      </c>
      <c r="C344" s="61">
        <f>COUNTIF(ROC!C$18:C$67,"&lt;"&amp;$A344)</f>
        <v>0</v>
      </c>
      <c r="D344" s="62">
        <f t="shared" si="48"/>
        <v>0</v>
      </c>
      <c r="E344" s="62">
        <f t="shared" si="49"/>
        <v>0</v>
      </c>
      <c r="F344" s="63">
        <f t="shared" si="45"/>
        <v>1</v>
      </c>
      <c r="G344" s="60">
        <f>COUNTIF(ROC!D$18:D$67,"&lt;"&amp;$A344)</f>
        <v>0</v>
      </c>
      <c r="H344" s="61">
        <f>COUNTIF(ROC!E$18:E$67,"&lt;"&amp;$A344)</f>
        <v>2</v>
      </c>
      <c r="I344" s="62">
        <f t="shared" si="50"/>
        <v>0</v>
      </c>
      <c r="J344" s="62">
        <f t="shared" si="51"/>
        <v>0.1</v>
      </c>
      <c r="K344" s="63">
        <f t="shared" si="46"/>
        <v>0.9</v>
      </c>
      <c r="L344" s="60">
        <f>COUNTIF(ROC!F$18:F$67,"&lt;"&amp;$A344)</f>
        <v>0</v>
      </c>
      <c r="M344" s="61">
        <f>COUNTIF(ROC!G$18:G$67,"&lt;"&amp;$A344)</f>
        <v>8</v>
      </c>
      <c r="N344" s="62">
        <f t="shared" si="52"/>
        <v>0</v>
      </c>
      <c r="O344" s="62">
        <f t="shared" si="53"/>
        <v>0.4</v>
      </c>
      <c r="P344" s="64">
        <f t="shared" si="47"/>
        <v>0.6</v>
      </c>
    </row>
    <row r="345" spans="1:16" s="58" customFormat="1" ht="8.25" customHeight="1" x14ac:dyDescent="0.3">
      <c r="A345" s="59">
        <v>66.400000000000006</v>
      </c>
      <c r="B345" s="60">
        <f>COUNTIF(ROC!B$18:B$67,"&lt;"&amp;$A345)</f>
        <v>0</v>
      </c>
      <c r="C345" s="61">
        <f>COUNTIF(ROC!C$18:C$67,"&lt;"&amp;$A345)</f>
        <v>0</v>
      </c>
      <c r="D345" s="62">
        <f t="shared" si="48"/>
        <v>0</v>
      </c>
      <c r="E345" s="62">
        <f t="shared" si="49"/>
        <v>0</v>
      </c>
      <c r="F345" s="63">
        <f t="shared" si="45"/>
        <v>1</v>
      </c>
      <c r="G345" s="60">
        <f>COUNTIF(ROC!D$18:D$67,"&lt;"&amp;$A345)</f>
        <v>0</v>
      </c>
      <c r="H345" s="61">
        <f>COUNTIF(ROC!E$18:E$67,"&lt;"&amp;$A345)</f>
        <v>2</v>
      </c>
      <c r="I345" s="62">
        <f t="shared" si="50"/>
        <v>0</v>
      </c>
      <c r="J345" s="62">
        <f t="shared" si="51"/>
        <v>0.1</v>
      </c>
      <c r="K345" s="63">
        <f t="shared" si="46"/>
        <v>0.9</v>
      </c>
      <c r="L345" s="60">
        <f>COUNTIF(ROC!F$18:F$67,"&lt;"&amp;$A345)</f>
        <v>0</v>
      </c>
      <c r="M345" s="61">
        <f>COUNTIF(ROC!G$18:G$67,"&lt;"&amp;$A345)</f>
        <v>8</v>
      </c>
      <c r="N345" s="62">
        <f t="shared" si="52"/>
        <v>0</v>
      </c>
      <c r="O345" s="62">
        <f t="shared" si="53"/>
        <v>0.4</v>
      </c>
      <c r="P345" s="64">
        <f t="shared" si="47"/>
        <v>0.6</v>
      </c>
    </row>
    <row r="346" spans="1:16" s="58" customFormat="1" ht="8.25" customHeight="1" x14ac:dyDescent="0.3">
      <c r="A346" s="59">
        <v>66.3</v>
      </c>
      <c r="B346" s="60">
        <f>COUNTIF(ROC!B$18:B$67,"&lt;"&amp;$A346)</f>
        <v>0</v>
      </c>
      <c r="C346" s="61">
        <f>COUNTIF(ROC!C$18:C$67,"&lt;"&amp;$A346)</f>
        <v>0</v>
      </c>
      <c r="D346" s="62">
        <f t="shared" si="48"/>
        <v>0</v>
      </c>
      <c r="E346" s="62">
        <f t="shared" si="49"/>
        <v>0</v>
      </c>
      <c r="F346" s="63">
        <f t="shared" si="45"/>
        <v>1</v>
      </c>
      <c r="G346" s="60">
        <f>COUNTIF(ROC!D$18:D$67,"&lt;"&amp;$A346)</f>
        <v>0</v>
      </c>
      <c r="H346" s="61">
        <f>COUNTIF(ROC!E$18:E$67,"&lt;"&amp;$A346)</f>
        <v>2</v>
      </c>
      <c r="I346" s="62">
        <f t="shared" si="50"/>
        <v>0</v>
      </c>
      <c r="J346" s="62">
        <f t="shared" si="51"/>
        <v>0.1</v>
      </c>
      <c r="K346" s="63">
        <f t="shared" si="46"/>
        <v>0.9</v>
      </c>
      <c r="L346" s="60">
        <f>COUNTIF(ROC!F$18:F$67,"&lt;"&amp;$A346)</f>
        <v>0</v>
      </c>
      <c r="M346" s="61">
        <f>COUNTIF(ROC!G$18:G$67,"&lt;"&amp;$A346)</f>
        <v>8</v>
      </c>
      <c r="N346" s="62">
        <f t="shared" si="52"/>
        <v>0</v>
      </c>
      <c r="O346" s="62">
        <f t="shared" si="53"/>
        <v>0.4</v>
      </c>
      <c r="P346" s="64">
        <f t="shared" si="47"/>
        <v>0.6</v>
      </c>
    </row>
    <row r="347" spans="1:16" s="58" customFormat="1" ht="8.25" customHeight="1" x14ac:dyDescent="0.3">
      <c r="A347" s="59">
        <v>66.2</v>
      </c>
      <c r="B347" s="60">
        <f>COUNTIF(ROC!B$18:B$67,"&lt;"&amp;$A347)</f>
        <v>0</v>
      </c>
      <c r="C347" s="61">
        <f>COUNTIF(ROC!C$18:C$67,"&lt;"&amp;$A347)</f>
        <v>0</v>
      </c>
      <c r="D347" s="62">
        <f t="shared" si="48"/>
        <v>0</v>
      </c>
      <c r="E347" s="62">
        <f t="shared" si="49"/>
        <v>0</v>
      </c>
      <c r="F347" s="63">
        <f t="shared" si="45"/>
        <v>1</v>
      </c>
      <c r="G347" s="60">
        <f>COUNTIF(ROC!D$18:D$67,"&lt;"&amp;$A347)</f>
        <v>0</v>
      </c>
      <c r="H347" s="61">
        <f>COUNTIF(ROC!E$18:E$67,"&lt;"&amp;$A347)</f>
        <v>2</v>
      </c>
      <c r="I347" s="62">
        <f t="shared" si="50"/>
        <v>0</v>
      </c>
      <c r="J347" s="62">
        <f t="shared" si="51"/>
        <v>0.1</v>
      </c>
      <c r="K347" s="63">
        <f t="shared" si="46"/>
        <v>0.9</v>
      </c>
      <c r="L347" s="60">
        <f>COUNTIF(ROC!F$18:F$67,"&lt;"&amp;$A347)</f>
        <v>0</v>
      </c>
      <c r="M347" s="61">
        <f>COUNTIF(ROC!G$18:G$67,"&lt;"&amp;$A347)</f>
        <v>8</v>
      </c>
      <c r="N347" s="62">
        <f t="shared" si="52"/>
        <v>0</v>
      </c>
      <c r="O347" s="62">
        <f t="shared" si="53"/>
        <v>0.4</v>
      </c>
      <c r="P347" s="64">
        <f t="shared" si="47"/>
        <v>0.6</v>
      </c>
    </row>
    <row r="348" spans="1:16" s="58" customFormat="1" ht="8.25" customHeight="1" x14ac:dyDescent="0.3">
      <c r="A348" s="59">
        <v>66.099999999999994</v>
      </c>
      <c r="B348" s="60">
        <f>COUNTIF(ROC!B$18:B$67,"&lt;"&amp;$A348)</f>
        <v>0</v>
      </c>
      <c r="C348" s="61">
        <f>COUNTIF(ROC!C$18:C$67,"&lt;"&amp;$A348)</f>
        <v>0</v>
      </c>
      <c r="D348" s="62">
        <f t="shared" si="48"/>
        <v>0</v>
      </c>
      <c r="E348" s="62">
        <f t="shared" si="49"/>
        <v>0</v>
      </c>
      <c r="F348" s="63">
        <f t="shared" si="45"/>
        <v>1</v>
      </c>
      <c r="G348" s="60">
        <f>COUNTIF(ROC!D$18:D$67,"&lt;"&amp;$A348)</f>
        <v>0</v>
      </c>
      <c r="H348" s="61">
        <f>COUNTIF(ROC!E$18:E$67,"&lt;"&amp;$A348)</f>
        <v>2</v>
      </c>
      <c r="I348" s="62">
        <f t="shared" si="50"/>
        <v>0</v>
      </c>
      <c r="J348" s="62">
        <f t="shared" si="51"/>
        <v>0.1</v>
      </c>
      <c r="K348" s="63">
        <f t="shared" si="46"/>
        <v>0.9</v>
      </c>
      <c r="L348" s="60">
        <f>COUNTIF(ROC!F$18:F$67,"&lt;"&amp;$A348)</f>
        <v>0</v>
      </c>
      <c r="M348" s="61">
        <f>COUNTIF(ROC!G$18:G$67,"&lt;"&amp;$A348)</f>
        <v>8</v>
      </c>
      <c r="N348" s="62">
        <f t="shared" si="52"/>
        <v>0</v>
      </c>
      <c r="O348" s="62">
        <f t="shared" si="53"/>
        <v>0.4</v>
      </c>
      <c r="P348" s="64">
        <f t="shared" si="47"/>
        <v>0.6</v>
      </c>
    </row>
    <row r="349" spans="1:16" s="58" customFormat="1" ht="8.25" customHeight="1" x14ac:dyDescent="0.3">
      <c r="A349" s="59">
        <v>66</v>
      </c>
      <c r="B349" s="60">
        <f>COUNTIF(ROC!B$18:B$67,"&lt;"&amp;$A349)</f>
        <v>0</v>
      </c>
      <c r="C349" s="61">
        <f>COUNTIF(ROC!C$18:C$67,"&lt;"&amp;$A349)</f>
        <v>0</v>
      </c>
      <c r="D349" s="62">
        <f t="shared" si="48"/>
        <v>0</v>
      </c>
      <c r="E349" s="62">
        <f t="shared" si="49"/>
        <v>0</v>
      </c>
      <c r="F349" s="63">
        <f t="shared" si="45"/>
        <v>1</v>
      </c>
      <c r="G349" s="60">
        <f>COUNTIF(ROC!D$18:D$67,"&lt;"&amp;$A349)</f>
        <v>0</v>
      </c>
      <c r="H349" s="61">
        <f>COUNTIF(ROC!E$18:E$67,"&lt;"&amp;$A349)</f>
        <v>2</v>
      </c>
      <c r="I349" s="62">
        <f t="shared" si="50"/>
        <v>0</v>
      </c>
      <c r="J349" s="62">
        <f t="shared" si="51"/>
        <v>0.1</v>
      </c>
      <c r="K349" s="63">
        <f t="shared" si="46"/>
        <v>0.9</v>
      </c>
      <c r="L349" s="60">
        <f>COUNTIF(ROC!F$18:F$67,"&lt;"&amp;$A349)</f>
        <v>0</v>
      </c>
      <c r="M349" s="61">
        <f>COUNTIF(ROC!G$18:G$67,"&lt;"&amp;$A349)</f>
        <v>8</v>
      </c>
      <c r="N349" s="62">
        <f t="shared" si="52"/>
        <v>0</v>
      </c>
      <c r="O349" s="62">
        <f t="shared" si="53"/>
        <v>0.4</v>
      </c>
      <c r="P349" s="64">
        <f t="shared" si="47"/>
        <v>0.6</v>
      </c>
    </row>
    <row r="350" spans="1:16" s="58" customFormat="1" ht="8.25" customHeight="1" x14ac:dyDescent="0.3">
      <c r="A350" s="59">
        <v>65.900000000000006</v>
      </c>
      <c r="B350" s="60">
        <f>COUNTIF(ROC!B$18:B$67,"&lt;"&amp;$A350)</f>
        <v>0</v>
      </c>
      <c r="C350" s="61">
        <f>COUNTIF(ROC!C$18:C$67,"&lt;"&amp;$A350)</f>
        <v>0</v>
      </c>
      <c r="D350" s="62">
        <f t="shared" si="48"/>
        <v>0</v>
      </c>
      <c r="E350" s="62">
        <f t="shared" si="49"/>
        <v>0</v>
      </c>
      <c r="F350" s="63">
        <f t="shared" si="45"/>
        <v>1</v>
      </c>
      <c r="G350" s="60">
        <f>COUNTIF(ROC!D$18:D$67,"&lt;"&amp;$A350)</f>
        <v>0</v>
      </c>
      <c r="H350" s="61">
        <f>COUNTIF(ROC!E$18:E$67,"&lt;"&amp;$A350)</f>
        <v>2</v>
      </c>
      <c r="I350" s="62">
        <f t="shared" si="50"/>
        <v>0</v>
      </c>
      <c r="J350" s="62">
        <f t="shared" si="51"/>
        <v>0.1</v>
      </c>
      <c r="K350" s="63">
        <f t="shared" si="46"/>
        <v>0.9</v>
      </c>
      <c r="L350" s="60">
        <f>COUNTIF(ROC!F$18:F$67,"&lt;"&amp;$A350)</f>
        <v>0</v>
      </c>
      <c r="M350" s="61">
        <f>COUNTIF(ROC!G$18:G$67,"&lt;"&amp;$A350)</f>
        <v>8</v>
      </c>
      <c r="N350" s="62">
        <f t="shared" si="52"/>
        <v>0</v>
      </c>
      <c r="O350" s="62">
        <f t="shared" si="53"/>
        <v>0.4</v>
      </c>
      <c r="P350" s="64">
        <f t="shared" si="47"/>
        <v>0.6</v>
      </c>
    </row>
    <row r="351" spans="1:16" s="58" customFormat="1" ht="8.25" customHeight="1" x14ac:dyDescent="0.3">
      <c r="A351" s="59">
        <v>65.8</v>
      </c>
      <c r="B351" s="60">
        <f>COUNTIF(ROC!B$18:B$67,"&lt;"&amp;$A351)</f>
        <v>0</v>
      </c>
      <c r="C351" s="61">
        <f>COUNTIF(ROC!C$18:C$67,"&lt;"&amp;$A351)</f>
        <v>0</v>
      </c>
      <c r="D351" s="62">
        <f t="shared" si="48"/>
        <v>0</v>
      </c>
      <c r="E351" s="62">
        <f t="shared" si="49"/>
        <v>0</v>
      </c>
      <c r="F351" s="63">
        <f t="shared" si="45"/>
        <v>1</v>
      </c>
      <c r="G351" s="60">
        <f>COUNTIF(ROC!D$18:D$67,"&lt;"&amp;$A351)</f>
        <v>0</v>
      </c>
      <c r="H351" s="61">
        <f>COUNTIF(ROC!E$18:E$67,"&lt;"&amp;$A351)</f>
        <v>2</v>
      </c>
      <c r="I351" s="62">
        <f t="shared" si="50"/>
        <v>0</v>
      </c>
      <c r="J351" s="62">
        <f t="shared" si="51"/>
        <v>0.1</v>
      </c>
      <c r="K351" s="63">
        <f t="shared" si="46"/>
        <v>0.9</v>
      </c>
      <c r="L351" s="60">
        <f>COUNTIF(ROC!F$18:F$67,"&lt;"&amp;$A351)</f>
        <v>0</v>
      </c>
      <c r="M351" s="61">
        <f>COUNTIF(ROC!G$18:G$67,"&lt;"&amp;$A351)</f>
        <v>8</v>
      </c>
      <c r="N351" s="62">
        <f t="shared" si="52"/>
        <v>0</v>
      </c>
      <c r="O351" s="62">
        <f t="shared" si="53"/>
        <v>0.4</v>
      </c>
      <c r="P351" s="64">
        <f t="shared" si="47"/>
        <v>0.6</v>
      </c>
    </row>
    <row r="352" spans="1:16" s="58" customFormat="1" ht="8.25" customHeight="1" x14ac:dyDescent="0.3">
      <c r="A352" s="59">
        <v>65.7</v>
      </c>
      <c r="B352" s="60">
        <f>COUNTIF(ROC!B$18:B$67,"&lt;"&amp;$A352)</f>
        <v>0</v>
      </c>
      <c r="C352" s="61">
        <f>COUNTIF(ROC!C$18:C$67,"&lt;"&amp;$A352)</f>
        <v>0</v>
      </c>
      <c r="D352" s="62">
        <f t="shared" si="48"/>
        <v>0</v>
      </c>
      <c r="E352" s="62">
        <f t="shared" si="49"/>
        <v>0</v>
      </c>
      <c r="F352" s="63">
        <f t="shared" si="45"/>
        <v>1</v>
      </c>
      <c r="G352" s="60">
        <f>COUNTIF(ROC!D$18:D$67,"&lt;"&amp;$A352)</f>
        <v>0</v>
      </c>
      <c r="H352" s="61">
        <f>COUNTIF(ROC!E$18:E$67,"&lt;"&amp;$A352)</f>
        <v>1</v>
      </c>
      <c r="I352" s="62">
        <f t="shared" si="50"/>
        <v>0</v>
      </c>
      <c r="J352" s="62">
        <f t="shared" si="51"/>
        <v>0.05</v>
      </c>
      <c r="K352" s="63">
        <f t="shared" si="46"/>
        <v>0.95</v>
      </c>
      <c r="L352" s="60">
        <f>COUNTIF(ROC!F$18:F$67,"&lt;"&amp;$A352)</f>
        <v>0</v>
      </c>
      <c r="M352" s="61">
        <f>COUNTIF(ROC!G$18:G$67,"&lt;"&amp;$A352)</f>
        <v>8</v>
      </c>
      <c r="N352" s="62">
        <f t="shared" si="52"/>
        <v>0</v>
      </c>
      <c r="O352" s="62">
        <f t="shared" si="53"/>
        <v>0.4</v>
      </c>
      <c r="P352" s="64">
        <f t="shared" si="47"/>
        <v>0.6</v>
      </c>
    </row>
    <row r="353" spans="1:16" s="58" customFormat="1" ht="8.25" customHeight="1" x14ac:dyDescent="0.3">
      <c r="A353" s="59">
        <v>65.599999999999994</v>
      </c>
      <c r="B353" s="60">
        <f>COUNTIF(ROC!B$18:B$67,"&lt;"&amp;$A353)</f>
        <v>0</v>
      </c>
      <c r="C353" s="61">
        <f>COUNTIF(ROC!C$18:C$67,"&lt;"&amp;$A353)</f>
        <v>0</v>
      </c>
      <c r="D353" s="62">
        <f t="shared" si="48"/>
        <v>0</v>
      </c>
      <c r="E353" s="62">
        <f t="shared" si="49"/>
        <v>0</v>
      </c>
      <c r="F353" s="63">
        <f t="shared" si="45"/>
        <v>1</v>
      </c>
      <c r="G353" s="60">
        <f>COUNTIF(ROC!D$18:D$67,"&lt;"&amp;$A353)</f>
        <v>0</v>
      </c>
      <c r="H353" s="61">
        <f>COUNTIF(ROC!E$18:E$67,"&lt;"&amp;$A353)</f>
        <v>1</v>
      </c>
      <c r="I353" s="62">
        <f t="shared" si="50"/>
        <v>0</v>
      </c>
      <c r="J353" s="62">
        <f t="shared" si="51"/>
        <v>0.05</v>
      </c>
      <c r="K353" s="63">
        <f t="shared" si="46"/>
        <v>0.95</v>
      </c>
      <c r="L353" s="60">
        <f>COUNTIF(ROC!F$18:F$67,"&lt;"&amp;$A353)</f>
        <v>0</v>
      </c>
      <c r="M353" s="61">
        <f>COUNTIF(ROC!G$18:G$67,"&lt;"&amp;$A353)</f>
        <v>8</v>
      </c>
      <c r="N353" s="62">
        <f t="shared" si="52"/>
        <v>0</v>
      </c>
      <c r="O353" s="62">
        <f t="shared" si="53"/>
        <v>0.4</v>
      </c>
      <c r="P353" s="64">
        <f t="shared" si="47"/>
        <v>0.6</v>
      </c>
    </row>
    <row r="354" spans="1:16" s="58" customFormat="1" ht="8.25" customHeight="1" x14ac:dyDescent="0.3">
      <c r="A354" s="59">
        <v>65.5</v>
      </c>
      <c r="B354" s="60">
        <f>COUNTIF(ROC!B$18:B$67,"&lt;"&amp;$A354)</f>
        <v>0</v>
      </c>
      <c r="C354" s="61">
        <f>COUNTIF(ROC!C$18:C$67,"&lt;"&amp;$A354)</f>
        <v>0</v>
      </c>
      <c r="D354" s="62">
        <f t="shared" si="48"/>
        <v>0</v>
      </c>
      <c r="E354" s="62">
        <f t="shared" si="49"/>
        <v>0</v>
      </c>
      <c r="F354" s="63">
        <f t="shared" si="45"/>
        <v>1</v>
      </c>
      <c r="G354" s="60">
        <f>COUNTIF(ROC!D$18:D$67,"&lt;"&amp;$A354)</f>
        <v>0</v>
      </c>
      <c r="H354" s="61">
        <f>COUNTIF(ROC!E$18:E$67,"&lt;"&amp;$A354)</f>
        <v>1</v>
      </c>
      <c r="I354" s="62">
        <f t="shared" si="50"/>
        <v>0</v>
      </c>
      <c r="J354" s="62">
        <f t="shared" si="51"/>
        <v>0.05</v>
      </c>
      <c r="K354" s="63">
        <f t="shared" si="46"/>
        <v>0.95</v>
      </c>
      <c r="L354" s="60">
        <f>COUNTIF(ROC!F$18:F$67,"&lt;"&amp;$A354)</f>
        <v>0</v>
      </c>
      <c r="M354" s="61">
        <f>COUNTIF(ROC!G$18:G$67,"&lt;"&amp;$A354)</f>
        <v>8</v>
      </c>
      <c r="N354" s="62">
        <f t="shared" si="52"/>
        <v>0</v>
      </c>
      <c r="O354" s="62">
        <f t="shared" si="53"/>
        <v>0.4</v>
      </c>
      <c r="P354" s="64">
        <f t="shared" si="47"/>
        <v>0.6</v>
      </c>
    </row>
    <row r="355" spans="1:16" s="58" customFormat="1" ht="8.25" customHeight="1" x14ac:dyDescent="0.3">
      <c r="A355" s="59">
        <v>65.400000000000006</v>
      </c>
      <c r="B355" s="60">
        <f>COUNTIF(ROC!B$18:B$67,"&lt;"&amp;$A355)</f>
        <v>0</v>
      </c>
      <c r="C355" s="61">
        <f>COUNTIF(ROC!C$18:C$67,"&lt;"&amp;$A355)</f>
        <v>0</v>
      </c>
      <c r="D355" s="62">
        <f t="shared" si="48"/>
        <v>0</v>
      </c>
      <c r="E355" s="62">
        <f t="shared" si="49"/>
        <v>0</v>
      </c>
      <c r="F355" s="63">
        <f t="shared" si="45"/>
        <v>1</v>
      </c>
      <c r="G355" s="60">
        <f>COUNTIF(ROC!D$18:D$67,"&lt;"&amp;$A355)</f>
        <v>0</v>
      </c>
      <c r="H355" s="61">
        <f>COUNTIF(ROC!E$18:E$67,"&lt;"&amp;$A355)</f>
        <v>1</v>
      </c>
      <c r="I355" s="62">
        <f t="shared" si="50"/>
        <v>0</v>
      </c>
      <c r="J355" s="62">
        <f t="shared" si="51"/>
        <v>0.05</v>
      </c>
      <c r="K355" s="63">
        <f t="shared" si="46"/>
        <v>0.95</v>
      </c>
      <c r="L355" s="60">
        <f>COUNTIF(ROC!F$18:F$67,"&lt;"&amp;$A355)</f>
        <v>0</v>
      </c>
      <c r="M355" s="61">
        <f>COUNTIF(ROC!G$18:G$67,"&lt;"&amp;$A355)</f>
        <v>8</v>
      </c>
      <c r="N355" s="62">
        <f t="shared" si="52"/>
        <v>0</v>
      </c>
      <c r="O355" s="62">
        <f t="shared" si="53"/>
        <v>0.4</v>
      </c>
      <c r="P355" s="64">
        <f t="shared" si="47"/>
        <v>0.6</v>
      </c>
    </row>
    <row r="356" spans="1:16" s="58" customFormat="1" ht="8.25" customHeight="1" x14ac:dyDescent="0.3">
      <c r="A356" s="59">
        <v>65.3</v>
      </c>
      <c r="B356" s="60">
        <f>COUNTIF(ROC!B$18:B$67,"&lt;"&amp;$A356)</f>
        <v>0</v>
      </c>
      <c r="C356" s="61">
        <f>COUNTIF(ROC!C$18:C$67,"&lt;"&amp;$A356)</f>
        <v>0</v>
      </c>
      <c r="D356" s="62">
        <f t="shared" si="48"/>
        <v>0</v>
      </c>
      <c r="E356" s="62">
        <f t="shared" si="49"/>
        <v>0</v>
      </c>
      <c r="F356" s="63">
        <f t="shared" si="45"/>
        <v>1</v>
      </c>
      <c r="G356" s="60">
        <f>COUNTIF(ROC!D$18:D$67,"&lt;"&amp;$A356)</f>
        <v>0</v>
      </c>
      <c r="H356" s="61">
        <f>COUNTIF(ROC!E$18:E$67,"&lt;"&amp;$A356)</f>
        <v>1</v>
      </c>
      <c r="I356" s="62">
        <f t="shared" si="50"/>
        <v>0</v>
      </c>
      <c r="J356" s="62">
        <f t="shared" si="51"/>
        <v>0.05</v>
      </c>
      <c r="K356" s="63">
        <f t="shared" si="46"/>
        <v>0.95</v>
      </c>
      <c r="L356" s="60">
        <f>COUNTIF(ROC!F$18:F$67,"&lt;"&amp;$A356)</f>
        <v>0</v>
      </c>
      <c r="M356" s="61">
        <f>COUNTIF(ROC!G$18:G$67,"&lt;"&amp;$A356)</f>
        <v>8</v>
      </c>
      <c r="N356" s="62">
        <f t="shared" si="52"/>
        <v>0</v>
      </c>
      <c r="O356" s="62">
        <f t="shared" si="53"/>
        <v>0.4</v>
      </c>
      <c r="P356" s="64">
        <f t="shared" si="47"/>
        <v>0.6</v>
      </c>
    </row>
    <row r="357" spans="1:16" s="58" customFormat="1" ht="8.25" customHeight="1" x14ac:dyDescent="0.3">
      <c r="A357" s="59">
        <v>65.2</v>
      </c>
      <c r="B357" s="60">
        <f>COUNTIF(ROC!B$18:B$67,"&lt;"&amp;$A357)</f>
        <v>0</v>
      </c>
      <c r="C357" s="61">
        <f>COUNTIF(ROC!C$18:C$67,"&lt;"&amp;$A357)</f>
        <v>0</v>
      </c>
      <c r="D357" s="62">
        <f t="shared" si="48"/>
        <v>0</v>
      </c>
      <c r="E357" s="62">
        <f t="shared" si="49"/>
        <v>0</v>
      </c>
      <c r="F357" s="63">
        <f t="shared" si="45"/>
        <v>1</v>
      </c>
      <c r="G357" s="60">
        <f>COUNTIF(ROC!D$18:D$67,"&lt;"&amp;$A357)</f>
        <v>0</v>
      </c>
      <c r="H357" s="61">
        <f>COUNTIF(ROC!E$18:E$67,"&lt;"&amp;$A357)</f>
        <v>1</v>
      </c>
      <c r="I357" s="62">
        <f t="shared" si="50"/>
        <v>0</v>
      </c>
      <c r="J357" s="62">
        <f t="shared" si="51"/>
        <v>0.05</v>
      </c>
      <c r="K357" s="63">
        <f t="shared" si="46"/>
        <v>0.95</v>
      </c>
      <c r="L357" s="60">
        <f>COUNTIF(ROC!F$18:F$67,"&lt;"&amp;$A357)</f>
        <v>0</v>
      </c>
      <c r="M357" s="61">
        <f>COUNTIF(ROC!G$18:G$67,"&lt;"&amp;$A357)</f>
        <v>8</v>
      </c>
      <c r="N357" s="62">
        <f t="shared" si="52"/>
        <v>0</v>
      </c>
      <c r="O357" s="62">
        <f t="shared" si="53"/>
        <v>0.4</v>
      </c>
      <c r="P357" s="64">
        <f t="shared" si="47"/>
        <v>0.6</v>
      </c>
    </row>
    <row r="358" spans="1:16" s="58" customFormat="1" ht="8.25" customHeight="1" x14ac:dyDescent="0.3">
      <c r="A358" s="59">
        <v>65.099999999999994</v>
      </c>
      <c r="B358" s="60">
        <f>COUNTIF(ROC!B$18:B$67,"&lt;"&amp;$A358)</f>
        <v>0</v>
      </c>
      <c r="C358" s="61">
        <f>COUNTIF(ROC!C$18:C$67,"&lt;"&amp;$A358)</f>
        <v>0</v>
      </c>
      <c r="D358" s="62">
        <f t="shared" si="48"/>
        <v>0</v>
      </c>
      <c r="E358" s="62">
        <f t="shared" si="49"/>
        <v>0</v>
      </c>
      <c r="F358" s="63">
        <f t="shared" si="45"/>
        <v>1</v>
      </c>
      <c r="G358" s="60">
        <f>COUNTIF(ROC!D$18:D$67,"&lt;"&amp;$A358)</f>
        <v>0</v>
      </c>
      <c r="H358" s="61">
        <f>COUNTIF(ROC!E$18:E$67,"&lt;"&amp;$A358)</f>
        <v>1</v>
      </c>
      <c r="I358" s="62">
        <f t="shared" si="50"/>
        <v>0</v>
      </c>
      <c r="J358" s="62">
        <f t="shared" si="51"/>
        <v>0.05</v>
      </c>
      <c r="K358" s="63">
        <f t="shared" si="46"/>
        <v>0.95</v>
      </c>
      <c r="L358" s="60">
        <f>COUNTIF(ROC!F$18:F$67,"&lt;"&amp;$A358)</f>
        <v>0</v>
      </c>
      <c r="M358" s="61">
        <f>COUNTIF(ROC!G$18:G$67,"&lt;"&amp;$A358)</f>
        <v>8</v>
      </c>
      <c r="N358" s="62">
        <f t="shared" si="52"/>
        <v>0</v>
      </c>
      <c r="O358" s="62">
        <f t="shared" si="53"/>
        <v>0.4</v>
      </c>
      <c r="P358" s="64">
        <f t="shared" si="47"/>
        <v>0.6</v>
      </c>
    </row>
    <row r="359" spans="1:16" s="58" customFormat="1" ht="8.25" customHeight="1" x14ac:dyDescent="0.3">
      <c r="A359" s="59">
        <v>65</v>
      </c>
      <c r="B359" s="60">
        <f>COUNTIF(ROC!B$18:B$67,"&lt;"&amp;$A359)</f>
        <v>0</v>
      </c>
      <c r="C359" s="61">
        <f>COUNTIF(ROC!C$18:C$67,"&lt;"&amp;$A359)</f>
        <v>0</v>
      </c>
      <c r="D359" s="62">
        <f t="shared" si="48"/>
        <v>0</v>
      </c>
      <c r="E359" s="62">
        <f t="shared" si="49"/>
        <v>0</v>
      </c>
      <c r="F359" s="63">
        <f t="shared" si="45"/>
        <v>1</v>
      </c>
      <c r="G359" s="60">
        <f>COUNTIF(ROC!D$18:D$67,"&lt;"&amp;$A359)</f>
        <v>0</v>
      </c>
      <c r="H359" s="61">
        <f>COUNTIF(ROC!E$18:E$67,"&lt;"&amp;$A359)</f>
        <v>1</v>
      </c>
      <c r="I359" s="62">
        <f t="shared" si="50"/>
        <v>0</v>
      </c>
      <c r="J359" s="62">
        <f t="shared" si="51"/>
        <v>0.05</v>
      </c>
      <c r="K359" s="63">
        <f t="shared" si="46"/>
        <v>0.95</v>
      </c>
      <c r="L359" s="60">
        <f>COUNTIF(ROC!F$18:F$67,"&lt;"&amp;$A359)</f>
        <v>0</v>
      </c>
      <c r="M359" s="61">
        <f>COUNTIF(ROC!G$18:G$67,"&lt;"&amp;$A359)</f>
        <v>8</v>
      </c>
      <c r="N359" s="62">
        <f t="shared" si="52"/>
        <v>0</v>
      </c>
      <c r="O359" s="62">
        <f t="shared" si="53"/>
        <v>0.4</v>
      </c>
      <c r="P359" s="64">
        <f t="shared" si="47"/>
        <v>0.6</v>
      </c>
    </row>
    <row r="360" spans="1:16" s="58" customFormat="1" ht="8.25" customHeight="1" x14ac:dyDescent="0.3">
      <c r="A360" s="59">
        <v>64.900000000000006</v>
      </c>
      <c r="B360" s="60">
        <f>COUNTIF(ROC!B$18:B$67,"&lt;"&amp;$A360)</f>
        <v>0</v>
      </c>
      <c r="C360" s="61">
        <f>COUNTIF(ROC!C$18:C$67,"&lt;"&amp;$A360)</f>
        <v>0</v>
      </c>
      <c r="D360" s="62">
        <f t="shared" si="48"/>
        <v>0</v>
      </c>
      <c r="E360" s="62">
        <f t="shared" si="49"/>
        <v>0</v>
      </c>
      <c r="F360" s="63">
        <f t="shared" si="45"/>
        <v>1</v>
      </c>
      <c r="G360" s="60">
        <f>COUNTIF(ROC!D$18:D$67,"&lt;"&amp;$A360)</f>
        <v>0</v>
      </c>
      <c r="H360" s="61">
        <f>COUNTIF(ROC!E$18:E$67,"&lt;"&amp;$A360)</f>
        <v>1</v>
      </c>
      <c r="I360" s="62">
        <f t="shared" si="50"/>
        <v>0</v>
      </c>
      <c r="J360" s="62">
        <f t="shared" si="51"/>
        <v>0.05</v>
      </c>
      <c r="K360" s="63">
        <f t="shared" si="46"/>
        <v>0.95</v>
      </c>
      <c r="L360" s="60">
        <f>COUNTIF(ROC!F$18:F$67,"&lt;"&amp;$A360)</f>
        <v>0</v>
      </c>
      <c r="M360" s="61">
        <f>COUNTIF(ROC!G$18:G$67,"&lt;"&amp;$A360)</f>
        <v>8</v>
      </c>
      <c r="N360" s="62">
        <f t="shared" si="52"/>
        <v>0</v>
      </c>
      <c r="O360" s="62">
        <f t="shared" si="53"/>
        <v>0.4</v>
      </c>
      <c r="P360" s="64">
        <f t="shared" si="47"/>
        <v>0.6</v>
      </c>
    </row>
    <row r="361" spans="1:16" s="58" customFormat="1" ht="8.25" customHeight="1" x14ac:dyDescent="0.3">
      <c r="A361" s="59">
        <v>64.8</v>
      </c>
      <c r="B361" s="60">
        <f>COUNTIF(ROC!B$18:B$67,"&lt;"&amp;$A361)</f>
        <v>0</v>
      </c>
      <c r="C361" s="61">
        <f>COUNTIF(ROC!C$18:C$67,"&lt;"&amp;$A361)</f>
        <v>0</v>
      </c>
      <c r="D361" s="62">
        <f t="shared" si="48"/>
        <v>0</v>
      </c>
      <c r="E361" s="62">
        <f t="shared" si="49"/>
        <v>0</v>
      </c>
      <c r="F361" s="63">
        <f t="shared" si="45"/>
        <v>1</v>
      </c>
      <c r="G361" s="60">
        <f>COUNTIF(ROC!D$18:D$67,"&lt;"&amp;$A361)</f>
        <v>0</v>
      </c>
      <c r="H361" s="61">
        <f>COUNTIF(ROC!E$18:E$67,"&lt;"&amp;$A361)</f>
        <v>1</v>
      </c>
      <c r="I361" s="62">
        <f t="shared" si="50"/>
        <v>0</v>
      </c>
      <c r="J361" s="62">
        <f t="shared" si="51"/>
        <v>0.05</v>
      </c>
      <c r="K361" s="63">
        <f t="shared" si="46"/>
        <v>0.95</v>
      </c>
      <c r="L361" s="60">
        <f>COUNTIF(ROC!F$18:F$67,"&lt;"&amp;$A361)</f>
        <v>0</v>
      </c>
      <c r="M361" s="61">
        <f>COUNTIF(ROC!G$18:G$67,"&lt;"&amp;$A361)</f>
        <v>8</v>
      </c>
      <c r="N361" s="62">
        <f t="shared" si="52"/>
        <v>0</v>
      </c>
      <c r="O361" s="62">
        <f t="shared" si="53"/>
        <v>0.4</v>
      </c>
      <c r="P361" s="64">
        <f t="shared" si="47"/>
        <v>0.6</v>
      </c>
    </row>
    <row r="362" spans="1:16" s="58" customFormat="1" ht="8.25" customHeight="1" x14ac:dyDescent="0.3">
      <c r="A362" s="59">
        <v>64.7</v>
      </c>
      <c r="B362" s="60">
        <f>COUNTIF(ROC!B$18:B$67,"&lt;"&amp;$A362)</f>
        <v>0</v>
      </c>
      <c r="C362" s="61">
        <f>COUNTIF(ROC!C$18:C$67,"&lt;"&amp;$A362)</f>
        <v>0</v>
      </c>
      <c r="D362" s="62">
        <f t="shared" si="48"/>
        <v>0</v>
      </c>
      <c r="E362" s="62">
        <f t="shared" si="49"/>
        <v>0</v>
      </c>
      <c r="F362" s="63">
        <f t="shared" si="45"/>
        <v>1</v>
      </c>
      <c r="G362" s="60">
        <f>COUNTIF(ROC!D$18:D$67,"&lt;"&amp;$A362)</f>
        <v>0</v>
      </c>
      <c r="H362" s="61">
        <f>COUNTIF(ROC!E$18:E$67,"&lt;"&amp;$A362)</f>
        <v>1</v>
      </c>
      <c r="I362" s="62">
        <f t="shared" si="50"/>
        <v>0</v>
      </c>
      <c r="J362" s="62">
        <f t="shared" si="51"/>
        <v>0.05</v>
      </c>
      <c r="K362" s="63">
        <f t="shared" si="46"/>
        <v>0.95</v>
      </c>
      <c r="L362" s="60">
        <f>COUNTIF(ROC!F$18:F$67,"&lt;"&amp;$A362)</f>
        <v>0</v>
      </c>
      <c r="M362" s="61">
        <f>COUNTIF(ROC!G$18:G$67,"&lt;"&amp;$A362)</f>
        <v>8</v>
      </c>
      <c r="N362" s="62">
        <f t="shared" si="52"/>
        <v>0</v>
      </c>
      <c r="O362" s="62">
        <f t="shared" si="53"/>
        <v>0.4</v>
      </c>
      <c r="P362" s="64">
        <f t="shared" si="47"/>
        <v>0.6</v>
      </c>
    </row>
    <row r="363" spans="1:16" s="58" customFormat="1" ht="8.25" customHeight="1" x14ac:dyDescent="0.3">
      <c r="A363" s="59">
        <v>64.599999999999994</v>
      </c>
      <c r="B363" s="60">
        <f>COUNTIF(ROC!B$18:B$67,"&lt;"&amp;$A363)</f>
        <v>0</v>
      </c>
      <c r="C363" s="61">
        <f>COUNTIF(ROC!C$18:C$67,"&lt;"&amp;$A363)</f>
        <v>0</v>
      </c>
      <c r="D363" s="62">
        <f t="shared" si="48"/>
        <v>0</v>
      </c>
      <c r="E363" s="62">
        <f t="shared" si="49"/>
        <v>0</v>
      </c>
      <c r="F363" s="63">
        <f t="shared" si="45"/>
        <v>1</v>
      </c>
      <c r="G363" s="60">
        <f>COUNTIF(ROC!D$18:D$67,"&lt;"&amp;$A363)</f>
        <v>0</v>
      </c>
      <c r="H363" s="61">
        <f>COUNTIF(ROC!E$18:E$67,"&lt;"&amp;$A363)</f>
        <v>1</v>
      </c>
      <c r="I363" s="62">
        <f t="shared" si="50"/>
        <v>0</v>
      </c>
      <c r="J363" s="62">
        <f t="shared" si="51"/>
        <v>0.05</v>
      </c>
      <c r="K363" s="63">
        <f t="shared" si="46"/>
        <v>0.95</v>
      </c>
      <c r="L363" s="60">
        <f>COUNTIF(ROC!F$18:F$67,"&lt;"&amp;$A363)</f>
        <v>0</v>
      </c>
      <c r="M363" s="61">
        <f>COUNTIF(ROC!G$18:G$67,"&lt;"&amp;$A363)</f>
        <v>8</v>
      </c>
      <c r="N363" s="62">
        <f t="shared" si="52"/>
        <v>0</v>
      </c>
      <c r="O363" s="62">
        <f t="shared" si="53"/>
        <v>0.4</v>
      </c>
      <c r="P363" s="64">
        <f t="shared" si="47"/>
        <v>0.6</v>
      </c>
    </row>
    <row r="364" spans="1:16" s="58" customFormat="1" ht="8.25" customHeight="1" x14ac:dyDescent="0.3">
      <c r="A364" s="59">
        <v>64.5</v>
      </c>
      <c r="B364" s="60">
        <f>COUNTIF(ROC!B$18:B$67,"&lt;"&amp;$A364)</f>
        <v>0</v>
      </c>
      <c r="C364" s="61">
        <f>COUNTIF(ROC!C$18:C$67,"&lt;"&amp;$A364)</f>
        <v>0</v>
      </c>
      <c r="D364" s="62">
        <f t="shared" si="48"/>
        <v>0</v>
      </c>
      <c r="E364" s="62">
        <f t="shared" si="49"/>
        <v>0</v>
      </c>
      <c r="F364" s="63">
        <f t="shared" si="45"/>
        <v>1</v>
      </c>
      <c r="G364" s="60">
        <f>COUNTIF(ROC!D$18:D$67,"&lt;"&amp;$A364)</f>
        <v>0</v>
      </c>
      <c r="H364" s="61">
        <f>COUNTIF(ROC!E$18:E$67,"&lt;"&amp;$A364)</f>
        <v>1</v>
      </c>
      <c r="I364" s="62">
        <f t="shared" si="50"/>
        <v>0</v>
      </c>
      <c r="J364" s="62">
        <f t="shared" si="51"/>
        <v>0.05</v>
      </c>
      <c r="K364" s="63">
        <f t="shared" si="46"/>
        <v>0.95</v>
      </c>
      <c r="L364" s="60">
        <f>COUNTIF(ROC!F$18:F$67,"&lt;"&amp;$A364)</f>
        <v>0</v>
      </c>
      <c r="M364" s="61">
        <f>COUNTIF(ROC!G$18:G$67,"&lt;"&amp;$A364)</f>
        <v>8</v>
      </c>
      <c r="N364" s="62">
        <f t="shared" si="52"/>
        <v>0</v>
      </c>
      <c r="O364" s="62">
        <f t="shared" si="53"/>
        <v>0.4</v>
      </c>
      <c r="P364" s="64">
        <f t="shared" si="47"/>
        <v>0.6</v>
      </c>
    </row>
    <row r="365" spans="1:16" s="58" customFormat="1" ht="8.25" customHeight="1" x14ac:dyDescent="0.3">
      <c r="A365" s="59">
        <v>64.400000000000006</v>
      </c>
      <c r="B365" s="60">
        <f>COUNTIF(ROC!B$18:B$67,"&lt;"&amp;$A365)</f>
        <v>0</v>
      </c>
      <c r="C365" s="61">
        <f>COUNTIF(ROC!C$18:C$67,"&lt;"&amp;$A365)</f>
        <v>0</v>
      </c>
      <c r="D365" s="62">
        <f t="shared" si="48"/>
        <v>0</v>
      </c>
      <c r="E365" s="62">
        <f t="shared" si="49"/>
        <v>0</v>
      </c>
      <c r="F365" s="63">
        <f t="shared" si="45"/>
        <v>1</v>
      </c>
      <c r="G365" s="60">
        <f>COUNTIF(ROC!D$18:D$67,"&lt;"&amp;$A365)</f>
        <v>0</v>
      </c>
      <c r="H365" s="61">
        <f>COUNTIF(ROC!E$18:E$67,"&lt;"&amp;$A365)</f>
        <v>1</v>
      </c>
      <c r="I365" s="62">
        <f t="shared" si="50"/>
        <v>0</v>
      </c>
      <c r="J365" s="62">
        <f t="shared" si="51"/>
        <v>0.05</v>
      </c>
      <c r="K365" s="63">
        <f t="shared" si="46"/>
        <v>0.95</v>
      </c>
      <c r="L365" s="60">
        <f>COUNTIF(ROC!F$18:F$67,"&lt;"&amp;$A365)</f>
        <v>0</v>
      </c>
      <c r="M365" s="61">
        <f>COUNTIF(ROC!G$18:G$67,"&lt;"&amp;$A365)</f>
        <v>8</v>
      </c>
      <c r="N365" s="62">
        <f t="shared" si="52"/>
        <v>0</v>
      </c>
      <c r="O365" s="62">
        <f t="shared" si="53"/>
        <v>0.4</v>
      </c>
      <c r="P365" s="64">
        <f t="shared" si="47"/>
        <v>0.6</v>
      </c>
    </row>
    <row r="366" spans="1:16" s="58" customFormat="1" ht="8.25" customHeight="1" x14ac:dyDescent="0.3">
      <c r="A366" s="59">
        <v>64.3</v>
      </c>
      <c r="B366" s="60">
        <f>COUNTIF(ROC!B$18:B$67,"&lt;"&amp;$A366)</f>
        <v>0</v>
      </c>
      <c r="C366" s="61">
        <f>COUNTIF(ROC!C$18:C$67,"&lt;"&amp;$A366)</f>
        <v>0</v>
      </c>
      <c r="D366" s="62">
        <f t="shared" si="48"/>
        <v>0</v>
      </c>
      <c r="E366" s="62">
        <f t="shared" si="49"/>
        <v>0</v>
      </c>
      <c r="F366" s="63">
        <f t="shared" si="45"/>
        <v>1</v>
      </c>
      <c r="G366" s="60">
        <f>COUNTIF(ROC!D$18:D$67,"&lt;"&amp;$A366)</f>
        <v>0</v>
      </c>
      <c r="H366" s="61">
        <f>COUNTIF(ROC!E$18:E$67,"&lt;"&amp;$A366)</f>
        <v>1</v>
      </c>
      <c r="I366" s="62">
        <f t="shared" si="50"/>
        <v>0</v>
      </c>
      <c r="J366" s="62">
        <f t="shared" si="51"/>
        <v>0.05</v>
      </c>
      <c r="K366" s="63">
        <f t="shared" si="46"/>
        <v>0.95</v>
      </c>
      <c r="L366" s="60">
        <f>COUNTIF(ROC!F$18:F$67,"&lt;"&amp;$A366)</f>
        <v>0</v>
      </c>
      <c r="M366" s="61">
        <f>COUNTIF(ROC!G$18:G$67,"&lt;"&amp;$A366)</f>
        <v>8</v>
      </c>
      <c r="N366" s="62">
        <f t="shared" si="52"/>
        <v>0</v>
      </c>
      <c r="O366" s="62">
        <f t="shared" si="53"/>
        <v>0.4</v>
      </c>
      <c r="P366" s="64">
        <f t="shared" si="47"/>
        <v>0.6</v>
      </c>
    </row>
    <row r="367" spans="1:16" s="58" customFormat="1" ht="8.25" customHeight="1" x14ac:dyDescent="0.3">
      <c r="A367" s="59">
        <v>64.2</v>
      </c>
      <c r="B367" s="60">
        <f>COUNTIF(ROC!B$18:B$67,"&lt;"&amp;$A367)</f>
        <v>0</v>
      </c>
      <c r="C367" s="61">
        <f>COUNTIF(ROC!C$18:C$67,"&lt;"&amp;$A367)</f>
        <v>0</v>
      </c>
      <c r="D367" s="62">
        <f t="shared" si="48"/>
        <v>0</v>
      </c>
      <c r="E367" s="62">
        <f t="shared" si="49"/>
        <v>0</v>
      </c>
      <c r="F367" s="63">
        <f t="shared" si="45"/>
        <v>1</v>
      </c>
      <c r="G367" s="60">
        <f>COUNTIF(ROC!D$18:D$67,"&lt;"&amp;$A367)</f>
        <v>0</v>
      </c>
      <c r="H367" s="61">
        <f>COUNTIF(ROC!E$18:E$67,"&lt;"&amp;$A367)</f>
        <v>1</v>
      </c>
      <c r="I367" s="62">
        <f t="shared" si="50"/>
        <v>0</v>
      </c>
      <c r="J367" s="62">
        <f t="shared" si="51"/>
        <v>0.05</v>
      </c>
      <c r="K367" s="63">
        <f t="shared" si="46"/>
        <v>0.95</v>
      </c>
      <c r="L367" s="60">
        <f>COUNTIF(ROC!F$18:F$67,"&lt;"&amp;$A367)</f>
        <v>0</v>
      </c>
      <c r="M367" s="61">
        <f>COUNTIF(ROC!G$18:G$67,"&lt;"&amp;$A367)</f>
        <v>8</v>
      </c>
      <c r="N367" s="62">
        <f t="shared" si="52"/>
        <v>0</v>
      </c>
      <c r="O367" s="62">
        <f t="shared" si="53"/>
        <v>0.4</v>
      </c>
      <c r="P367" s="64">
        <f t="shared" si="47"/>
        <v>0.6</v>
      </c>
    </row>
    <row r="368" spans="1:16" s="58" customFormat="1" ht="8.25" customHeight="1" x14ac:dyDescent="0.3">
      <c r="A368" s="59">
        <v>64.099999999999994</v>
      </c>
      <c r="B368" s="60">
        <f>COUNTIF(ROC!B$18:B$67,"&lt;"&amp;$A368)</f>
        <v>0</v>
      </c>
      <c r="C368" s="61">
        <f>COUNTIF(ROC!C$18:C$67,"&lt;"&amp;$A368)</f>
        <v>0</v>
      </c>
      <c r="D368" s="62">
        <f t="shared" si="48"/>
        <v>0</v>
      </c>
      <c r="E368" s="62">
        <f t="shared" si="49"/>
        <v>0</v>
      </c>
      <c r="F368" s="63">
        <f t="shared" si="45"/>
        <v>1</v>
      </c>
      <c r="G368" s="60">
        <f>COUNTIF(ROC!D$18:D$67,"&lt;"&amp;$A368)</f>
        <v>0</v>
      </c>
      <c r="H368" s="61">
        <f>COUNTIF(ROC!E$18:E$67,"&lt;"&amp;$A368)</f>
        <v>1</v>
      </c>
      <c r="I368" s="62">
        <f t="shared" si="50"/>
        <v>0</v>
      </c>
      <c r="J368" s="62">
        <f t="shared" si="51"/>
        <v>0.05</v>
      </c>
      <c r="K368" s="63">
        <f t="shared" si="46"/>
        <v>0.95</v>
      </c>
      <c r="L368" s="60">
        <f>COUNTIF(ROC!F$18:F$67,"&lt;"&amp;$A368)</f>
        <v>0</v>
      </c>
      <c r="M368" s="61">
        <f>COUNTIF(ROC!G$18:G$67,"&lt;"&amp;$A368)</f>
        <v>8</v>
      </c>
      <c r="N368" s="62">
        <f t="shared" si="52"/>
        <v>0</v>
      </c>
      <c r="O368" s="62">
        <f t="shared" si="53"/>
        <v>0.4</v>
      </c>
      <c r="P368" s="64">
        <f t="shared" si="47"/>
        <v>0.6</v>
      </c>
    </row>
    <row r="369" spans="1:16" s="58" customFormat="1" ht="8.25" customHeight="1" x14ac:dyDescent="0.3">
      <c r="A369" s="59">
        <v>64</v>
      </c>
      <c r="B369" s="60">
        <f>COUNTIF(ROC!B$18:B$67,"&lt;"&amp;$A369)</f>
        <v>0</v>
      </c>
      <c r="C369" s="61">
        <f>COUNTIF(ROC!C$18:C$67,"&lt;"&amp;$A369)</f>
        <v>0</v>
      </c>
      <c r="D369" s="62">
        <f t="shared" si="48"/>
        <v>0</v>
      </c>
      <c r="E369" s="62">
        <f t="shared" si="49"/>
        <v>0</v>
      </c>
      <c r="F369" s="63">
        <f t="shared" si="45"/>
        <v>1</v>
      </c>
      <c r="G369" s="60">
        <f>COUNTIF(ROC!D$18:D$67,"&lt;"&amp;$A369)</f>
        <v>0</v>
      </c>
      <c r="H369" s="61">
        <f>COUNTIF(ROC!E$18:E$67,"&lt;"&amp;$A369)</f>
        <v>1</v>
      </c>
      <c r="I369" s="62">
        <f t="shared" si="50"/>
        <v>0</v>
      </c>
      <c r="J369" s="62">
        <f t="shared" si="51"/>
        <v>0.05</v>
      </c>
      <c r="K369" s="63">
        <f t="shared" si="46"/>
        <v>0.95</v>
      </c>
      <c r="L369" s="60">
        <f>COUNTIF(ROC!F$18:F$67,"&lt;"&amp;$A369)</f>
        <v>0</v>
      </c>
      <c r="M369" s="61">
        <f>COUNTIF(ROC!G$18:G$67,"&lt;"&amp;$A369)</f>
        <v>8</v>
      </c>
      <c r="N369" s="62">
        <f t="shared" si="52"/>
        <v>0</v>
      </c>
      <c r="O369" s="62">
        <f t="shared" si="53"/>
        <v>0.4</v>
      </c>
      <c r="P369" s="64">
        <f t="shared" si="47"/>
        <v>0.6</v>
      </c>
    </row>
    <row r="370" spans="1:16" s="58" customFormat="1" ht="8.25" customHeight="1" x14ac:dyDescent="0.3">
      <c r="A370" s="59">
        <v>63.9</v>
      </c>
      <c r="B370" s="60">
        <f>COUNTIF(ROC!B$18:B$67,"&lt;"&amp;$A370)</f>
        <v>0</v>
      </c>
      <c r="C370" s="61">
        <f>COUNTIF(ROC!C$18:C$67,"&lt;"&amp;$A370)</f>
        <v>0</v>
      </c>
      <c r="D370" s="62">
        <f t="shared" si="48"/>
        <v>0</v>
      </c>
      <c r="E370" s="62">
        <f t="shared" si="49"/>
        <v>0</v>
      </c>
      <c r="F370" s="63">
        <f t="shared" si="45"/>
        <v>1</v>
      </c>
      <c r="G370" s="60">
        <f>COUNTIF(ROC!D$18:D$67,"&lt;"&amp;$A370)</f>
        <v>0</v>
      </c>
      <c r="H370" s="61">
        <f>COUNTIF(ROC!E$18:E$67,"&lt;"&amp;$A370)</f>
        <v>1</v>
      </c>
      <c r="I370" s="62">
        <f t="shared" si="50"/>
        <v>0</v>
      </c>
      <c r="J370" s="62">
        <f t="shared" si="51"/>
        <v>0.05</v>
      </c>
      <c r="K370" s="63">
        <f t="shared" si="46"/>
        <v>0.95</v>
      </c>
      <c r="L370" s="60">
        <f>COUNTIF(ROC!F$18:F$67,"&lt;"&amp;$A370)</f>
        <v>0</v>
      </c>
      <c r="M370" s="61">
        <f>COUNTIF(ROC!G$18:G$67,"&lt;"&amp;$A370)</f>
        <v>8</v>
      </c>
      <c r="N370" s="62">
        <f t="shared" si="52"/>
        <v>0</v>
      </c>
      <c r="O370" s="62">
        <f t="shared" si="53"/>
        <v>0.4</v>
      </c>
      <c r="P370" s="64">
        <f t="shared" si="47"/>
        <v>0.6</v>
      </c>
    </row>
    <row r="371" spans="1:16" s="58" customFormat="1" ht="8.25" customHeight="1" x14ac:dyDescent="0.3">
      <c r="A371" s="59">
        <v>63.8</v>
      </c>
      <c r="B371" s="60">
        <f>COUNTIF(ROC!B$18:B$67,"&lt;"&amp;$A371)</f>
        <v>0</v>
      </c>
      <c r="C371" s="61">
        <f>COUNTIF(ROC!C$18:C$67,"&lt;"&amp;$A371)</f>
        <v>0</v>
      </c>
      <c r="D371" s="62">
        <f t="shared" si="48"/>
        <v>0</v>
      </c>
      <c r="E371" s="62">
        <f t="shared" si="49"/>
        <v>0</v>
      </c>
      <c r="F371" s="63">
        <f t="shared" si="45"/>
        <v>1</v>
      </c>
      <c r="G371" s="60">
        <f>COUNTIF(ROC!D$18:D$67,"&lt;"&amp;$A371)</f>
        <v>0</v>
      </c>
      <c r="H371" s="61">
        <f>COUNTIF(ROC!E$18:E$67,"&lt;"&amp;$A371)</f>
        <v>1</v>
      </c>
      <c r="I371" s="62">
        <f t="shared" si="50"/>
        <v>0</v>
      </c>
      <c r="J371" s="62">
        <f t="shared" si="51"/>
        <v>0.05</v>
      </c>
      <c r="K371" s="63">
        <f t="shared" si="46"/>
        <v>0.95</v>
      </c>
      <c r="L371" s="60">
        <f>COUNTIF(ROC!F$18:F$67,"&lt;"&amp;$A371)</f>
        <v>0</v>
      </c>
      <c r="M371" s="61">
        <f>COUNTIF(ROC!G$18:G$67,"&lt;"&amp;$A371)</f>
        <v>8</v>
      </c>
      <c r="N371" s="62">
        <f t="shared" si="52"/>
        <v>0</v>
      </c>
      <c r="O371" s="62">
        <f t="shared" si="53"/>
        <v>0.4</v>
      </c>
      <c r="P371" s="64">
        <f t="shared" si="47"/>
        <v>0.6</v>
      </c>
    </row>
    <row r="372" spans="1:16" s="58" customFormat="1" ht="8.25" customHeight="1" x14ac:dyDescent="0.3">
      <c r="A372" s="59">
        <v>63.7</v>
      </c>
      <c r="B372" s="60">
        <f>COUNTIF(ROC!B$18:B$67,"&lt;"&amp;$A372)</f>
        <v>0</v>
      </c>
      <c r="C372" s="61">
        <f>COUNTIF(ROC!C$18:C$67,"&lt;"&amp;$A372)</f>
        <v>0</v>
      </c>
      <c r="D372" s="62">
        <f t="shared" si="48"/>
        <v>0</v>
      </c>
      <c r="E372" s="62">
        <f t="shared" si="49"/>
        <v>0</v>
      </c>
      <c r="F372" s="63">
        <f t="shared" si="45"/>
        <v>1</v>
      </c>
      <c r="G372" s="60">
        <f>COUNTIF(ROC!D$18:D$67,"&lt;"&amp;$A372)</f>
        <v>0</v>
      </c>
      <c r="H372" s="61">
        <f>COUNTIF(ROC!E$18:E$67,"&lt;"&amp;$A372)</f>
        <v>1</v>
      </c>
      <c r="I372" s="62">
        <f t="shared" si="50"/>
        <v>0</v>
      </c>
      <c r="J372" s="62">
        <f t="shared" si="51"/>
        <v>0.05</v>
      </c>
      <c r="K372" s="63">
        <f t="shared" si="46"/>
        <v>0.95</v>
      </c>
      <c r="L372" s="60">
        <f>COUNTIF(ROC!F$18:F$67,"&lt;"&amp;$A372)</f>
        <v>0</v>
      </c>
      <c r="M372" s="61">
        <f>COUNTIF(ROC!G$18:G$67,"&lt;"&amp;$A372)</f>
        <v>8</v>
      </c>
      <c r="N372" s="62">
        <f t="shared" si="52"/>
        <v>0</v>
      </c>
      <c r="O372" s="62">
        <f t="shared" si="53"/>
        <v>0.4</v>
      </c>
      <c r="P372" s="64">
        <f t="shared" si="47"/>
        <v>0.6</v>
      </c>
    </row>
    <row r="373" spans="1:16" s="58" customFormat="1" ht="8.25" customHeight="1" x14ac:dyDescent="0.3">
      <c r="A373" s="59">
        <v>63.6</v>
      </c>
      <c r="B373" s="60">
        <f>COUNTIF(ROC!B$18:B$67,"&lt;"&amp;$A373)</f>
        <v>0</v>
      </c>
      <c r="C373" s="61">
        <f>COUNTIF(ROC!C$18:C$67,"&lt;"&amp;$A373)</f>
        <v>0</v>
      </c>
      <c r="D373" s="62">
        <f t="shared" si="48"/>
        <v>0</v>
      </c>
      <c r="E373" s="62">
        <f t="shared" si="49"/>
        <v>0</v>
      </c>
      <c r="F373" s="63">
        <f t="shared" si="45"/>
        <v>1</v>
      </c>
      <c r="G373" s="60">
        <f>COUNTIF(ROC!D$18:D$67,"&lt;"&amp;$A373)</f>
        <v>0</v>
      </c>
      <c r="H373" s="61">
        <f>COUNTIF(ROC!E$18:E$67,"&lt;"&amp;$A373)</f>
        <v>1</v>
      </c>
      <c r="I373" s="62">
        <f t="shared" si="50"/>
        <v>0</v>
      </c>
      <c r="J373" s="62">
        <f t="shared" si="51"/>
        <v>0.05</v>
      </c>
      <c r="K373" s="63">
        <f t="shared" si="46"/>
        <v>0.95</v>
      </c>
      <c r="L373" s="60">
        <f>COUNTIF(ROC!F$18:F$67,"&lt;"&amp;$A373)</f>
        <v>0</v>
      </c>
      <c r="M373" s="61">
        <f>COUNTIF(ROC!G$18:G$67,"&lt;"&amp;$A373)</f>
        <v>8</v>
      </c>
      <c r="N373" s="62">
        <f t="shared" si="52"/>
        <v>0</v>
      </c>
      <c r="O373" s="62">
        <f t="shared" si="53"/>
        <v>0.4</v>
      </c>
      <c r="P373" s="64">
        <f t="shared" si="47"/>
        <v>0.6</v>
      </c>
    </row>
    <row r="374" spans="1:16" s="58" customFormat="1" ht="8.25" customHeight="1" x14ac:dyDescent="0.3">
      <c r="A374" s="59">
        <v>63.5</v>
      </c>
      <c r="B374" s="60">
        <f>COUNTIF(ROC!B$18:B$67,"&lt;"&amp;$A374)</f>
        <v>0</v>
      </c>
      <c r="C374" s="61">
        <f>COUNTIF(ROC!C$18:C$67,"&lt;"&amp;$A374)</f>
        <v>0</v>
      </c>
      <c r="D374" s="62">
        <f t="shared" si="48"/>
        <v>0</v>
      </c>
      <c r="E374" s="62">
        <f t="shared" si="49"/>
        <v>0</v>
      </c>
      <c r="F374" s="63">
        <f t="shared" ref="F374:F437" si="54">SQRT((1-E374)^2+D374^2)</f>
        <v>1</v>
      </c>
      <c r="G374" s="60">
        <f>COUNTIF(ROC!D$18:D$67,"&lt;"&amp;$A374)</f>
        <v>0</v>
      </c>
      <c r="H374" s="61">
        <f>COUNTIF(ROC!E$18:E$67,"&lt;"&amp;$A374)</f>
        <v>1</v>
      </c>
      <c r="I374" s="62">
        <f t="shared" si="50"/>
        <v>0</v>
      </c>
      <c r="J374" s="62">
        <f t="shared" si="51"/>
        <v>0.05</v>
      </c>
      <c r="K374" s="63">
        <f t="shared" si="46"/>
        <v>0.95</v>
      </c>
      <c r="L374" s="60">
        <f>COUNTIF(ROC!F$18:F$67,"&lt;"&amp;$A374)</f>
        <v>0</v>
      </c>
      <c r="M374" s="61">
        <f>COUNTIF(ROC!G$18:G$67,"&lt;"&amp;$A374)</f>
        <v>8</v>
      </c>
      <c r="N374" s="62">
        <f t="shared" si="52"/>
        <v>0</v>
      </c>
      <c r="O374" s="62">
        <f t="shared" si="53"/>
        <v>0.4</v>
      </c>
      <c r="P374" s="64">
        <f t="shared" si="47"/>
        <v>0.6</v>
      </c>
    </row>
    <row r="375" spans="1:16" s="58" customFormat="1" ht="8.25" customHeight="1" x14ac:dyDescent="0.3">
      <c r="A375" s="59">
        <v>63.4</v>
      </c>
      <c r="B375" s="60">
        <f>COUNTIF(ROC!B$18:B$67,"&lt;"&amp;$A375)</f>
        <v>0</v>
      </c>
      <c r="C375" s="61">
        <f>COUNTIF(ROC!C$18:C$67,"&lt;"&amp;$A375)</f>
        <v>0</v>
      </c>
      <c r="D375" s="62">
        <f t="shared" si="48"/>
        <v>0</v>
      </c>
      <c r="E375" s="62">
        <f t="shared" si="49"/>
        <v>0</v>
      </c>
      <c r="F375" s="63">
        <f t="shared" si="54"/>
        <v>1</v>
      </c>
      <c r="G375" s="60">
        <f>COUNTIF(ROC!D$18:D$67,"&lt;"&amp;$A375)</f>
        <v>0</v>
      </c>
      <c r="H375" s="61">
        <f>COUNTIF(ROC!E$18:E$67,"&lt;"&amp;$A375)</f>
        <v>1</v>
      </c>
      <c r="I375" s="62">
        <f t="shared" si="50"/>
        <v>0</v>
      </c>
      <c r="J375" s="62">
        <f t="shared" si="51"/>
        <v>0.05</v>
      </c>
      <c r="K375" s="63">
        <f t="shared" si="46"/>
        <v>0.95</v>
      </c>
      <c r="L375" s="60">
        <f>COUNTIF(ROC!F$18:F$67,"&lt;"&amp;$A375)</f>
        <v>0</v>
      </c>
      <c r="M375" s="61">
        <f>COUNTIF(ROC!G$18:G$67,"&lt;"&amp;$A375)</f>
        <v>8</v>
      </c>
      <c r="N375" s="62">
        <f t="shared" si="52"/>
        <v>0</v>
      </c>
      <c r="O375" s="62">
        <f t="shared" si="53"/>
        <v>0.4</v>
      </c>
      <c r="P375" s="64">
        <f t="shared" si="47"/>
        <v>0.6</v>
      </c>
    </row>
    <row r="376" spans="1:16" s="58" customFormat="1" ht="8.25" customHeight="1" x14ac:dyDescent="0.3">
      <c r="A376" s="59">
        <v>63.3</v>
      </c>
      <c r="B376" s="60">
        <f>COUNTIF(ROC!B$18:B$67,"&lt;"&amp;$A376)</f>
        <v>0</v>
      </c>
      <c r="C376" s="61">
        <f>COUNTIF(ROC!C$18:C$67,"&lt;"&amp;$A376)</f>
        <v>0</v>
      </c>
      <c r="D376" s="62">
        <f t="shared" si="48"/>
        <v>0</v>
      </c>
      <c r="E376" s="62">
        <f t="shared" si="49"/>
        <v>0</v>
      </c>
      <c r="F376" s="63">
        <f t="shared" si="54"/>
        <v>1</v>
      </c>
      <c r="G376" s="60">
        <f>COUNTIF(ROC!D$18:D$67,"&lt;"&amp;$A376)</f>
        <v>0</v>
      </c>
      <c r="H376" s="61">
        <f>COUNTIF(ROC!E$18:E$67,"&lt;"&amp;$A376)</f>
        <v>1</v>
      </c>
      <c r="I376" s="62">
        <f t="shared" si="50"/>
        <v>0</v>
      </c>
      <c r="J376" s="62">
        <f t="shared" si="51"/>
        <v>0.05</v>
      </c>
      <c r="K376" s="63">
        <f t="shared" si="46"/>
        <v>0.95</v>
      </c>
      <c r="L376" s="60">
        <f>COUNTIF(ROC!F$18:F$67,"&lt;"&amp;$A376)</f>
        <v>0</v>
      </c>
      <c r="M376" s="61">
        <f>COUNTIF(ROC!G$18:G$67,"&lt;"&amp;$A376)</f>
        <v>8</v>
      </c>
      <c r="N376" s="62">
        <f t="shared" si="52"/>
        <v>0</v>
      </c>
      <c r="O376" s="62">
        <f t="shared" si="53"/>
        <v>0.4</v>
      </c>
      <c r="P376" s="64">
        <f t="shared" si="47"/>
        <v>0.6</v>
      </c>
    </row>
    <row r="377" spans="1:16" s="58" customFormat="1" ht="8.25" customHeight="1" x14ac:dyDescent="0.3">
      <c r="A377" s="59">
        <v>63.2</v>
      </c>
      <c r="B377" s="60">
        <f>COUNTIF(ROC!B$18:B$67,"&lt;"&amp;$A377)</f>
        <v>0</v>
      </c>
      <c r="C377" s="61">
        <f>COUNTIF(ROC!C$18:C$67,"&lt;"&amp;$A377)</f>
        <v>0</v>
      </c>
      <c r="D377" s="62">
        <f t="shared" si="48"/>
        <v>0</v>
      </c>
      <c r="E377" s="62">
        <f t="shared" si="49"/>
        <v>0</v>
      </c>
      <c r="F377" s="63">
        <f t="shared" si="54"/>
        <v>1</v>
      </c>
      <c r="G377" s="60">
        <f>COUNTIF(ROC!D$18:D$67,"&lt;"&amp;$A377)</f>
        <v>0</v>
      </c>
      <c r="H377" s="61">
        <f>COUNTIF(ROC!E$18:E$67,"&lt;"&amp;$A377)</f>
        <v>1</v>
      </c>
      <c r="I377" s="62">
        <f t="shared" si="50"/>
        <v>0</v>
      </c>
      <c r="J377" s="62">
        <f t="shared" si="51"/>
        <v>0.05</v>
      </c>
      <c r="K377" s="63">
        <f t="shared" si="46"/>
        <v>0.95</v>
      </c>
      <c r="L377" s="60">
        <f>COUNTIF(ROC!F$18:F$67,"&lt;"&amp;$A377)</f>
        <v>0</v>
      </c>
      <c r="M377" s="61">
        <f>COUNTIF(ROC!G$18:G$67,"&lt;"&amp;$A377)</f>
        <v>8</v>
      </c>
      <c r="N377" s="62">
        <f t="shared" si="52"/>
        <v>0</v>
      </c>
      <c r="O377" s="62">
        <f t="shared" si="53"/>
        <v>0.4</v>
      </c>
      <c r="P377" s="64">
        <f t="shared" si="47"/>
        <v>0.6</v>
      </c>
    </row>
    <row r="378" spans="1:16" s="58" customFormat="1" ht="8.25" customHeight="1" x14ac:dyDescent="0.3">
      <c r="A378" s="59">
        <v>63.1</v>
      </c>
      <c r="B378" s="60">
        <f>COUNTIF(ROC!B$18:B$67,"&lt;"&amp;$A378)</f>
        <v>0</v>
      </c>
      <c r="C378" s="61">
        <f>COUNTIF(ROC!C$18:C$67,"&lt;"&amp;$A378)</f>
        <v>0</v>
      </c>
      <c r="D378" s="62">
        <f t="shared" si="48"/>
        <v>0</v>
      </c>
      <c r="E378" s="62">
        <f t="shared" si="49"/>
        <v>0</v>
      </c>
      <c r="F378" s="63">
        <f t="shared" si="54"/>
        <v>1</v>
      </c>
      <c r="G378" s="60">
        <f>COUNTIF(ROC!D$18:D$67,"&lt;"&amp;$A378)</f>
        <v>0</v>
      </c>
      <c r="H378" s="61">
        <f>COUNTIF(ROC!E$18:E$67,"&lt;"&amp;$A378)</f>
        <v>1</v>
      </c>
      <c r="I378" s="62">
        <f t="shared" si="50"/>
        <v>0</v>
      </c>
      <c r="J378" s="62">
        <f t="shared" si="51"/>
        <v>0.05</v>
      </c>
      <c r="K378" s="63">
        <f t="shared" si="46"/>
        <v>0.95</v>
      </c>
      <c r="L378" s="60">
        <f>COUNTIF(ROC!F$18:F$67,"&lt;"&amp;$A378)</f>
        <v>0</v>
      </c>
      <c r="M378" s="61">
        <f>COUNTIF(ROC!G$18:G$67,"&lt;"&amp;$A378)</f>
        <v>8</v>
      </c>
      <c r="N378" s="62">
        <f t="shared" si="52"/>
        <v>0</v>
      </c>
      <c r="O378" s="62">
        <f t="shared" si="53"/>
        <v>0.4</v>
      </c>
      <c r="P378" s="64">
        <f t="shared" si="47"/>
        <v>0.6</v>
      </c>
    </row>
    <row r="379" spans="1:16" s="58" customFormat="1" ht="8.25" customHeight="1" x14ac:dyDescent="0.3">
      <c r="A379" s="59">
        <v>63</v>
      </c>
      <c r="B379" s="60">
        <f>COUNTIF(ROC!B$18:B$67,"&lt;"&amp;$A379)</f>
        <v>0</v>
      </c>
      <c r="C379" s="61">
        <f>COUNTIF(ROC!C$18:C$67,"&lt;"&amp;$A379)</f>
        <v>0</v>
      </c>
      <c r="D379" s="62">
        <f t="shared" si="48"/>
        <v>0</v>
      </c>
      <c r="E379" s="62">
        <f t="shared" si="49"/>
        <v>0</v>
      </c>
      <c r="F379" s="63">
        <f t="shared" si="54"/>
        <v>1</v>
      </c>
      <c r="G379" s="60">
        <f>COUNTIF(ROC!D$18:D$67,"&lt;"&amp;$A379)</f>
        <v>0</v>
      </c>
      <c r="H379" s="61">
        <f>COUNTIF(ROC!E$18:E$67,"&lt;"&amp;$A379)</f>
        <v>1</v>
      </c>
      <c r="I379" s="62">
        <f t="shared" si="50"/>
        <v>0</v>
      </c>
      <c r="J379" s="62">
        <f t="shared" si="51"/>
        <v>0.05</v>
      </c>
      <c r="K379" s="63">
        <f t="shared" si="46"/>
        <v>0.95</v>
      </c>
      <c r="L379" s="60">
        <f>COUNTIF(ROC!F$18:F$67,"&lt;"&amp;$A379)</f>
        <v>0</v>
      </c>
      <c r="M379" s="61">
        <f>COUNTIF(ROC!G$18:G$67,"&lt;"&amp;$A379)</f>
        <v>8</v>
      </c>
      <c r="N379" s="62">
        <f t="shared" si="52"/>
        <v>0</v>
      </c>
      <c r="O379" s="62">
        <f t="shared" si="53"/>
        <v>0.4</v>
      </c>
      <c r="P379" s="64">
        <f t="shared" si="47"/>
        <v>0.6</v>
      </c>
    </row>
    <row r="380" spans="1:16" s="58" customFormat="1" ht="8.25" customHeight="1" x14ac:dyDescent="0.3">
      <c r="A380" s="59">
        <v>62.9</v>
      </c>
      <c r="B380" s="60">
        <f>COUNTIF(ROC!B$18:B$67,"&lt;"&amp;$A380)</f>
        <v>0</v>
      </c>
      <c r="C380" s="61">
        <f>COUNTIF(ROC!C$18:C$67,"&lt;"&amp;$A380)</f>
        <v>0</v>
      </c>
      <c r="D380" s="62">
        <f t="shared" si="48"/>
        <v>0</v>
      </c>
      <c r="E380" s="62">
        <f t="shared" si="49"/>
        <v>0</v>
      </c>
      <c r="F380" s="63">
        <f t="shared" si="54"/>
        <v>1</v>
      </c>
      <c r="G380" s="60">
        <f>COUNTIF(ROC!D$18:D$67,"&lt;"&amp;$A380)</f>
        <v>0</v>
      </c>
      <c r="H380" s="61">
        <f>COUNTIF(ROC!E$18:E$67,"&lt;"&amp;$A380)</f>
        <v>1</v>
      </c>
      <c r="I380" s="62">
        <f t="shared" si="50"/>
        <v>0</v>
      </c>
      <c r="J380" s="62">
        <f t="shared" si="51"/>
        <v>0.05</v>
      </c>
      <c r="K380" s="63">
        <f t="shared" si="46"/>
        <v>0.95</v>
      </c>
      <c r="L380" s="60">
        <f>COUNTIF(ROC!F$18:F$67,"&lt;"&amp;$A380)</f>
        <v>0</v>
      </c>
      <c r="M380" s="61">
        <f>COUNTIF(ROC!G$18:G$67,"&lt;"&amp;$A380)</f>
        <v>8</v>
      </c>
      <c r="N380" s="62">
        <f t="shared" si="52"/>
        <v>0</v>
      </c>
      <c r="O380" s="62">
        <f t="shared" si="53"/>
        <v>0.4</v>
      </c>
      <c r="P380" s="64">
        <f t="shared" si="47"/>
        <v>0.6</v>
      </c>
    </row>
    <row r="381" spans="1:16" s="58" customFormat="1" ht="8.25" customHeight="1" x14ac:dyDescent="0.3">
      <c r="A381" s="59">
        <v>62.8</v>
      </c>
      <c r="B381" s="60">
        <f>COUNTIF(ROC!B$18:B$67,"&lt;"&amp;$A381)</f>
        <v>0</v>
      </c>
      <c r="C381" s="61">
        <f>COUNTIF(ROC!C$18:C$67,"&lt;"&amp;$A381)</f>
        <v>0</v>
      </c>
      <c r="D381" s="62">
        <f t="shared" si="48"/>
        <v>0</v>
      </c>
      <c r="E381" s="62">
        <f t="shared" si="49"/>
        <v>0</v>
      </c>
      <c r="F381" s="63">
        <f t="shared" si="54"/>
        <v>1</v>
      </c>
      <c r="G381" s="60">
        <f>COUNTIF(ROC!D$18:D$67,"&lt;"&amp;$A381)</f>
        <v>0</v>
      </c>
      <c r="H381" s="61">
        <f>COUNTIF(ROC!E$18:E$67,"&lt;"&amp;$A381)</f>
        <v>1</v>
      </c>
      <c r="I381" s="62">
        <f t="shared" si="50"/>
        <v>0</v>
      </c>
      <c r="J381" s="62">
        <f t="shared" si="51"/>
        <v>0.05</v>
      </c>
      <c r="K381" s="63">
        <f t="shared" si="46"/>
        <v>0.95</v>
      </c>
      <c r="L381" s="60">
        <f>COUNTIF(ROC!F$18:F$67,"&lt;"&amp;$A381)</f>
        <v>0</v>
      </c>
      <c r="M381" s="61">
        <f>COUNTIF(ROC!G$18:G$67,"&lt;"&amp;$A381)</f>
        <v>8</v>
      </c>
      <c r="N381" s="62">
        <f t="shared" si="52"/>
        <v>0</v>
      </c>
      <c r="O381" s="62">
        <f t="shared" si="53"/>
        <v>0.4</v>
      </c>
      <c r="P381" s="64">
        <f t="shared" si="47"/>
        <v>0.6</v>
      </c>
    </row>
    <row r="382" spans="1:16" s="58" customFormat="1" ht="8.25" customHeight="1" x14ac:dyDescent="0.3">
      <c r="A382" s="59">
        <v>62.7</v>
      </c>
      <c r="B382" s="60">
        <f>COUNTIF(ROC!B$18:B$67,"&lt;"&amp;$A382)</f>
        <v>0</v>
      </c>
      <c r="C382" s="61">
        <f>COUNTIF(ROC!C$18:C$67,"&lt;"&amp;$A382)</f>
        <v>0</v>
      </c>
      <c r="D382" s="62">
        <f t="shared" si="48"/>
        <v>0</v>
      </c>
      <c r="E382" s="62">
        <f t="shared" si="49"/>
        <v>0</v>
      </c>
      <c r="F382" s="63">
        <f t="shared" si="54"/>
        <v>1</v>
      </c>
      <c r="G382" s="60">
        <f>COUNTIF(ROC!D$18:D$67,"&lt;"&amp;$A382)</f>
        <v>0</v>
      </c>
      <c r="H382" s="61">
        <f>COUNTIF(ROC!E$18:E$67,"&lt;"&amp;$A382)</f>
        <v>1</v>
      </c>
      <c r="I382" s="62">
        <f t="shared" si="50"/>
        <v>0</v>
      </c>
      <c r="J382" s="62">
        <f t="shared" si="51"/>
        <v>0.05</v>
      </c>
      <c r="K382" s="63">
        <f t="shared" si="46"/>
        <v>0.95</v>
      </c>
      <c r="L382" s="60">
        <f>COUNTIF(ROC!F$18:F$67,"&lt;"&amp;$A382)</f>
        <v>0</v>
      </c>
      <c r="M382" s="61">
        <f>COUNTIF(ROC!G$18:G$67,"&lt;"&amp;$A382)</f>
        <v>8</v>
      </c>
      <c r="N382" s="62">
        <f t="shared" si="52"/>
        <v>0</v>
      </c>
      <c r="O382" s="62">
        <f t="shared" si="53"/>
        <v>0.4</v>
      </c>
      <c r="P382" s="64">
        <f t="shared" si="47"/>
        <v>0.6</v>
      </c>
    </row>
    <row r="383" spans="1:16" s="58" customFormat="1" ht="8.25" customHeight="1" x14ac:dyDescent="0.3">
      <c r="A383" s="59">
        <v>62.6</v>
      </c>
      <c r="B383" s="60">
        <f>COUNTIF(ROC!B$18:B$67,"&lt;"&amp;$A383)</f>
        <v>0</v>
      </c>
      <c r="C383" s="61">
        <f>COUNTIF(ROC!C$18:C$67,"&lt;"&amp;$A383)</f>
        <v>0</v>
      </c>
      <c r="D383" s="62">
        <f t="shared" si="48"/>
        <v>0</v>
      </c>
      <c r="E383" s="62">
        <f t="shared" si="49"/>
        <v>0</v>
      </c>
      <c r="F383" s="63">
        <f t="shared" si="54"/>
        <v>1</v>
      </c>
      <c r="G383" s="60">
        <f>COUNTIF(ROC!D$18:D$67,"&lt;"&amp;$A383)</f>
        <v>0</v>
      </c>
      <c r="H383" s="61">
        <f>COUNTIF(ROC!E$18:E$67,"&lt;"&amp;$A383)</f>
        <v>1</v>
      </c>
      <c r="I383" s="62">
        <f t="shared" si="50"/>
        <v>0</v>
      </c>
      <c r="J383" s="62">
        <f t="shared" si="51"/>
        <v>0.05</v>
      </c>
      <c r="K383" s="63">
        <f t="shared" si="46"/>
        <v>0.95</v>
      </c>
      <c r="L383" s="60">
        <f>COUNTIF(ROC!F$18:F$67,"&lt;"&amp;$A383)</f>
        <v>0</v>
      </c>
      <c r="M383" s="61">
        <f>COUNTIF(ROC!G$18:G$67,"&lt;"&amp;$A383)</f>
        <v>8</v>
      </c>
      <c r="N383" s="62">
        <f t="shared" si="52"/>
        <v>0</v>
      </c>
      <c r="O383" s="62">
        <f t="shared" si="53"/>
        <v>0.4</v>
      </c>
      <c r="P383" s="64">
        <f t="shared" si="47"/>
        <v>0.6</v>
      </c>
    </row>
    <row r="384" spans="1:16" s="58" customFormat="1" ht="8.25" customHeight="1" x14ac:dyDescent="0.3">
      <c r="A384" s="59">
        <v>62.5</v>
      </c>
      <c r="B384" s="60">
        <f>COUNTIF(ROC!B$18:B$67,"&lt;"&amp;$A384)</f>
        <v>0</v>
      </c>
      <c r="C384" s="61">
        <f>COUNTIF(ROC!C$18:C$67,"&lt;"&amp;$A384)</f>
        <v>0</v>
      </c>
      <c r="D384" s="62">
        <f t="shared" si="48"/>
        <v>0</v>
      </c>
      <c r="E384" s="62">
        <f t="shared" si="49"/>
        <v>0</v>
      </c>
      <c r="F384" s="63">
        <f t="shared" si="54"/>
        <v>1</v>
      </c>
      <c r="G384" s="60">
        <f>COUNTIF(ROC!D$18:D$67,"&lt;"&amp;$A384)</f>
        <v>0</v>
      </c>
      <c r="H384" s="61">
        <f>COUNTIF(ROC!E$18:E$67,"&lt;"&amp;$A384)</f>
        <v>1</v>
      </c>
      <c r="I384" s="62">
        <f t="shared" si="50"/>
        <v>0</v>
      </c>
      <c r="J384" s="62">
        <f t="shared" si="51"/>
        <v>0.05</v>
      </c>
      <c r="K384" s="63">
        <f t="shared" si="46"/>
        <v>0.95</v>
      </c>
      <c r="L384" s="60">
        <f>COUNTIF(ROC!F$18:F$67,"&lt;"&amp;$A384)</f>
        <v>0</v>
      </c>
      <c r="M384" s="61">
        <f>COUNTIF(ROC!G$18:G$67,"&lt;"&amp;$A384)</f>
        <v>8</v>
      </c>
      <c r="N384" s="62">
        <f t="shared" si="52"/>
        <v>0</v>
      </c>
      <c r="O384" s="62">
        <f t="shared" si="53"/>
        <v>0.4</v>
      </c>
      <c r="P384" s="64">
        <f t="shared" si="47"/>
        <v>0.6</v>
      </c>
    </row>
    <row r="385" spans="1:16" s="58" customFormat="1" ht="8.25" customHeight="1" x14ac:dyDescent="0.3">
      <c r="A385" s="59">
        <v>62.4</v>
      </c>
      <c r="B385" s="60">
        <f>COUNTIF(ROC!B$18:B$67,"&lt;"&amp;$A385)</f>
        <v>0</v>
      </c>
      <c r="C385" s="61">
        <f>COUNTIF(ROC!C$18:C$67,"&lt;"&amp;$A385)</f>
        <v>0</v>
      </c>
      <c r="D385" s="62">
        <f t="shared" si="48"/>
        <v>0</v>
      </c>
      <c r="E385" s="62">
        <f t="shared" si="49"/>
        <v>0</v>
      </c>
      <c r="F385" s="63">
        <f t="shared" si="54"/>
        <v>1</v>
      </c>
      <c r="G385" s="60">
        <f>COUNTIF(ROC!D$18:D$67,"&lt;"&amp;$A385)</f>
        <v>0</v>
      </c>
      <c r="H385" s="61">
        <f>COUNTIF(ROC!E$18:E$67,"&lt;"&amp;$A385)</f>
        <v>1</v>
      </c>
      <c r="I385" s="62">
        <f t="shared" si="50"/>
        <v>0</v>
      </c>
      <c r="J385" s="62">
        <f t="shared" si="51"/>
        <v>0.05</v>
      </c>
      <c r="K385" s="63">
        <f t="shared" si="46"/>
        <v>0.95</v>
      </c>
      <c r="L385" s="60">
        <f>COUNTIF(ROC!F$18:F$67,"&lt;"&amp;$A385)</f>
        <v>0</v>
      </c>
      <c r="M385" s="61">
        <f>COUNTIF(ROC!G$18:G$67,"&lt;"&amp;$A385)</f>
        <v>8</v>
      </c>
      <c r="N385" s="62">
        <f t="shared" si="52"/>
        <v>0</v>
      </c>
      <c r="O385" s="62">
        <f t="shared" si="53"/>
        <v>0.4</v>
      </c>
      <c r="P385" s="64">
        <f t="shared" si="47"/>
        <v>0.6</v>
      </c>
    </row>
    <row r="386" spans="1:16" s="58" customFormat="1" ht="8.25" customHeight="1" x14ac:dyDescent="0.3">
      <c r="A386" s="59">
        <v>62.3</v>
      </c>
      <c r="B386" s="60">
        <f>COUNTIF(ROC!B$18:B$67,"&lt;"&amp;$A386)</f>
        <v>0</v>
      </c>
      <c r="C386" s="61">
        <f>COUNTIF(ROC!C$18:C$67,"&lt;"&amp;$A386)</f>
        <v>0</v>
      </c>
      <c r="D386" s="62">
        <f t="shared" si="48"/>
        <v>0</v>
      </c>
      <c r="E386" s="62">
        <f t="shared" si="49"/>
        <v>0</v>
      </c>
      <c r="F386" s="63">
        <f t="shared" si="54"/>
        <v>1</v>
      </c>
      <c r="G386" s="60">
        <f>COUNTIF(ROC!D$18:D$67,"&lt;"&amp;$A386)</f>
        <v>0</v>
      </c>
      <c r="H386" s="61">
        <f>COUNTIF(ROC!E$18:E$67,"&lt;"&amp;$A386)</f>
        <v>1</v>
      </c>
      <c r="I386" s="62">
        <f t="shared" si="50"/>
        <v>0</v>
      </c>
      <c r="J386" s="62">
        <f t="shared" si="51"/>
        <v>0.05</v>
      </c>
      <c r="K386" s="63">
        <f t="shared" si="46"/>
        <v>0.95</v>
      </c>
      <c r="L386" s="60">
        <f>COUNTIF(ROC!F$18:F$67,"&lt;"&amp;$A386)</f>
        <v>0</v>
      </c>
      <c r="M386" s="61">
        <f>COUNTIF(ROC!G$18:G$67,"&lt;"&amp;$A386)</f>
        <v>8</v>
      </c>
      <c r="N386" s="62">
        <f t="shared" si="52"/>
        <v>0</v>
      </c>
      <c r="O386" s="62">
        <f t="shared" si="53"/>
        <v>0.4</v>
      </c>
      <c r="P386" s="64">
        <f t="shared" si="47"/>
        <v>0.6</v>
      </c>
    </row>
    <row r="387" spans="1:16" s="58" customFormat="1" ht="8.25" customHeight="1" x14ac:dyDescent="0.3">
      <c r="A387" s="59">
        <v>62.2</v>
      </c>
      <c r="B387" s="60">
        <f>COUNTIF(ROC!B$18:B$67,"&lt;"&amp;$A387)</f>
        <v>0</v>
      </c>
      <c r="C387" s="61">
        <f>COUNTIF(ROC!C$18:C$67,"&lt;"&amp;$A387)</f>
        <v>0</v>
      </c>
      <c r="D387" s="62">
        <f t="shared" si="48"/>
        <v>0</v>
      </c>
      <c r="E387" s="62">
        <f t="shared" si="49"/>
        <v>0</v>
      </c>
      <c r="F387" s="63">
        <f t="shared" si="54"/>
        <v>1</v>
      </c>
      <c r="G387" s="60">
        <f>COUNTIF(ROC!D$18:D$67,"&lt;"&amp;$A387)</f>
        <v>0</v>
      </c>
      <c r="H387" s="61">
        <f>COUNTIF(ROC!E$18:E$67,"&lt;"&amp;$A387)</f>
        <v>1</v>
      </c>
      <c r="I387" s="62">
        <f t="shared" si="50"/>
        <v>0</v>
      </c>
      <c r="J387" s="62">
        <f t="shared" si="51"/>
        <v>0.05</v>
      </c>
      <c r="K387" s="63">
        <f t="shared" si="46"/>
        <v>0.95</v>
      </c>
      <c r="L387" s="60">
        <f>COUNTIF(ROC!F$18:F$67,"&lt;"&amp;$A387)</f>
        <v>0</v>
      </c>
      <c r="M387" s="61">
        <f>COUNTIF(ROC!G$18:G$67,"&lt;"&amp;$A387)</f>
        <v>8</v>
      </c>
      <c r="N387" s="62">
        <f t="shared" si="52"/>
        <v>0</v>
      </c>
      <c r="O387" s="62">
        <f t="shared" si="53"/>
        <v>0.4</v>
      </c>
      <c r="P387" s="64">
        <f t="shared" si="47"/>
        <v>0.6</v>
      </c>
    </row>
    <row r="388" spans="1:16" s="58" customFormat="1" ht="8.25" customHeight="1" x14ac:dyDescent="0.3">
      <c r="A388" s="59">
        <v>62.1</v>
      </c>
      <c r="B388" s="60">
        <f>COUNTIF(ROC!B$18:B$67,"&lt;"&amp;$A388)</f>
        <v>0</v>
      </c>
      <c r="C388" s="61">
        <f>COUNTIF(ROC!C$18:C$67,"&lt;"&amp;$A388)</f>
        <v>0</v>
      </c>
      <c r="D388" s="62">
        <f t="shared" si="48"/>
        <v>0</v>
      </c>
      <c r="E388" s="62">
        <f t="shared" si="49"/>
        <v>0</v>
      </c>
      <c r="F388" s="63">
        <f t="shared" si="54"/>
        <v>1</v>
      </c>
      <c r="G388" s="60">
        <f>COUNTIF(ROC!D$18:D$67,"&lt;"&amp;$A388)</f>
        <v>0</v>
      </c>
      <c r="H388" s="61">
        <f>COUNTIF(ROC!E$18:E$67,"&lt;"&amp;$A388)</f>
        <v>1</v>
      </c>
      <c r="I388" s="62">
        <f t="shared" si="50"/>
        <v>0</v>
      </c>
      <c r="J388" s="62">
        <f t="shared" si="51"/>
        <v>0.05</v>
      </c>
      <c r="K388" s="63">
        <f t="shared" si="46"/>
        <v>0.95</v>
      </c>
      <c r="L388" s="60">
        <f>COUNTIF(ROC!F$18:F$67,"&lt;"&amp;$A388)</f>
        <v>0</v>
      </c>
      <c r="M388" s="61">
        <f>COUNTIF(ROC!G$18:G$67,"&lt;"&amp;$A388)</f>
        <v>8</v>
      </c>
      <c r="N388" s="62">
        <f t="shared" si="52"/>
        <v>0</v>
      </c>
      <c r="O388" s="62">
        <f t="shared" si="53"/>
        <v>0.4</v>
      </c>
      <c r="P388" s="64">
        <f t="shared" si="47"/>
        <v>0.6</v>
      </c>
    </row>
    <row r="389" spans="1:16" s="58" customFormat="1" ht="8.25" customHeight="1" x14ac:dyDescent="0.3">
      <c r="A389" s="59">
        <v>62</v>
      </c>
      <c r="B389" s="60">
        <f>COUNTIF(ROC!B$18:B$67,"&lt;"&amp;$A389)</f>
        <v>0</v>
      </c>
      <c r="C389" s="61">
        <f>COUNTIF(ROC!C$18:C$67,"&lt;"&amp;$A389)</f>
        <v>0</v>
      </c>
      <c r="D389" s="62">
        <f t="shared" si="48"/>
        <v>0</v>
      </c>
      <c r="E389" s="62">
        <f t="shared" si="49"/>
        <v>0</v>
      </c>
      <c r="F389" s="63">
        <f t="shared" si="54"/>
        <v>1</v>
      </c>
      <c r="G389" s="60">
        <f>COUNTIF(ROC!D$18:D$67,"&lt;"&amp;$A389)</f>
        <v>0</v>
      </c>
      <c r="H389" s="61">
        <f>COUNTIF(ROC!E$18:E$67,"&lt;"&amp;$A389)</f>
        <v>1</v>
      </c>
      <c r="I389" s="62">
        <f t="shared" si="50"/>
        <v>0</v>
      </c>
      <c r="J389" s="62">
        <f t="shared" si="51"/>
        <v>0.05</v>
      </c>
      <c r="K389" s="63">
        <f t="shared" si="46"/>
        <v>0.95</v>
      </c>
      <c r="L389" s="60">
        <f>COUNTIF(ROC!F$18:F$67,"&lt;"&amp;$A389)</f>
        <v>0</v>
      </c>
      <c r="M389" s="61">
        <f>COUNTIF(ROC!G$18:G$67,"&lt;"&amp;$A389)</f>
        <v>8</v>
      </c>
      <c r="N389" s="62">
        <f t="shared" si="52"/>
        <v>0</v>
      </c>
      <c r="O389" s="62">
        <f t="shared" si="53"/>
        <v>0.4</v>
      </c>
      <c r="P389" s="64">
        <f t="shared" si="47"/>
        <v>0.6</v>
      </c>
    </row>
    <row r="390" spans="1:16" s="58" customFormat="1" ht="8.25" customHeight="1" x14ac:dyDescent="0.3">
      <c r="A390" s="59">
        <v>61.9</v>
      </c>
      <c r="B390" s="60">
        <f>COUNTIF(ROC!B$18:B$67,"&lt;"&amp;$A390)</f>
        <v>0</v>
      </c>
      <c r="C390" s="61">
        <f>COUNTIF(ROC!C$18:C$67,"&lt;"&amp;$A390)</f>
        <v>0</v>
      </c>
      <c r="D390" s="62">
        <f t="shared" si="48"/>
        <v>0</v>
      </c>
      <c r="E390" s="62">
        <f t="shared" si="49"/>
        <v>0</v>
      </c>
      <c r="F390" s="63">
        <f t="shared" si="54"/>
        <v>1</v>
      </c>
      <c r="G390" s="60">
        <f>COUNTIF(ROC!D$18:D$67,"&lt;"&amp;$A390)</f>
        <v>0</v>
      </c>
      <c r="H390" s="61">
        <f>COUNTIF(ROC!E$18:E$67,"&lt;"&amp;$A390)</f>
        <v>1</v>
      </c>
      <c r="I390" s="62">
        <f t="shared" si="50"/>
        <v>0</v>
      </c>
      <c r="J390" s="62">
        <f t="shared" si="51"/>
        <v>0.05</v>
      </c>
      <c r="K390" s="63">
        <f t="shared" si="46"/>
        <v>0.95</v>
      </c>
      <c r="L390" s="60">
        <f>COUNTIF(ROC!F$18:F$67,"&lt;"&amp;$A390)</f>
        <v>0</v>
      </c>
      <c r="M390" s="61">
        <f>COUNTIF(ROC!G$18:G$67,"&lt;"&amp;$A390)</f>
        <v>8</v>
      </c>
      <c r="N390" s="62">
        <f t="shared" si="52"/>
        <v>0</v>
      </c>
      <c r="O390" s="62">
        <f t="shared" si="53"/>
        <v>0.4</v>
      </c>
      <c r="P390" s="64">
        <f t="shared" si="47"/>
        <v>0.6</v>
      </c>
    </row>
    <row r="391" spans="1:16" s="58" customFormat="1" ht="8.25" customHeight="1" x14ac:dyDescent="0.3">
      <c r="A391" s="59">
        <v>61.8</v>
      </c>
      <c r="B391" s="60">
        <f>COUNTIF(ROC!B$18:B$67,"&lt;"&amp;$A391)</f>
        <v>0</v>
      </c>
      <c r="C391" s="61">
        <f>COUNTIF(ROC!C$18:C$67,"&lt;"&amp;$A391)</f>
        <v>0</v>
      </c>
      <c r="D391" s="62">
        <f t="shared" si="48"/>
        <v>0</v>
      </c>
      <c r="E391" s="62">
        <f t="shared" si="49"/>
        <v>0</v>
      </c>
      <c r="F391" s="63">
        <f t="shared" si="54"/>
        <v>1</v>
      </c>
      <c r="G391" s="60">
        <f>COUNTIF(ROC!D$18:D$67,"&lt;"&amp;$A391)</f>
        <v>0</v>
      </c>
      <c r="H391" s="61">
        <f>COUNTIF(ROC!E$18:E$67,"&lt;"&amp;$A391)</f>
        <v>1</v>
      </c>
      <c r="I391" s="62">
        <f t="shared" si="50"/>
        <v>0</v>
      </c>
      <c r="J391" s="62">
        <f t="shared" si="51"/>
        <v>0.05</v>
      </c>
      <c r="K391" s="63">
        <f t="shared" si="46"/>
        <v>0.95</v>
      </c>
      <c r="L391" s="60">
        <f>COUNTIF(ROC!F$18:F$67,"&lt;"&amp;$A391)</f>
        <v>0</v>
      </c>
      <c r="M391" s="61">
        <f>COUNTIF(ROC!G$18:G$67,"&lt;"&amp;$A391)</f>
        <v>8</v>
      </c>
      <c r="N391" s="62">
        <f t="shared" si="52"/>
        <v>0</v>
      </c>
      <c r="O391" s="62">
        <f t="shared" si="53"/>
        <v>0.4</v>
      </c>
      <c r="P391" s="64">
        <f t="shared" si="47"/>
        <v>0.6</v>
      </c>
    </row>
    <row r="392" spans="1:16" s="58" customFormat="1" ht="8.25" customHeight="1" x14ac:dyDescent="0.3">
      <c r="A392" s="59">
        <v>61.7</v>
      </c>
      <c r="B392" s="60">
        <f>COUNTIF(ROC!B$18:B$67,"&lt;"&amp;$A392)</f>
        <v>0</v>
      </c>
      <c r="C392" s="61">
        <f>COUNTIF(ROC!C$18:C$67,"&lt;"&amp;$A392)</f>
        <v>0</v>
      </c>
      <c r="D392" s="62">
        <f t="shared" si="48"/>
        <v>0</v>
      </c>
      <c r="E392" s="62">
        <f t="shared" si="49"/>
        <v>0</v>
      </c>
      <c r="F392" s="63">
        <f t="shared" si="54"/>
        <v>1</v>
      </c>
      <c r="G392" s="60">
        <f>COUNTIF(ROC!D$18:D$67,"&lt;"&amp;$A392)</f>
        <v>0</v>
      </c>
      <c r="H392" s="61">
        <f>COUNTIF(ROC!E$18:E$67,"&lt;"&amp;$A392)</f>
        <v>1</v>
      </c>
      <c r="I392" s="62">
        <f t="shared" si="50"/>
        <v>0</v>
      </c>
      <c r="J392" s="62">
        <f t="shared" si="51"/>
        <v>0.05</v>
      </c>
      <c r="K392" s="63">
        <f t="shared" si="46"/>
        <v>0.95</v>
      </c>
      <c r="L392" s="60">
        <f>COUNTIF(ROC!F$18:F$67,"&lt;"&amp;$A392)</f>
        <v>0</v>
      </c>
      <c r="M392" s="61">
        <f>COUNTIF(ROC!G$18:G$67,"&lt;"&amp;$A392)</f>
        <v>8</v>
      </c>
      <c r="N392" s="62">
        <f t="shared" si="52"/>
        <v>0</v>
      </c>
      <c r="O392" s="62">
        <f t="shared" si="53"/>
        <v>0.4</v>
      </c>
      <c r="P392" s="64">
        <f t="shared" si="47"/>
        <v>0.6</v>
      </c>
    </row>
    <row r="393" spans="1:16" s="58" customFormat="1" ht="8.25" customHeight="1" x14ac:dyDescent="0.3">
      <c r="A393" s="59">
        <v>61.6</v>
      </c>
      <c r="B393" s="60">
        <f>COUNTIF(ROC!B$18:B$67,"&lt;"&amp;$A393)</f>
        <v>0</v>
      </c>
      <c r="C393" s="61">
        <f>COUNTIF(ROC!C$18:C$67,"&lt;"&amp;$A393)</f>
        <v>0</v>
      </c>
      <c r="D393" s="62">
        <f t="shared" si="48"/>
        <v>0</v>
      </c>
      <c r="E393" s="62">
        <f t="shared" si="49"/>
        <v>0</v>
      </c>
      <c r="F393" s="63">
        <f t="shared" si="54"/>
        <v>1</v>
      </c>
      <c r="G393" s="60">
        <f>COUNTIF(ROC!D$18:D$67,"&lt;"&amp;$A393)</f>
        <v>0</v>
      </c>
      <c r="H393" s="61">
        <f>COUNTIF(ROC!E$18:E$67,"&lt;"&amp;$A393)</f>
        <v>1</v>
      </c>
      <c r="I393" s="62">
        <f t="shared" si="50"/>
        <v>0</v>
      </c>
      <c r="J393" s="62">
        <f t="shared" si="51"/>
        <v>0.05</v>
      </c>
      <c r="K393" s="63">
        <f t="shared" ref="K393:K456" si="55">SQRT((1-J393)^2+I393^2)</f>
        <v>0.95</v>
      </c>
      <c r="L393" s="60">
        <f>COUNTIF(ROC!F$18:F$67,"&lt;"&amp;$A393)</f>
        <v>0</v>
      </c>
      <c r="M393" s="61">
        <f>COUNTIF(ROC!G$18:G$67,"&lt;"&amp;$A393)</f>
        <v>8</v>
      </c>
      <c r="N393" s="62">
        <f t="shared" si="52"/>
        <v>0</v>
      </c>
      <c r="O393" s="62">
        <f t="shared" si="53"/>
        <v>0.4</v>
      </c>
      <c r="P393" s="64">
        <f t="shared" ref="P393:P456" si="56">SQRT((1-O393)^2+N393^2)</f>
        <v>0.6</v>
      </c>
    </row>
    <row r="394" spans="1:16" s="58" customFormat="1" ht="8.25" customHeight="1" x14ac:dyDescent="0.3">
      <c r="A394" s="59">
        <v>61.5</v>
      </c>
      <c r="B394" s="60">
        <f>COUNTIF(ROC!B$18:B$67,"&lt;"&amp;$A394)</f>
        <v>0</v>
      </c>
      <c r="C394" s="61">
        <f>COUNTIF(ROC!C$18:C$67,"&lt;"&amp;$A394)</f>
        <v>0</v>
      </c>
      <c r="D394" s="62">
        <f t="shared" ref="D394:D457" si="57">B394/E$3</f>
        <v>0</v>
      </c>
      <c r="E394" s="62">
        <f t="shared" ref="E394:E457" si="58">C394/E$2</f>
        <v>0</v>
      </c>
      <c r="F394" s="63">
        <f t="shared" si="54"/>
        <v>1</v>
      </c>
      <c r="G394" s="60">
        <f>COUNTIF(ROC!D$18:D$67,"&lt;"&amp;$A394)</f>
        <v>0</v>
      </c>
      <c r="H394" s="61">
        <f>COUNTIF(ROC!E$18:E$67,"&lt;"&amp;$A394)</f>
        <v>1</v>
      </c>
      <c r="I394" s="62">
        <f t="shared" ref="I394:I457" si="59">G394/J$3</f>
        <v>0</v>
      </c>
      <c r="J394" s="62">
        <f t="shared" ref="J394:J457" si="60">H394/J$2</f>
        <v>0.05</v>
      </c>
      <c r="K394" s="63">
        <f t="shared" si="55"/>
        <v>0.95</v>
      </c>
      <c r="L394" s="60">
        <f>COUNTIF(ROC!F$18:F$67,"&lt;"&amp;$A394)</f>
        <v>0</v>
      </c>
      <c r="M394" s="61">
        <f>COUNTIF(ROC!G$18:G$67,"&lt;"&amp;$A394)</f>
        <v>8</v>
      </c>
      <c r="N394" s="62">
        <f t="shared" ref="N394:N457" si="61">L394/O$3</f>
        <v>0</v>
      </c>
      <c r="O394" s="62">
        <f t="shared" ref="O394:O457" si="62">M394/O$2</f>
        <v>0.4</v>
      </c>
      <c r="P394" s="64">
        <f t="shared" si="56"/>
        <v>0.6</v>
      </c>
    </row>
    <row r="395" spans="1:16" s="58" customFormat="1" ht="8.25" customHeight="1" x14ac:dyDescent="0.3">
      <c r="A395" s="59">
        <v>61.4</v>
      </c>
      <c r="B395" s="60">
        <f>COUNTIF(ROC!B$18:B$67,"&lt;"&amp;$A395)</f>
        <v>0</v>
      </c>
      <c r="C395" s="61">
        <f>COUNTIF(ROC!C$18:C$67,"&lt;"&amp;$A395)</f>
        <v>0</v>
      </c>
      <c r="D395" s="62">
        <f t="shared" si="57"/>
        <v>0</v>
      </c>
      <c r="E395" s="62">
        <f t="shared" si="58"/>
        <v>0</v>
      </c>
      <c r="F395" s="63">
        <f t="shared" si="54"/>
        <v>1</v>
      </c>
      <c r="G395" s="60">
        <f>COUNTIF(ROC!D$18:D$67,"&lt;"&amp;$A395)</f>
        <v>0</v>
      </c>
      <c r="H395" s="61">
        <f>COUNTIF(ROC!E$18:E$67,"&lt;"&amp;$A395)</f>
        <v>1</v>
      </c>
      <c r="I395" s="62">
        <f t="shared" si="59"/>
        <v>0</v>
      </c>
      <c r="J395" s="62">
        <f t="shared" si="60"/>
        <v>0.05</v>
      </c>
      <c r="K395" s="63">
        <f t="shared" si="55"/>
        <v>0.95</v>
      </c>
      <c r="L395" s="60">
        <f>COUNTIF(ROC!F$18:F$67,"&lt;"&amp;$A395)</f>
        <v>0</v>
      </c>
      <c r="M395" s="61">
        <f>COUNTIF(ROC!G$18:G$67,"&lt;"&amp;$A395)</f>
        <v>8</v>
      </c>
      <c r="N395" s="62">
        <f t="shared" si="61"/>
        <v>0</v>
      </c>
      <c r="O395" s="62">
        <f t="shared" si="62"/>
        <v>0.4</v>
      </c>
      <c r="P395" s="64">
        <f t="shared" si="56"/>
        <v>0.6</v>
      </c>
    </row>
    <row r="396" spans="1:16" s="58" customFormat="1" ht="8.25" customHeight="1" x14ac:dyDescent="0.3">
      <c r="A396" s="59">
        <v>61.3</v>
      </c>
      <c r="B396" s="60">
        <f>COUNTIF(ROC!B$18:B$67,"&lt;"&amp;$A396)</f>
        <v>0</v>
      </c>
      <c r="C396" s="61">
        <f>COUNTIF(ROC!C$18:C$67,"&lt;"&amp;$A396)</f>
        <v>0</v>
      </c>
      <c r="D396" s="62">
        <f t="shared" si="57"/>
        <v>0</v>
      </c>
      <c r="E396" s="62">
        <f t="shared" si="58"/>
        <v>0</v>
      </c>
      <c r="F396" s="63">
        <f t="shared" si="54"/>
        <v>1</v>
      </c>
      <c r="G396" s="60">
        <f>COUNTIF(ROC!D$18:D$67,"&lt;"&amp;$A396)</f>
        <v>0</v>
      </c>
      <c r="H396" s="61">
        <f>COUNTIF(ROC!E$18:E$67,"&lt;"&amp;$A396)</f>
        <v>1</v>
      </c>
      <c r="I396" s="62">
        <f t="shared" si="59"/>
        <v>0</v>
      </c>
      <c r="J396" s="62">
        <f t="shared" si="60"/>
        <v>0.05</v>
      </c>
      <c r="K396" s="63">
        <f t="shared" si="55"/>
        <v>0.95</v>
      </c>
      <c r="L396" s="60">
        <f>COUNTIF(ROC!F$18:F$67,"&lt;"&amp;$A396)</f>
        <v>0</v>
      </c>
      <c r="M396" s="61">
        <f>COUNTIF(ROC!G$18:G$67,"&lt;"&amp;$A396)</f>
        <v>8</v>
      </c>
      <c r="N396" s="62">
        <f t="shared" si="61"/>
        <v>0</v>
      </c>
      <c r="O396" s="62">
        <f t="shared" si="62"/>
        <v>0.4</v>
      </c>
      <c r="P396" s="64">
        <f t="shared" si="56"/>
        <v>0.6</v>
      </c>
    </row>
    <row r="397" spans="1:16" s="58" customFormat="1" ht="8.25" customHeight="1" x14ac:dyDescent="0.3">
      <c r="A397" s="59">
        <v>61.2</v>
      </c>
      <c r="B397" s="60">
        <f>COUNTIF(ROC!B$18:B$67,"&lt;"&amp;$A397)</f>
        <v>0</v>
      </c>
      <c r="C397" s="61">
        <f>COUNTIF(ROC!C$18:C$67,"&lt;"&amp;$A397)</f>
        <v>0</v>
      </c>
      <c r="D397" s="62">
        <f t="shared" si="57"/>
        <v>0</v>
      </c>
      <c r="E397" s="62">
        <f t="shared" si="58"/>
        <v>0</v>
      </c>
      <c r="F397" s="63">
        <f t="shared" si="54"/>
        <v>1</v>
      </c>
      <c r="G397" s="60">
        <f>COUNTIF(ROC!D$18:D$67,"&lt;"&amp;$A397)</f>
        <v>0</v>
      </c>
      <c r="H397" s="61">
        <f>COUNTIF(ROC!E$18:E$67,"&lt;"&amp;$A397)</f>
        <v>0</v>
      </c>
      <c r="I397" s="62">
        <f t="shared" si="59"/>
        <v>0</v>
      </c>
      <c r="J397" s="62">
        <f t="shared" si="60"/>
        <v>0</v>
      </c>
      <c r="K397" s="63">
        <f t="shared" si="55"/>
        <v>1</v>
      </c>
      <c r="L397" s="60">
        <f>COUNTIF(ROC!F$18:F$67,"&lt;"&amp;$A397)</f>
        <v>0</v>
      </c>
      <c r="M397" s="61">
        <f>COUNTIF(ROC!G$18:G$67,"&lt;"&amp;$A397)</f>
        <v>8</v>
      </c>
      <c r="N397" s="62">
        <f t="shared" si="61"/>
        <v>0</v>
      </c>
      <c r="O397" s="62">
        <f t="shared" si="62"/>
        <v>0.4</v>
      </c>
      <c r="P397" s="64">
        <f t="shared" si="56"/>
        <v>0.6</v>
      </c>
    </row>
    <row r="398" spans="1:16" s="58" customFormat="1" ht="8.25" customHeight="1" x14ac:dyDescent="0.3">
      <c r="A398" s="59">
        <v>61.1</v>
      </c>
      <c r="B398" s="60">
        <f>COUNTIF(ROC!B$18:B$67,"&lt;"&amp;$A398)</f>
        <v>0</v>
      </c>
      <c r="C398" s="61">
        <f>COUNTIF(ROC!C$18:C$67,"&lt;"&amp;$A398)</f>
        <v>0</v>
      </c>
      <c r="D398" s="62">
        <f t="shared" si="57"/>
        <v>0</v>
      </c>
      <c r="E398" s="62">
        <f t="shared" si="58"/>
        <v>0</v>
      </c>
      <c r="F398" s="63">
        <f t="shared" si="54"/>
        <v>1</v>
      </c>
      <c r="G398" s="60">
        <f>COUNTIF(ROC!D$18:D$67,"&lt;"&amp;$A398)</f>
        <v>0</v>
      </c>
      <c r="H398" s="61">
        <f>COUNTIF(ROC!E$18:E$67,"&lt;"&amp;$A398)</f>
        <v>0</v>
      </c>
      <c r="I398" s="62">
        <f t="shared" si="59"/>
        <v>0</v>
      </c>
      <c r="J398" s="62">
        <f t="shared" si="60"/>
        <v>0</v>
      </c>
      <c r="K398" s="63">
        <f t="shared" si="55"/>
        <v>1</v>
      </c>
      <c r="L398" s="60">
        <f>COUNTIF(ROC!F$18:F$67,"&lt;"&amp;$A398)</f>
        <v>0</v>
      </c>
      <c r="M398" s="61">
        <f>COUNTIF(ROC!G$18:G$67,"&lt;"&amp;$A398)</f>
        <v>8</v>
      </c>
      <c r="N398" s="62">
        <f t="shared" si="61"/>
        <v>0</v>
      </c>
      <c r="O398" s="62">
        <f t="shared" si="62"/>
        <v>0.4</v>
      </c>
      <c r="P398" s="64">
        <f t="shared" si="56"/>
        <v>0.6</v>
      </c>
    </row>
    <row r="399" spans="1:16" s="58" customFormat="1" ht="8.25" customHeight="1" x14ac:dyDescent="0.3">
      <c r="A399" s="59">
        <v>61</v>
      </c>
      <c r="B399" s="60">
        <f>COUNTIF(ROC!B$18:B$67,"&lt;"&amp;$A399)</f>
        <v>0</v>
      </c>
      <c r="C399" s="61">
        <f>COUNTIF(ROC!C$18:C$67,"&lt;"&amp;$A399)</f>
        <v>0</v>
      </c>
      <c r="D399" s="62">
        <f t="shared" si="57"/>
        <v>0</v>
      </c>
      <c r="E399" s="62">
        <f t="shared" si="58"/>
        <v>0</v>
      </c>
      <c r="F399" s="63">
        <f t="shared" si="54"/>
        <v>1</v>
      </c>
      <c r="G399" s="60">
        <f>COUNTIF(ROC!D$18:D$67,"&lt;"&amp;$A399)</f>
        <v>0</v>
      </c>
      <c r="H399" s="61">
        <f>COUNTIF(ROC!E$18:E$67,"&lt;"&amp;$A399)</f>
        <v>0</v>
      </c>
      <c r="I399" s="62">
        <f t="shared" si="59"/>
        <v>0</v>
      </c>
      <c r="J399" s="62">
        <f t="shared" si="60"/>
        <v>0</v>
      </c>
      <c r="K399" s="63">
        <f t="shared" si="55"/>
        <v>1</v>
      </c>
      <c r="L399" s="60">
        <f>COUNTIF(ROC!F$18:F$67,"&lt;"&amp;$A399)</f>
        <v>0</v>
      </c>
      <c r="M399" s="61">
        <f>COUNTIF(ROC!G$18:G$67,"&lt;"&amp;$A399)</f>
        <v>8</v>
      </c>
      <c r="N399" s="62">
        <f t="shared" si="61"/>
        <v>0</v>
      </c>
      <c r="O399" s="62">
        <f t="shared" si="62"/>
        <v>0.4</v>
      </c>
      <c r="P399" s="64">
        <f t="shared" si="56"/>
        <v>0.6</v>
      </c>
    </row>
    <row r="400" spans="1:16" s="58" customFormat="1" ht="8.25" customHeight="1" x14ac:dyDescent="0.3">
      <c r="A400" s="59">
        <v>60.9</v>
      </c>
      <c r="B400" s="60">
        <f>COUNTIF(ROC!B$18:B$67,"&lt;"&amp;$A400)</f>
        <v>0</v>
      </c>
      <c r="C400" s="61">
        <f>COUNTIF(ROC!C$18:C$67,"&lt;"&amp;$A400)</f>
        <v>0</v>
      </c>
      <c r="D400" s="62">
        <f t="shared" si="57"/>
        <v>0</v>
      </c>
      <c r="E400" s="62">
        <f t="shared" si="58"/>
        <v>0</v>
      </c>
      <c r="F400" s="63">
        <f t="shared" si="54"/>
        <v>1</v>
      </c>
      <c r="G400" s="60">
        <f>COUNTIF(ROC!D$18:D$67,"&lt;"&amp;$A400)</f>
        <v>0</v>
      </c>
      <c r="H400" s="61">
        <f>COUNTIF(ROC!E$18:E$67,"&lt;"&amp;$A400)</f>
        <v>0</v>
      </c>
      <c r="I400" s="62">
        <f t="shared" si="59"/>
        <v>0</v>
      </c>
      <c r="J400" s="62">
        <f t="shared" si="60"/>
        <v>0</v>
      </c>
      <c r="K400" s="63">
        <f t="shared" si="55"/>
        <v>1</v>
      </c>
      <c r="L400" s="60">
        <f>COUNTIF(ROC!F$18:F$67,"&lt;"&amp;$A400)</f>
        <v>0</v>
      </c>
      <c r="M400" s="61">
        <f>COUNTIF(ROC!G$18:G$67,"&lt;"&amp;$A400)</f>
        <v>8</v>
      </c>
      <c r="N400" s="62">
        <f t="shared" si="61"/>
        <v>0</v>
      </c>
      <c r="O400" s="62">
        <f t="shared" si="62"/>
        <v>0.4</v>
      </c>
      <c r="P400" s="64">
        <f t="shared" si="56"/>
        <v>0.6</v>
      </c>
    </row>
    <row r="401" spans="1:16" s="58" customFormat="1" ht="8.25" customHeight="1" x14ac:dyDescent="0.3">
      <c r="A401" s="59">
        <v>60.8</v>
      </c>
      <c r="B401" s="60">
        <f>COUNTIF(ROC!B$18:B$67,"&lt;"&amp;$A401)</f>
        <v>0</v>
      </c>
      <c r="C401" s="61">
        <f>COUNTIF(ROC!C$18:C$67,"&lt;"&amp;$A401)</f>
        <v>0</v>
      </c>
      <c r="D401" s="62">
        <f t="shared" si="57"/>
        <v>0</v>
      </c>
      <c r="E401" s="62">
        <f t="shared" si="58"/>
        <v>0</v>
      </c>
      <c r="F401" s="63">
        <f t="shared" si="54"/>
        <v>1</v>
      </c>
      <c r="G401" s="60">
        <f>COUNTIF(ROC!D$18:D$67,"&lt;"&amp;$A401)</f>
        <v>0</v>
      </c>
      <c r="H401" s="61">
        <f>COUNTIF(ROC!E$18:E$67,"&lt;"&amp;$A401)</f>
        <v>0</v>
      </c>
      <c r="I401" s="62">
        <f t="shared" si="59"/>
        <v>0</v>
      </c>
      <c r="J401" s="62">
        <f t="shared" si="60"/>
        <v>0</v>
      </c>
      <c r="K401" s="63">
        <f t="shared" si="55"/>
        <v>1</v>
      </c>
      <c r="L401" s="60">
        <f>COUNTIF(ROC!F$18:F$67,"&lt;"&amp;$A401)</f>
        <v>0</v>
      </c>
      <c r="M401" s="61">
        <f>COUNTIF(ROC!G$18:G$67,"&lt;"&amp;$A401)</f>
        <v>8</v>
      </c>
      <c r="N401" s="62">
        <f t="shared" si="61"/>
        <v>0</v>
      </c>
      <c r="O401" s="62">
        <f t="shared" si="62"/>
        <v>0.4</v>
      </c>
      <c r="P401" s="64">
        <f t="shared" si="56"/>
        <v>0.6</v>
      </c>
    </row>
    <row r="402" spans="1:16" s="58" customFormat="1" ht="8.25" customHeight="1" x14ac:dyDescent="0.3">
      <c r="A402" s="59">
        <v>60.7</v>
      </c>
      <c r="B402" s="60">
        <f>COUNTIF(ROC!B$18:B$67,"&lt;"&amp;$A402)</f>
        <v>0</v>
      </c>
      <c r="C402" s="61">
        <f>COUNTIF(ROC!C$18:C$67,"&lt;"&amp;$A402)</f>
        <v>0</v>
      </c>
      <c r="D402" s="62">
        <f t="shared" si="57"/>
        <v>0</v>
      </c>
      <c r="E402" s="62">
        <f t="shared" si="58"/>
        <v>0</v>
      </c>
      <c r="F402" s="63">
        <f t="shared" si="54"/>
        <v>1</v>
      </c>
      <c r="G402" s="60">
        <f>COUNTIF(ROC!D$18:D$67,"&lt;"&amp;$A402)</f>
        <v>0</v>
      </c>
      <c r="H402" s="61">
        <f>COUNTIF(ROC!E$18:E$67,"&lt;"&amp;$A402)</f>
        <v>0</v>
      </c>
      <c r="I402" s="62">
        <f t="shared" si="59"/>
        <v>0</v>
      </c>
      <c r="J402" s="62">
        <f t="shared" si="60"/>
        <v>0</v>
      </c>
      <c r="K402" s="63">
        <f t="shared" si="55"/>
        <v>1</v>
      </c>
      <c r="L402" s="60">
        <f>COUNTIF(ROC!F$18:F$67,"&lt;"&amp;$A402)</f>
        <v>0</v>
      </c>
      <c r="M402" s="61">
        <f>COUNTIF(ROC!G$18:G$67,"&lt;"&amp;$A402)</f>
        <v>8</v>
      </c>
      <c r="N402" s="62">
        <f t="shared" si="61"/>
        <v>0</v>
      </c>
      <c r="O402" s="62">
        <f t="shared" si="62"/>
        <v>0.4</v>
      </c>
      <c r="P402" s="64">
        <f t="shared" si="56"/>
        <v>0.6</v>
      </c>
    </row>
    <row r="403" spans="1:16" s="58" customFormat="1" ht="8.25" customHeight="1" x14ac:dyDescent="0.3">
      <c r="A403" s="59">
        <v>60.6</v>
      </c>
      <c r="B403" s="60">
        <f>COUNTIF(ROC!B$18:B$67,"&lt;"&amp;$A403)</f>
        <v>0</v>
      </c>
      <c r="C403" s="61">
        <f>COUNTIF(ROC!C$18:C$67,"&lt;"&amp;$A403)</f>
        <v>0</v>
      </c>
      <c r="D403" s="62">
        <f t="shared" si="57"/>
        <v>0</v>
      </c>
      <c r="E403" s="62">
        <f t="shared" si="58"/>
        <v>0</v>
      </c>
      <c r="F403" s="63">
        <f t="shared" si="54"/>
        <v>1</v>
      </c>
      <c r="G403" s="60">
        <f>COUNTIF(ROC!D$18:D$67,"&lt;"&amp;$A403)</f>
        <v>0</v>
      </c>
      <c r="H403" s="61">
        <f>COUNTIF(ROC!E$18:E$67,"&lt;"&amp;$A403)</f>
        <v>0</v>
      </c>
      <c r="I403" s="62">
        <f t="shared" si="59"/>
        <v>0</v>
      </c>
      <c r="J403" s="62">
        <f t="shared" si="60"/>
        <v>0</v>
      </c>
      <c r="K403" s="63">
        <f t="shared" si="55"/>
        <v>1</v>
      </c>
      <c r="L403" s="60">
        <f>COUNTIF(ROC!F$18:F$67,"&lt;"&amp;$A403)</f>
        <v>0</v>
      </c>
      <c r="M403" s="61">
        <f>COUNTIF(ROC!G$18:G$67,"&lt;"&amp;$A403)</f>
        <v>8</v>
      </c>
      <c r="N403" s="62">
        <f t="shared" si="61"/>
        <v>0</v>
      </c>
      <c r="O403" s="62">
        <f t="shared" si="62"/>
        <v>0.4</v>
      </c>
      <c r="P403" s="64">
        <f t="shared" si="56"/>
        <v>0.6</v>
      </c>
    </row>
    <row r="404" spans="1:16" s="58" customFormat="1" ht="8.25" customHeight="1" x14ac:dyDescent="0.3">
      <c r="A404" s="59">
        <v>60.5</v>
      </c>
      <c r="B404" s="60">
        <f>COUNTIF(ROC!B$18:B$67,"&lt;"&amp;$A404)</f>
        <v>0</v>
      </c>
      <c r="C404" s="61">
        <f>COUNTIF(ROC!C$18:C$67,"&lt;"&amp;$A404)</f>
        <v>0</v>
      </c>
      <c r="D404" s="62">
        <f t="shared" si="57"/>
        <v>0</v>
      </c>
      <c r="E404" s="62">
        <f t="shared" si="58"/>
        <v>0</v>
      </c>
      <c r="F404" s="63">
        <f t="shared" si="54"/>
        <v>1</v>
      </c>
      <c r="G404" s="60">
        <f>COUNTIF(ROC!D$18:D$67,"&lt;"&amp;$A404)</f>
        <v>0</v>
      </c>
      <c r="H404" s="61">
        <f>COUNTIF(ROC!E$18:E$67,"&lt;"&amp;$A404)</f>
        <v>0</v>
      </c>
      <c r="I404" s="62">
        <f t="shared" si="59"/>
        <v>0</v>
      </c>
      <c r="J404" s="62">
        <f t="shared" si="60"/>
        <v>0</v>
      </c>
      <c r="K404" s="63">
        <f t="shared" si="55"/>
        <v>1</v>
      </c>
      <c r="L404" s="60">
        <f>COUNTIF(ROC!F$18:F$67,"&lt;"&amp;$A404)</f>
        <v>0</v>
      </c>
      <c r="M404" s="61">
        <f>COUNTIF(ROC!G$18:G$67,"&lt;"&amp;$A404)</f>
        <v>8</v>
      </c>
      <c r="N404" s="62">
        <f t="shared" si="61"/>
        <v>0</v>
      </c>
      <c r="O404" s="62">
        <f t="shared" si="62"/>
        <v>0.4</v>
      </c>
      <c r="P404" s="64">
        <f t="shared" si="56"/>
        <v>0.6</v>
      </c>
    </row>
    <row r="405" spans="1:16" s="58" customFormat="1" ht="8.25" customHeight="1" x14ac:dyDescent="0.3">
      <c r="A405" s="59">
        <v>60.4</v>
      </c>
      <c r="B405" s="60">
        <f>COUNTIF(ROC!B$18:B$67,"&lt;"&amp;$A405)</f>
        <v>0</v>
      </c>
      <c r="C405" s="61">
        <f>COUNTIF(ROC!C$18:C$67,"&lt;"&amp;$A405)</f>
        <v>0</v>
      </c>
      <c r="D405" s="62">
        <f t="shared" si="57"/>
        <v>0</v>
      </c>
      <c r="E405" s="62">
        <f t="shared" si="58"/>
        <v>0</v>
      </c>
      <c r="F405" s="63">
        <f t="shared" si="54"/>
        <v>1</v>
      </c>
      <c r="G405" s="60">
        <f>COUNTIF(ROC!D$18:D$67,"&lt;"&amp;$A405)</f>
        <v>0</v>
      </c>
      <c r="H405" s="61">
        <f>COUNTIF(ROC!E$18:E$67,"&lt;"&amp;$A405)</f>
        <v>0</v>
      </c>
      <c r="I405" s="62">
        <f t="shared" si="59"/>
        <v>0</v>
      </c>
      <c r="J405" s="62">
        <f t="shared" si="60"/>
        <v>0</v>
      </c>
      <c r="K405" s="63">
        <f t="shared" si="55"/>
        <v>1</v>
      </c>
      <c r="L405" s="60">
        <f>COUNTIF(ROC!F$18:F$67,"&lt;"&amp;$A405)</f>
        <v>0</v>
      </c>
      <c r="M405" s="61">
        <f>COUNTIF(ROC!G$18:G$67,"&lt;"&amp;$A405)</f>
        <v>8</v>
      </c>
      <c r="N405" s="62">
        <f t="shared" si="61"/>
        <v>0</v>
      </c>
      <c r="O405" s="62">
        <f t="shared" si="62"/>
        <v>0.4</v>
      </c>
      <c r="P405" s="64">
        <f t="shared" si="56"/>
        <v>0.6</v>
      </c>
    </row>
    <row r="406" spans="1:16" s="58" customFormat="1" ht="8.25" customHeight="1" x14ac:dyDescent="0.3">
      <c r="A406" s="59">
        <v>60.3</v>
      </c>
      <c r="B406" s="60">
        <f>COUNTIF(ROC!B$18:B$67,"&lt;"&amp;$A406)</f>
        <v>0</v>
      </c>
      <c r="C406" s="61">
        <f>COUNTIF(ROC!C$18:C$67,"&lt;"&amp;$A406)</f>
        <v>0</v>
      </c>
      <c r="D406" s="62">
        <f t="shared" si="57"/>
        <v>0</v>
      </c>
      <c r="E406" s="62">
        <f t="shared" si="58"/>
        <v>0</v>
      </c>
      <c r="F406" s="63">
        <f t="shared" si="54"/>
        <v>1</v>
      </c>
      <c r="G406" s="60">
        <f>COUNTIF(ROC!D$18:D$67,"&lt;"&amp;$A406)</f>
        <v>0</v>
      </c>
      <c r="H406" s="61">
        <f>COUNTIF(ROC!E$18:E$67,"&lt;"&amp;$A406)</f>
        <v>0</v>
      </c>
      <c r="I406" s="62">
        <f t="shared" si="59"/>
        <v>0</v>
      </c>
      <c r="J406" s="62">
        <f t="shared" si="60"/>
        <v>0</v>
      </c>
      <c r="K406" s="63">
        <f t="shared" si="55"/>
        <v>1</v>
      </c>
      <c r="L406" s="60">
        <f>COUNTIF(ROC!F$18:F$67,"&lt;"&amp;$A406)</f>
        <v>0</v>
      </c>
      <c r="M406" s="61">
        <f>COUNTIF(ROC!G$18:G$67,"&lt;"&amp;$A406)</f>
        <v>8</v>
      </c>
      <c r="N406" s="62">
        <f t="shared" si="61"/>
        <v>0</v>
      </c>
      <c r="O406" s="62">
        <f t="shared" si="62"/>
        <v>0.4</v>
      </c>
      <c r="P406" s="64">
        <f t="shared" si="56"/>
        <v>0.6</v>
      </c>
    </row>
    <row r="407" spans="1:16" s="58" customFormat="1" ht="8.25" customHeight="1" x14ac:dyDescent="0.3">
      <c r="A407" s="59">
        <v>60.2</v>
      </c>
      <c r="B407" s="60">
        <f>COUNTIF(ROC!B$18:B$67,"&lt;"&amp;$A407)</f>
        <v>0</v>
      </c>
      <c r="C407" s="61">
        <f>COUNTIF(ROC!C$18:C$67,"&lt;"&amp;$A407)</f>
        <v>0</v>
      </c>
      <c r="D407" s="62">
        <f t="shared" si="57"/>
        <v>0</v>
      </c>
      <c r="E407" s="62">
        <f t="shared" si="58"/>
        <v>0</v>
      </c>
      <c r="F407" s="63">
        <f t="shared" si="54"/>
        <v>1</v>
      </c>
      <c r="G407" s="60">
        <f>COUNTIF(ROC!D$18:D$67,"&lt;"&amp;$A407)</f>
        <v>0</v>
      </c>
      <c r="H407" s="61">
        <f>COUNTIF(ROC!E$18:E$67,"&lt;"&amp;$A407)</f>
        <v>0</v>
      </c>
      <c r="I407" s="62">
        <f t="shared" si="59"/>
        <v>0</v>
      </c>
      <c r="J407" s="62">
        <f t="shared" si="60"/>
        <v>0</v>
      </c>
      <c r="K407" s="63">
        <f t="shared" si="55"/>
        <v>1</v>
      </c>
      <c r="L407" s="60">
        <f>COUNTIF(ROC!F$18:F$67,"&lt;"&amp;$A407)</f>
        <v>0</v>
      </c>
      <c r="M407" s="61">
        <f>COUNTIF(ROC!G$18:G$67,"&lt;"&amp;$A407)</f>
        <v>8</v>
      </c>
      <c r="N407" s="62">
        <f t="shared" si="61"/>
        <v>0</v>
      </c>
      <c r="O407" s="62">
        <f t="shared" si="62"/>
        <v>0.4</v>
      </c>
      <c r="P407" s="64">
        <f t="shared" si="56"/>
        <v>0.6</v>
      </c>
    </row>
    <row r="408" spans="1:16" s="58" customFormat="1" ht="8.25" customHeight="1" x14ac:dyDescent="0.3">
      <c r="A408" s="59">
        <v>60.1</v>
      </c>
      <c r="B408" s="60">
        <f>COUNTIF(ROC!B$18:B$67,"&lt;"&amp;$A408)</f>
        <v>0</v>
      </c>
      <c r="C408" s="61">
        <f>COUNTIF(ROC!C$18:C$67,"&lt;"&amp;$A408)</f>
        <v>0</v>
      </c>
      <c r="D408" s="62">
        <f t="shared" si="57"/>
        <v>0</v>
      </c>
      <c r="E408" s="62">
        <f t="shared" si="58"/>
        <v>0</v>
      </c>
      <c r="F408" s="63">
        <f t="shared" si="54"/>
        <v>1</v>
      </c>
      <c r="G408" s="60">
        <f>COUNTIF(ROC!D$18:D$67,"&lt;"&amp;$A408)</f>
        <v>0</v>
      </c>
      <c r="H408" s="61">
        <f>COUNTIF(ROC!E$18:E$67,"&lt;"&amp;$A408)</f>
        <v>0</v>
      </c>
      <c r="I408" s="62">
        <f t="shared" si="59"/>
        <v>0</v>
      </c>
      <c r="J408" s="62">
        <f t="shared" si="60"/>
        <v>0</v>
      </c>
      <c r="K408" s="63">
        <f t="shared" si="55"/>
        <v>1</v>
      </c>
      <c r="L408" s="60">
        <f>COUNTIF(ROC!F$18:F$67,"&lt;"&amp;$A408)</f>
        <v>0</v>
      </c>
      <c r="M408" s="61">
        <f>COUNTIF(ROC!G$18:G$67,"&lt;"&amp;$A408)</f>
        <v>8</v>
      </c>
      <c r="N408" s="62">
        <f t="shared" si="61"/>
        <v>0</v>
      </c>
      <c r="O408" s="62">
        <f t="shared" si="62"/>
        <v>0.4</v>
      </c>
      <c r="P408" s="64">
        <f t="shared" si="56"/>
        <v>0.6</v>
      </c>
    </row>
    <row r="409" spans="1:16" s="58" customFormat="1" ht="8.25" customHeight="1" x14ac:dyDescent="0.3">
      <c r="A409" s="59">
        <v>60</v>
      </c>
      <c r="B409" s="60">
        <f>COUNTIF(ROC!B$18:B$67,"&lt;"&amp;$A409)</f>
        <v>0</v>
      </c>
      <c r="C409" s="61">
        <f>COUNTIF(ROC!C$18:C$67,"&lt;"&amp;$A409)</f>
        <v>0</v>
      </c>
      <c r="D409" s="62">
        <f t="shared" si="57"/>
        <v>0</v>
      </c>
      <c r="E409" s="62">
        <f t="shared" si="58"/>
        <v>0</v>
      </c>
      <c r="F409" s="63">
        <f t="shared" si="54"/>
        <v>1</v>
      </c>
      <c r="G409" s="60">
        <f>COUNTIF(ROC!D$18:D$67,"&lt;"&amp;$A409)</f>
        <v>0</v>
      </c>
      <c r="H409" s="61">
        <f>COUNTIF(ROC!E$18:E$67,"&lt;"&amp;$A409)</f>
        <v>0</v>
      </c>
      <c r="I409" s="62">
        <f t="shared" si="59"/>
        <v>0</v>
      </c>
      <c r="J409" s="62">
        <f t="shared" si="60"/>
        <v>0</v>
      </c>
      <c r="K409" s="63">
        <f t="shared" si="55"/>
        <v>1</v>
      </c>
      <c r="L409" s="60">
        <f>COUNTIF(ROC!F$18:F$67,"&lt;"&amp;$A409)</f>
        <v>0</v>
      </c>
      <c r="M409" s="61">
        <f>COUNTIF(ROC!G$18:G$67,"&lt;"&amp;$A409)</f>
        <v>8</v>
      </c>
      <c r="N409" s="62">
        <f t="shared" si="61"/>
        <v>0</v>
      </c>
      <c r="O409" s="62">
        <f t="shared" si="62"/>
        <v>0.4</v>
      </c>
      <c r="P409" s="64">
        <f t="shared" si="56"/>
        <v>0.6</v>
      </c>
    </row>
    <row r="410" spans="1:16" s="58" customFormat="1" ht="8.25" customHeight="1" x14ac:dyDescent="0.3">
      <c r="A410" s="59">
        <v>59.9</v>
      </c>
      <c r="B410" s="60">
        <f>COUNTIF(ROC!B$18:B$67,"&lt;"&amp;$A410)</f>
        <v>0</v>
      </c>
      <c r="C410" s="61">
        <f>COUNTIF(ROC!C$18:C$67,"&lt;"&amp;$A410)</f>
        <v>0</v>
      </c>
      <c r="D410" s="62">
        <f t="shared" si="57"/>
        <v>0</v>
      </c>
      <c r="E410" s="62">
        <f t="shared" si="58"/>
        <v>0</v>
      </c>
      <c r="F410" s="63">
        <f t="shared" si="54"/>
        <v>1</v>
      </c>
      <c r="G410" s="60">
        <f>COUNTIF(ROC!D$18:D$67,"&lt;"&amp;$A410)</f>
        <v>0</v>
      </c>
      <c r="H410" s="61">
        <f>COUNTIF(ROC!E$18:E$67,"&lt;"&amp;$A410)</f>
        <v>0</v>
      </c>
      <c r="I410" s="62">
        <f t="shared" si="59"/>
        <v>0</v>
      </c>
      <c r="J410" s="62">
        <f t="shared" si="60"/>
        <v>0</v>
      </c>
      <c r="K410" s="63">
        <f t="shared" si="55"/>
        <v>1</v>
      </c>
      <c r="L410" s="60">
        <f>COUNTIF(ROC!F$18:F$67,"&lt;"&amp;$A410)</f>
        <v>0</v>
      </c>
      <c r="M410" s="61">
        <f>COUNTIF(ROC!G$18:G$67,"&lt;"&amp;$A410)</f>
        <v>8</v>
      </c>
      <c r="N410" s="62">
        <f t="shared" si="61"/>
        <v>0</v>
      </c>
      <c r="O410" s="62">
        <f t="shared" si="62"/>
        <v>0.4</v>
      </c>
      <c r="P410" s="64">
        <f t="shared" si="56"/>
        <v>0.6</v>
      </c>
    </row>
    <row r="411" spans="1:16" s="58" customFormat="1" ht="8.25" customHeight="1" x14ac:dyDescent="0.3">
      <c r="A411" s="59">
        <v>59.8</v>
      </c>
      <c r="B411" s="60">
        <f>COUNTIF(ROC!B$18:B$67,"&lt;"&amp;$A411)</f>
        <v>0</v>
      </c>
      <c r="C411" s="61">
        <f>COUNTIF(ROC!C$18:C$67,"&lt;"&amp;$A411)</f>
        <v>0</v>
      </c>
      <c r="D411" s="62">
        <f t="shared" si="57"/>
        <v>0</v>
      </c>
      <c r="E411" s="62">
        <f t="shared" si="58"/>
        <v>0</v>
      </c>
      <c r="F411" s="63">
        <f t="shared" si="54"/>
        <v>1</v>
      </c>
      <c r="G411" s="60">
        <f>COUNTIF(ROC!D$18:D$67,"&lt;"&amp;$A411)</f>
        <v>0</v>
      </c>
      <c r="H411" s="61">
        <f>COUNTIF(ROC!E$18:E$67,"&lt;"&amp;$A411)</f>
        <v>0</v>
      </c>
      <c r="I411" s="62">
        <f t="shared" si="59"/>
        <v>0</v>
      </c>
      <c r="J411" s="62">
        <f t="shared" si="60"/>
        <v>0</v>
      </c>
      <c r="K411" s="63">
        <f t="shared" si="55"/>
        <v>1</v>
      </c>
      <c r="L411" s="60">
        <f>COUNTIF(ROC!F$18:F$67,"&lt;"&amp;$A411)</f>
        <v>0</v>
      </c>
      <c r="M411" s="61">
        <f>COUNTIF(ROC!G$18:G$67,"&lt;"&amp;$A411)</f>
        <v>8</v>
      </c>
      <c r="N411" s="62">
        <f t="shared" si="61"/>
        <v>0</v>
      </c>
      <c r="O411" s="62">
        <f t="shared" si="62"/>
        <v>0.4</v>
      </c>
      <c r="P411" s="64">
        <f t="shared" si="56"/>
        <v>0.6</v>
      </c>
    </row>
    <row r="412" spans="1:16" s="58" customFormat="1" ht="8.25" customHeight="1" x14ac:dyDescent="0.3">
      <c r="A412" s="59">
        <v>59.7</v>
      </c>
      <c r="B412" s="60">
        <f>COUNTIF(ROC!B$18:B$67,"&lt;"&amp;$A412)</f>
        <v>0</v>
      </c>
      <c r="C412" s="61">
        <f>COUNTIF(ROC!C$18:C$67,"&lt;"&amp;$A412)</f>
        <v>0</v>
      </c>
      <c r="D412" s="62">
        <f t="shared" si="57"/>
        <v>0</v>
      </c>
      <c r="E412" s="62">
        <f t="shared" si="58"/>
        <v>0</v>
      </c>
      <c r="F412" s="63">
        <f t="shared" si="54"/>
        <v>1</v>
      </c>
      <c r="G412" s="60">
        <f>COUNTIF(ROC!D$18:D$67,"&lt;"&amp;$A412)</f>
        <v>0</v>
      </c>
      <c r="H412" s="61">
        <f>COUNTIF(ROC!E$18:E$67,"&lt;"&amp;$A412)</f>
        <v>0</v>
      </c>
      <c r="I412" s="62">
        <f t="shared" si="59"/>
        <v>0</v>
      </c>
      <c r="J412" s="62">
        <f t="shared" si="60"/>
        <v>0</v>
      </c>
      <c r="K412" s="63">
        <f t="shared" si="55"/>
        <v>1</v>
      </c>
      <c r="L412" s="60">
        <f>COUNTIF(ROC!F$18:F$67,"&lt;"&amp;$A412)</f>
        <v>0</v>
      </c>
      <c r="M412" s="61">
        <f>COUNTIF(ROC!G$18:G$67,"&lt;"&amp;$A412)</f>
        <v>8</v>
      </c>
      <c r="N412" s="62">
        <f t="shared" si="61"/>
        <v>0</v>
      </c>
      <c r="O412" s="62">
        <f t="shared" si="62"/>
        <v>0.4</v>
      </c>
      <c r="P412" s="64">
        <f t="shared" si="56"/>
        <v>0.6</v>
      </c>
    </row>
    <row r="413" spans="1:16" s="58" customFormat="1" ht="8.25" customHeight="1" x14ac:dyDescent="0.3">
      <c r="A413" s="59">
        <v>59.6</v>
      </c>
      <c r="B413" s="60">
        <f>COUNTIF(ROC!B$18:B$67,"&lt;"&amp;$A413)</f>
        <v>0</v>
      </c>
      <c r="C413" s="61">
        <f>COUNTIF(ROC!C$18:C$67,"&lt;"&amp;$A413)</f>
        <v>0</v>
      </c>
      <c r="D413" s="62">
        <f t="shared" si="57"/>
        <v>0</v>
      </c>
      <c r="E413" s="62">
        <f t="shared" si="58"/>
        <v>0</v>
      </c>
      <c r="F413" s="63">
        <f t="shared" si="54"/>
        <v>1</v>
      </c>
      <c r="G413" s="60">
        <f>COUNTIF(ROC!D$18:D$67,"&lt;"&amp;$A413)</f>
        <v>0</v>
      </c>
      <c r="H413" s="61">
        <f>COUNTIF(ROC!E$18:E$67,"&lt;"&amp;$A413)</f>
        <v>0</v>
      </c>
      <c r="I413" s="62">
        <f t="shared" si="59"/>
        <v>0</v>
      </c>
      <c r="J413" s="62">
        <f t="shared" si="60"/>
        <v>0</v>
      </c>
      <c r="K413" s="63">
        <f t="shared" si="55"/>
        <v>1</v>
      </c>
      <c r="L413" s="60">
        <f>COUNTIF(ROC!F$18:F$67,"&lt;"&amp;$A413)</f>
        <v>0</v>
      </c>
      <c r="M413" s="61">
        <f>COUNTIF(ROC!G$18:G$67,"&lt;"&amp;$A413)</f>
        <v>8</v>
      </c>
      <c r="N413" s="62">
        <f t="shared" si="61"/>
        <v>0</v>
      </c>
      <c r="O413" s="62">
        <f t="shared" si="62"/>
        <v>0.4</v>
      </c>
      <c r="P413" s="64">
        <f t="shared" si="56"/>
        <v>0.6</v>
      </c>
    </row>
    <row r="414" spans="1:16" s="58" customFormat="1" ht="8.25" customHeight="1" x14ac:dyDescent="0.3">
      <c r="A414" s="59">
        <v>59.5</v>
      </c>
      <c r="B414" s="60">
        <f>COUNTIF(ROC!B$18:B$67,"&lt;"&amp;$A414)</f>
        <v>0</v>
      </c>
      <c r="C414" s="61">
        <f>COUNTIF(ROC!C$18:C$67,"&lt;"&amp;$A414)</f>
        <v>0</v>
      </c>
      <c r="D414" s="62">
        <f t="shared" si="57"/>
        <v>0</v>
      </c>
      <c r="E414" s="62">
        <f t="shared" si="58"/>
        <v>0</v>
      </c>
      <c r="F414" s="63">
        <f t="shared" si="54"/>
        <v>1</v>
      </c>
      <c r="G414" s="60">
        <f>COUNTIF(ROC!D$18:D$67,"&lt;"&amp;$A414)</f>
        <v>0</v>
      </c>
      <c r="H414" s="61">
        <f>COUNTIF(ROC!E$18:E$67,"&lt;"&amp;$A414)</f>
        <v>0</v>
      </c>
      <c r="I414" s="62">
        <f t="shared" si="59"/>
        <v>0</v>
      </c>
      <c r="J414" s="62">
        <f t="shared" si="60"/>
        <v>0</v>
      </c>
      <c r="K414" s="63">
        <f t="shared" si="55"/>
        <v>1</v>
      </c>
      <c r="L414" s="60">
        <f>COUNTIF(ROC!F$18:F$67,"&lt;"&amp;$A414)</f>
        <v>0</v>
      </c>
      <c r="M414" s="61">
        <f>COUNTIF(ROC!G$18:G$67,"&lt;"&amp;$A414)</f>
        <v>8</v>
      </c>
      <c r="N414" s="62">
        <f t="shared" si="61"/>
        <v>0</v>
      </c>
      <c r="O414" s="62">
        <f t="shared" si="62"/>
        <v>0.4</v>
      </c>
      <c r="P414" s="64">
        <f t="shared" si="56"/>
        <v>0.6</v>
      </c>
    </row>
    <row r="415" spans="1:16" s="58" customFormat="1" ht="8.25" customHeight="1" x14ac:dyDescent="0.3">
      <c r="A415" s="59">
        <v>59.4</v>
      </c>
      <c r="B415" s="60">
        <f>COUNTIF(ROC!B$18:B$67,"&lt;"&amp;$A415)</f>
        <v>0</v>
      </c>
      <c r="C415" s="61">
        <f>COUNTIF(ROC!C$18:C$67,"&lt;"&amp;$A415)</f>
        <v>0</v>
      </c>
      <c r="D415" s="62">
        <f t="shared" si="57"/>
        <v>0</v>
      </c>
      <c r="E415" s="62">
        <f t="shared" si="58"/>
        <v>0</v>
      </c>
      <c r="F415" s="63">
        <f t="shared" si="54"/>
        <v>1</v>
      </c>
      <c r="G415" s="60">
        <f>COUNTIF(ROC!D$18:D$67,"&lt;"&amp;$A415)</f>
        <v>0</v>
      </c>
      <c r="H415" s="61">
        <f>COUNTIF(ROC!E$18:E$67,"&lt;"&amp;$A415)</f>
        <v>0</v>
      </c>
      <c r="I415" s="62">
        <f t="shared" si="59"/>
        <v>0</v>
      </c>
      <c r="J415" s="62">
        <f t="shared" si="60"/>
        <v>0</v>
      </c>
      <c r="K415" s="63">
        <f t="shared" si="55"/>
        <v>1</v>
      </c>
      <c r="L415" s="60">
        <f>COUNTIF(ROC!F$18:F$67,"&lt;"&amp;$A415)</f>
        <v>0</v>
      </c>
      <c r="M415" s="61">
        <f>COUNTIF(ROC!G$18:G$67,"&lt;"&amp;$A415)</f>
        <v>8</v>
      </c>
      <c r="N415" s="62">
        <f t="shared" si="61"/>
        <v>0</v>
      </c>
      <c r="O415" s="62">
        <f t="shared" si="62"/>
        <v>0.4</v>
      </c>
      <c r="P415" s="64">
        <f t="shared" si="56"/>
        <v>0.6</v>
      </c>
    </row>
    <row r="416" spans="1:16" s="58" customFormat="1" ht="8.25" customHeight="1" x14ac:dyDescent="0.3">
      <c r="A416" s="59">
        <v>59.3</v>
      </c>
      <c r="B416" s="60">
        <f>COUNTIF(ROC!B$18:B$67,"&lt;"&amp;$A416)</f>
        <v>0</v>
      </c>
      <c r="C416" s="61">
        <f>COUNTIF(ROC!C$18:C$67,"&lt;"&amp;$A416)</f>
        <v>0</v>
      </c>
      <c r="D416" s="62">
        <f t="shared" si="57"/>
        <v>0</v>
      </c>
      <c r="E416" s="62">
        <f t="shared" si="58"/>
        <v>0</v>
      </c>
      <c r="F416" s="63">
        <f t="shared" si="54"/>
        <v>1</v>
      </c>
      <c r="G416" s="60">
        <f>COUNTIF(ROC!D$18:D$67,"&lt;"&amp;$A416)</f>
        <v>0</v>
      </c>
      <c r="H416" s="61">
        <f>COUNTIF(ROC!E$18:E$67,"&lt;"&amp;$A416)</f>
        <v>0</v>
      </c>
      <c r="I416" s="62">
        <f t="shared" si="59"/>
        <v>0</v>
      </c>
      <c r="J416" s="62">
        <f t="shared" si="60"/>
        <v>0</v>
      </c>
      <c r="K416" s="63">
        <f t="shared" si="55"/>
        <v>1</v>
      </c>
      <c r="L416" s="60">
        <f>COUNTIF(ROC!F$18:F$67,"&lt;"&amp;$A416)</f>
        <v>0</v>
      </c>
      <c r="M416" s="61">
        <f>COUNTIF(ROC!G$18:G$67,"&lt;"&amp;$A416)</f>
        <v>8</v>
      </c>
      <c r="N416" s="62">
        <f t="shared" si="61"/>
        <v>0</v>
      </c>
      <c r="O416" s="62">
        <f t="shared" si="62"/>
        <v>0.4</v>
      </c>
      <c r="P416" s="64">
        <f t="shared" si="56"/>
        <v>0.6</v>
      </c>
    </row>
    <row r="417" spans="1:16" s="58" customFormat="1" ht="8.25" customHeight="1" x14ac:dyDescent="0.3">
      <c r="A417" s="59">
        <v>59.2</v>
      </c>
      <c r="B417" s="60">
        <f>COUNTIF(ROC!B$18:B$67,"&lt;"&amp;$A417)</f>
        <v>0</v>
      </c>
      <c r="C417" s="61">
        <f>COUNTIF(ROC!C$18:C$67,"&lt;"&amp;$A417)</f>
        <v>0</v>
      </c>
      <c r="D417" s="62">
        <f t="shared" si="57"/>
        <v>0</v>
      </c>
      <c r="E417" s="62">
        <f t="shared" si="58"/>
        <v>0</v>
      </c>
      <c r="F417" s="63">
        <f t="shared" si="54"/>
        <v>1</v>
      </c>
      <c r="G417" s="60">
        <f>COUNTIF(ROC!D$18:D$67,"&lt;"&amp;$A417)</f>
        <v>0</v>
      </c>
      <c r="H417" s="61">
        <f>COUNTIF(ROC!E$18:E$67,"&lt;"&amp;$A417)</f>
        <v>0</v>
      </c>
      <c r="I417" s="62">
        <f t="shared" si="59"/>
        <v>0</v>
      </c>
      <c r="J417" s="62">
        <f t="shared" si="60"/>
        <v>0</v>
      </c>
      <c r="K417" s="63">
        <f t="shared" si="55"/>
        <v>1</v>
      </c>
      <c r="L417" s="60">
        <f>COUNTIF(ROC!F$18:F$67,"&lt;"&amp;$A417)</f>
        <v>0</v>
      </c>
      <c r="M417" s="61">
        <f>COUNTIF(ROC!G$18:G$67,"&lt;"&amp;$A417)</f>
        <v>8</v>
      </c>
      <c r="N417" s="62">
        <f t="shared" si="61"/>
        <v>0</v>
      </c>
      <c r="O417" s="62">
        <f t="shared" si="62"/>
        <v>0.4</v>
      </c>
      <c r="P417" s="64">
        <f t="shared" si="56"/>
        <v>0.6</v>
      </c>
    </row>
    <row r="418" spans="1:16" s="58" customFormat="1" ht="8.25" customHeight="1" x14ac:dyDescent="0.3">
      <c r="A418" s="59">
        <v>59.1</v>
      </c>
      <c r="B418" s="60">
        <f>COUNTIF(ROC!B$18:B$67,"&lt;"&amp;$A418)</f>
        <v>0</v>
      </c>
      <c r="C418" s="61">
        <f>COUNTIF(ROC!C$18:C$67,"&lt;"&amp;$A418)</f>
        <v>0</v>
      </c>
      <c r="D418" s="62">
        <f t="shared" si="57"/>
        <v>0</v>
      </c>
      <c r="E418" s="62">
        <f t="shared" si="58"/>
        <v>0</v>
      </c>
      <c r="F418" s="63">
        <f t="shared" si="54"/>
        <v>1</v>
      </c>
      <c r="G418" s="60">
        <f>COUNTIF(ROC!D$18:D$67,"&lt;"&amp;$A418)</f>
        <v>0</v>
      </c>
      <c r="H418" s="61">
        <f>COUNTIF(ROC!E$18:E$67,"&lt;"&amp;$A418)</f>
        <v>0</v>
      </c>
      <c r="I418" s="62">
        <f t="shared" si="59"/>
        <v>0</v>
      </c>
      <c r="J418" s="62">
        <f t="shared" si="60"/>
        <v>0</v>
      </c>
      <c r="K418" s="63">
        <f t="shared" si="55"/>
        <v>1</v>
      </c>
      <c r="L418" s="60">
        <f>COUNTIF(ROC!F$18:F$67,"&lt;"&amp;$A418)</f>
        <v>0</v>
      </c>
      <c r="M418" s="61">
        <f>COUNTIF(ROC!G$18:G$67,"&lt;"&amp;$A418)</f>
        <v>8</v>
      </c>
      <c r="N418" s="62">
        <f t="shared" si="61"/>
        <v>0</v>
      </c>
      <c r="O418" s="62">
        <f t="shared" si="62"/>
        <v>0.4</v>
      </c>
      <c r="P418" s="64">
        <f t="shared" si="56"/>
        <v>0.6</v>
      </c>
    </row>
    <row r="419" spans="1:16" s="58" customFormat="1" ht="8.25" customHeight="1" x14ac:dyDescent="0.3">
      <c r="A419" s="59">
        <v>59</v>
      </c>
      <c r="B419" s="60">
        <f>COUNTIF(ROC!B$18:B$67,"&lt;"&amp;$A419)</f>
        <v>0</v>
      </c>
      <c r="C419" s="61">
        <f>COUNTIF(ROC!C$18:C$67,"&lt;"&amp;$A419)</f>
        <v>0</v>
      </c>
      <c r="D419" s="62">
        <f t="shared" si="57"/>
        <v>0</v>
      </c>
      <c r="E419" s="62">
        <f t="shared" si="58"/>
        <v>0</v>
      </c>
      <c r="F419" s="63">
        <f t="shared" si="54"/>
        <v>1</v>
      </c>
      <c r="G419" s="60">
        <f>COUNTIF(ROC!D$18:D$67,"&lt;"&amp;$A419)</f>
        <v>0</v>
      </c>
      <c r="H419" s="61">
        <f>COUNTIF(ROC!E$18:E$67,"&lt;"&amp;$A419)</f>
        <v>0</v>
      </c>
      <c r="I419" s="62">
        <f t="shared" si="59"/>
        <v>0</v>
      </c>
      <c r="J419" s="62">
        <f t="shared" si="60"/>
        <v>0</v>
      </c>
      <c r="K419" s="63">
        <f t="shared" si="55"/>
        <v>1</v>
      </c>
      <c r="L419" s="60">
        <f>COUNTIF(ROC!F$18:F$67,"&lt;"&amp;$A419)</f>
        <v>0</v>
      </c>
      <c r="M419" s="61">
        <f>COUNTIF(ROC!G$18:G$67,"&lt;"&amp;$A419)</f>
        <v>8</v>
      </c>
      <c r="N419" s="62">
        <f t="shared" si="61"/>
        <v>0</v>
      </c>
      <c r="O419" s="62">
        <f t="shared" si="62"/>
        <v>0.4</v>
      </c>
      <c r="P419" s="64">
        <f t="shared" si="56"/>
        <v>0.6</v>
      </c>
    </row>
    <row r="420" spans="1:16" s="58" customFormat="1" ht="8.25" customHeight="1" x14ac:dyDescent="0.3">
      <c r="A420" s="59">
        <v>58.9</v>
      </c>
      <c r="B420" s="60">
        <f>COUNTIF(ROC!B$18:B$67,"&lt;"&amp;$A420)</f>
        <v>0</v>
      </c>
      <c r="C420" s="61">
        <f>COUNTIF(ROC!C$18:C$67,"&lt;"&amp;$A420)</f>
        <v>0</v>
      </c>
      <c r="D420" s="62">
        <f t="shared" si="57"/>
        <v>0</v>
      </c>
      <c r="E420" s="62">
        <f t="shared" si="58"/>
        <v>0</v>
      </c>
      <c r="F420" s="63">
        <f t="shared" si="54"/>
        <v>1</v>
      </c>
      <c r="G420" s="60">
        <f>COUNTIF(ROC!D$18:D$67,"&lt;"&amp;$A420)</f>
        <v>0</v>
      </c>
      <c r="H420" s="61">
        <f>COUNTIF(ROC!E$18:E$67,"&lt;"&amp;$A420)</f>
        <v>0</v>
      </c>
      <c r="I420" s="62">
        <f t="shared" si="59"/>
        <v>0</v>
      </c>
      <c r="J420" s="62">
        <f t="shared" si="60"/>
        <v>0</v>
      </c>
      <c r="K420" s="63">
        <f t="shared" si="55"/>
        <v>1</v>
      </c>
      <c r="L420" s="60">
        <f>COUNTIF(ROC!F$18:F$67,"&lt;"&amp;$A420)</f>
        <v>0</v>
      </c>
      <c r="M420" s="61">
        <f>COUNTIF(ROC!G$18:G$67,"&lt;"&amp;$A420)</f>
        <v>8</v>
      </c>
      <c r="N420" s="62">
        <f t="shared" si="61"/>
        <v>0</v>
      </c>
      <c r="O420" s="62">
        <f t="shared" si="62"/>
        <v>0.4</v>
      </c>
      <c r="P420" s="64">
        <f t="shared" si="56"/>
        <v>0.6</v>
      </c>
    </row>
    <row r="421" spans="1:16" s="58" customFormat="1" ht="8.25" customHeight="1" x14ac:dyDescent="0.3">
      <c r="A421" s="59">
        <v>58.8</v>
      </c>
      <c r="B421" s="60">
        <f>COUNTIF(ROC!B$18:B$67,"&lt;"&amp;$A421)</f>
        <v>0</v>
      </c>
      <c r="C421" s="61">
        <f>COUNTIF(ROC!C$18:C$67,"&lt;"&amp;$A421)</f>
        <v>0</v>
      </c>
      <c r="D421" s="62">
        <f t="shared" si="57"/>
        <v>0</v>
      </c>
      <c r="E421" s="62">
        <f t="shared" si="58"/>
        <v>0</v>
      </c>
      <c r="F421" s="63">
        <f t="shared" si="54"/>
        <v>1</v>
      </c>
      <c r="G421" s="60">
        <f>COUNTIF(ROC!D$18:D$67,"&lt;"&amp;$A421)</f>
        <v>0</v>
      </c>
      <c r="H421" s="61">
        <f>COUNTIF(ROC!E$18:E$67,"&lt;"&amp;$A421)</f>
        <v>0</v>
      </c>
      <c r="I421" s="62">
        <f t="shared" si="59"/>
        <v>0</v>
      </c>
      <c r="J421" s="62">
        <f t="shared" si="60"/>
        <v>0</v>
      </c>
      <c r="K421" s="63">
        <f t="shared" si="55"/>
        <v>1</v>
      </c>
      <c r="L421" s="60">
        <f>COUNTIF(ROC!F$18:F$67,"&lt;"&amp;$A421)</f>
        <v>0</v>
      </c>
      <c r="M421" s="61">
        <f>COUNTIF(ROC!G$18:G$67,"&lt;"&amp;$A421)</f>
        <v>8</v>
      </c>
      <c r="N421" s="62">
        <f t="shared" si="61"/>
        <v>0</v>
      </c>
      <c r="O421" s="62">
        <f t="shared" si="62"/>
        <v>0.4</v>
      </c>
      <c r="P421" s="64">
        <f t="shared" si="56"/>
        <v>0.6</v>
      </c>
    </row>
    <row r="422" spans="1:16" s="58" customFormat="1" ht="8.25" customHeight="1" x14ac:dyDescent="0.3">
      <c r="A422" s="59">
        <v>58.7</v>
      </c>
      <c r="B422" s="60">
        <f>COUNTIF(ROC!B$18:B$67,"&lt;"&amp;$A422)</f>
        <v>0</v>
      </c>
      <c r="C422" s="61">
        <f>COUNTIF(ROC!C$18:C$67,"&lt;"&amp;$A422)</f>
        <v>0</v>
      </c>
      <c r="D422" s="62">
        <f t="shared" si="57"/>
        <v>0</v>
      </c>
      <c r="E422" s="62">
        <f t="shared" si="58"/>
        <v>0</v>
      </c>
      <c r="F422" s="63">
        <f t="shared" si="54"/>
        <v>1</v>
      </c>
      <c r="G422" s="60">
        <f>COUNTIF(ROC!D$18:D$67,"&lt;"&amp;$A422)</f>
        <v>0</v>
      </c>
      <c r="H422" s="61">
        <f>COUNTIF(ROC!E$18:E$67,"&lt;"&amp;$A422)</f>
        <v>0</v>
      </c>
      <c r="I422" s="62">
        <f t="shared" si="59"/>
        <v>0</v>
      </c>
      <c r="J422" s="62">
        <f t="shared" si="60"/>
        <v>0</v>
      </c>
      <c r="K422" s="63">
        <f t="shared" si="55"/>
        <v>1</v>
      </c>
      <c r="L422" s="60">
        <f>COUNTIF(ROC!F$18:F$67,"&lt;"&amp;$A422)</f>
        <v>0</v>
      </c>
      <c r="M422" s="61">
        <f>COUNTIF(ROC!G$18:G$67,"&lt;"&amp;$A422)</f>
        <v>8</v>
      </c>
      <c r="N422" s="62">
        <f t="shared" si="61"/>
        <v>0</v>
      </c>
      <c r="O422" s="62">
        <f t="shared" si="62"/>
        <v>0.4</v>
      </c>
      <c r="P422" s="64">
        <f t="shared" si="56"/>
        <v>0.6</v>
      </c>
    </row>
    <row r="423" spans="1:16" s="58" customFormat="1" ht="8.25" customHeight="1" x14ac:dyDescent="0.3">
      <c r="A423" s="59">
        <v>58.6</v>
      </c>
      <c r="B423" s="60">
        <f>COUNTIF(ROC!B$18:B$67,"&lt;"&amp;$A423)</f>
        <v>0</v>
      </c>
      <c r="C423" s="61">
        <f>COUNTIF(ROC!C$18:C$67,"&lt;"&amp;$A423)</f>
        <v>0</v>
      </c>
      <c r="D423" s="62">
        <f t="shared" si="57"/>
        <v>0</v>
      </c>
      <c r="E423" s="62">
        <f t="shared" si="58"/>
        <v>0</v>
      </c>
      <c r="F423" s="63">
        <f t="shared" si="54"/>
        <v>1</v>
      </c>
      <c r="G423" s="60">
        <f>COUNTIF(ROC!D$18:D$67,"&lt;"&amp;$A423)</f>
        <v>0</v>
      </c>
      <c r="H423" s="61">
        <f>COUNTIF(ROC!E$18:E$67,"&lt;"&amp;$A423)</f>
        <v>0</v>
      </c>
      <c r="I423" s="62">
        <f t="shared" si="59"/>
        <v>0</v>
      </c>
      <c r="J423" s="62">
        <f t="shared" si="60"/>
        <v>0</v>
      </c>
      <c r="K423" s="63">
        <f t="shared" si="55"/>
        <v>1</v>
      </c>
      <c r="L423" s="60">
        <f>COUNTIF(ROC!F$18:F$67,"&lt;"&amp;$A423)</f>
        <v>0</v>
      </c>
      <c r="M423" s="61">
        <f>COUNTIF(ROC!G$18:G$67,"&lt;"&amp;$A423)</f>
        <v>8</v>
      </c>
      <c r="N423" s="62">
        <f t="shared" si="61"/>
        <v>0</v>
      </c>
      <c r="O423" s="62">
        <f t="shared" si="62"/>
        <v>0.4</v>
      </c>
      <c r="P423" s="64">
        <f t="shared" si="56"/>
        <v>0.6</v>
      </c>
    </row>
    <row r="424" spans="1:16" s="58" customFormat="1" ht="8.25" customHeight="1" x14ac:dyDescent="0.3">
      <c r="A424" s="59">
        <v>58.5</v>
      </c>
      <c r="B424" s="60">
        <f>COUNTIF(ROC!B$18:B$67,"&lt;"&amp;$A424)</f>
        <v>0</v>
      </c>
      <c r="C424" s="61">
        <f>COUNTIF(ROC!C$18:C$67,"&lt;"&amp;$A424)</f>
        <v>0</v>
      </c>
      <c r="D424" s="62">
        <f t="shared" si="57"/>
        <v>0</v>
      </c>
      <c r="E424" s="62">
        <f t="shared" si="58"/>
        <v>0</v>
      </c>
      <c r="F424" s="63">
        <f t="shared" si="54"/>
        <v>1</v>
      </c>
      <c r="G424" s="60">
        <f>COUNTIF(ROC!D$18:D$67,"&lt;"&amp;$A424)</f>
        <v>0</v>
      </c>
      <c r="H424" s="61">
        <f>COUNTIF(ROC!E$18:E$67,"&lt;"&amp;$A424)</f>
        <v>0</v>
      </c>
      <c r="I424" s="62">
        <f t="shared" si="59"/>
        <v>0</v>
      </c>
      <c r="J424" s="62">
        <f t="shared" si="60"/>
        <v>0</v>
      </c>
      <c r="K424" s="63">
        <f t="shared" si="55"/>
        <v>1</v>
      </c>
      <c r="L424" s="60">
        <f>COUNTIF(ROC!F$18:F$67,"&lt;"&amp;$A424)</f>
        <v>0</v>
      </c>
      <c r="M424" s="61">
        <f>COUNTIF(ROC!G$18:G$67,"&lt;"&amp;$A424)</f>
        <v>8</v>
      </c>
      <c r="N424" s="62">
        <f t="shared" si="61"/>
        <v>0</v>
      </c>
      <c r="O424" s="62">
        <f t="shared" si="62"/>
        <v>0.4</v>
      </c>
      <c r="P424" s="64">
        <f t="shared" si="56"/>
        <v>0.6</v>
      </c>
    </row>
    <row r="425" spans="1:16" s="58" customFormat="1" ht="8.25" customHeight="1" x14ac:dyDescent="0.3">
      <c r="A425" s="59">
        <v>58.4</v>
      </c>
      <c r="B425" s="60">
        <f>COUNTIF(ROC!B$18:B$67,"&lt;"&amp;$A425)</f>
        <v>0</v>
      </c>
      <c r="C425" s="61">
        <f>COUNTIF(ROC!C$18:C$67,"&lt;"&amp;$A425)</f>
        <v>0</v>
      </c>
      <c r="D425" s="62">
        <f t="shared" si="57"/>
        <v>0</v>
      </c>
      <c r="E425" s="62">
        <f t="shared" si="58"/>
        <v>0</v>
      </c>
      <c r="F425" s="63">
        <f t="shared" si="54"/>
        <v>1</v>
      </c>
      <c r="G425" s="60">
        <f>COUNTIF(ROC!D$18:D$67,"&lt;"&amp;$A425)</f>
        <v>0</v>
      </c>
      <c r="H425" s="61">
        <f>COUNTIF(ROC!E$18:E$67,"&lt;"&amp;$A425)</f>
        <v>0</v>
      </c>
      <c r="I425" s="62">
        <f t="shared" si="59"/>
        <v>0</v>
      </c>
      <c r="J425" s="62">
        <f t="shared" si="60"/>
        <v>0</v>
      </c>
      <c r="K425" s="63">
        <f t="shared" si="55"/>
        <v>1</v>
      </c>
      <c r="L425" s="60">
        <f>COUNTIF(ROC!F$18:F$67,"&lt;"&amp;$A425)</f>
        <v>0</v>
      </c>
      <c r="M425" s="61">
        <f>COUNTIF(ROC!G$18:G$67,"&lt;"&amp;$A425)</f>
        <v>7</v>
      </c>
      <c r="N425" s="62">
        <f t="shared" si="61"/>
        <v>0</v>
      </c>
      <c r="O425" s="62">
        <f t="shared" si="62"/>
        <v>0.35</v>
      </c>
      <c r="P425" s="64">
        <f t="shared" si="56"/>
        <v>0.65</v>
      </c>
    </row>
    <row r="426" spans="1:16" s="58" customFormat="1" ht="8.25" customHeight="1" x14ac:dyDescent="0.3">
      <c r="A426" s="59">
        <v>58.3</v>
      </c>
      <c r="B426" s="60">
        <f>COUNTIF(ROC!B$18:B$67,"&lt;"&amp;$A426)</f>
        <v>0</v>
      </c>
      <c r="C426" s="61">
        <f>COUNTIF(ROC!C$18:C$67,"&lt;"&amp;$A426)</f>
        <v>0</v>
      </c>
      <c r="D426" s="62">
        <f t="shared" si="57"/>
        <v>0</v>
      </c>
      <c r="E426" s="62">
        <f t="shared" si="58"/>
        <v>0</v>
      </c>
      <c r="F426" s="63">
        <f t="shared" si="54"/>
        <v>1</v>
      </c>
      <c r="G426" s="60">
        <f>COUNTIF(ROC!D$18:D$67,"&lt;"&amp;$A426)</f>
        <v>0</v>
      </c>
      <c r="H426" s="61">
        <f>COUNTIF(ROC!E$18:E$67,"&lt;"&amp;$A426)</f>
        <v>0</v>
      </c>
      <c r="I426" s="62">
        <f t="shared" si="59"/>
        <v>0</v>
      </c>
      <c r="J426" s="62">
        <f t="shared" si="60"/>
        <v>0</v>
      </c>
      <c r="K426" s="63">
        <f t="shared" si="55"/>
        <v>1</v>
      </c>
      <c r="L426" s="60">
        <f>COUNTIF(ROC!F$18:F$67,"&lt;"&amp;$A426)</f>
        <v>0</v>
      </c>
      <c r="M426" s="61">
        <f>COUNTIF(ROC!G$18:G$67,"&lt;"&amp;$A426)</f>
        <v>7</v>
      </c>
      <c r="N426" s="62">
        <f t="shared" si="61"/>
        <v>0</v>
      </c>
      <c r="O426" s="62">
        <f t="shared" si="62"/>
        <v>0.35</v>
      </c>
      <c r="P426" s="64">
        <f t="shared" si="56"/>
        <v>0.65</v>
      </c>
    </row>
    <row r="427" spans="1:16" s="58" customFormat="1" ht="8.25" customHeight="1" x14ac:dyDescent="0.3">
      <c r="A427" s="59">
        <v>58.2</v>
      </c>
      <c r="B427" s="60">
        <f>COUNTIF(ROC!B$18:B$67,"&lt;"&amp;$A427)</f>
        <v>0</v>
      </c>
      <c r="C427" s="61">
        <f>COUNTIF(ROC!C$18:C$67,"&lt;"&amp;$A427)</f>
        <v>0</v>
      </c>
      <c r="D427" s="62">
        <f t="shared" si="57"/>
        <v>0</v>
      </c>
      <c r="E427" s="62">
        <f t="shared" si="58"/>
        <v>0</v>
      </c>
      <c r="F427" s="63">
        <f t="shared" si="54"/>
        <v>1</v>
      </c>
      <c r="G427" s="60">
        <f>COUNTIF(ROC!D$18:D$67,"&lt;"&amp;$A427)</f>
        <v>0</v>
      </c>
      <c r="H427" s="61">
        <f>COUNTIF(ROC!E$18:E$67,"&lt;"&amp;$A427)</f>
        <v>0</v>
      </c>
      <c r="I427" s="62">
        <f t="shared" si="59"/>
        <v>0</v>
      </c>
      <c r="J427" s="62">
        <f t="shared" si="60"/>
        <v>0</v>
      </c>
      <c r="K427" s="63">
        <f t="shared" si="55"/>
        <v>1</v>
      </c>
      <c r="L427" s="60">
        <f>COUNTIF(ROC!F$18:F$67,"&lt;"&amp;$A427)</f>
        <v>0</v>
      </c>
      <c r="M427" s="61">
        <f>COUNTIF(ROC!G$18:G$67,"&lt;"&amp;$A427)</f>
        <v>7</v>
      </c>
      <c r="N427" s="62">
        <f t="shared" si="61"/>
        <v>0</v>
      </c>
      <c r="O427" s="62">
        <f t="shared" si="62"/>
        <v>0.35</v>
      </c>
      <c r="P427" s="64">
        <f t="shared" si="56"/>
        <v>0.65</v>
      </c>
    </row>
    <row r="428" spans="1:16" s="58" customFormat="1" ht="8.25" customHeight="1" x14ac:dyDescent="0.3">
      <c r="A428" s="59">
        <v>58.1</v>
      </c>
      <c r="B428" s="60">
        <f>COUNTIF(ROC!B$18:B$67,"&lt;"&amp;$A428)</f>
        <v>0</v>
      </c>
      <c r="C428" s="61">
        <f>COUNTIF(ROC!C$18:C$67,"&lt;"&amp;$A428)</f>
        <v>0</v>
      </c>
      <c r="D428" s="62">
        <f t="shared" si="57"/>
        <v>0</v>
      </c>
      <c r="E428" s="62">
        <f t="shared" si="58"/>
        <v>0</v>
      </c>
      <c r="F428" s="63">
        <f t="shared" si="54"/>
        <v>1</v>
      </c>
      <c r="G428" s="60">
        <f>COUNTIF(ROC!D$18:D$67,"&lt;"&amp;$A428)</f>
        <v>0</v>
      </c>
      <c r="H428" s="61">
        <f>COUNTIF(ROC!E$18:E$67,"&lt;"&amp;$A428)</f>
        <v>0</v>
      </c>
      <c r="I428" s="62">
        <f t="shared" si="59"/>
        <v>0</v>
      </c>
      <c r="J428" s="62">
        <f t="shared" si="60"/>
        <v>0</v>
      </c>
      <c r="K428" s="63">
        <f t="shared" si="55"/>
        <v>1</v>
      </c>
      <c r="L428" s="60">
        <f>COUNTIF(ROC!F$18:F$67,"&lt;"&amp;$A428)</f>
        <v>0</v>
      </c>
      <c r="M428" s="61">
        <f>COUNTIF(ROC!G$18:G$67,"&lt;"&amp;$A428)</f>
        <v>7</v>
      </c>
      <c r="N428" s="62">
        <f t="shared" si="61"/>
        <v>0</v>
      </c>
      <c r="O428" s="62">
        <f t="shared" si="62"/>
        <v>0.35</v>
      </c>
      <c r="P428" s="64">
        <f t="shared" si="56"/>
        <v>0.65</v>
      </c>
    </row>
    <row r="429" spans="1:16" s="58" customFormat="1" ht="8.25" customHeight="1" x14ac:dyDescent="0.3">
      <c r="A429" s="59">
        <v>58</v>
      </c>
      <c r="B429" s="60">
        <f>COUNTIF(ROC!B$18:B$67,"&lt;"&amp;$A429)</f>
        <v>0</v>
      </c>
      <c r="C429" s="61">
        <f>COUNTIF(ROC!C$18:C$67,"&lt;"&amp;$A429)</f>
        <v>0</v>
      </c>
      <c r="D429" s="62">
        <f t="shared" si="57"/>
        <v>0</v>
      </c>
      <c r="E429" s="62">
        <f t="shared" si="58"/>
        <v>0</v>
      </c>
      <c r="F429" s="63">
        <f t="shared" si="54"/>
        <v>1</v>
      </c>
      <c r="G429" s="60">
        <f>COUNTIF(ROC!D$18:D$67,"&lt;"&amp;$A429)</f>
        <v>0</v>
      </c>
      <c r="H429" s="61">
        <f>COUNTIF(ROC!E$18:E$67,"&lt;"&amp;$A429)</f>
        <v>0</v>
      </c>
      <c r="I429" s="62">
        <f t="shared" si="59"/>
        <v>0</v>
      </c>
      <c r="J429" s="62">
        <f t="shared" si="60"/>
        <v>0</v>
      </c>
      <c r="K429" s="63">
        <f t="shared" si="55"/>
        <v>1</v>
      </c>
      <c r="L429" s="60">
        <f>COUNTIF(ROC!F$18:F$67,"&lt;"&amp;$A429)</f>
        <v>0</v>
      </c>
      <c r="M429" s="61">
        <f>COUNTIF(ROC!G$18:G$67,"&lt;"&amp;$A429)</f>
        <v>7</v>
      </c>
      <c r="N429" s="62">
        <f t="shared" si="61"/>
        <v>0</v>
      </c>
      <c r="O429" s="62">
        <f t="shared" si="62"/>
        <v>0.35</v>
      </c>
      <c r="P429" s="64">
        <f t="shared" si="56"/>
        <v>0.65</v>
      </c>
    </row>
    <row r="430" spans="1:16" s="58" customFormat="1" ht="8.25" customHeight="1" x14ac:dyDescent="0.3">
      <c r="A430" s="59">
        <v>57.9</v>
      </c>
      <c r="B430" s="60">
        <f>COUNTIF(ROC!B$18:B$67,"&lt;"&amp;$A430)</f>
        <v>0</v>
      </c>
      <c r="C430" s="61">
        <f>COUNTIF(ROC!C$18:C$67,"&lt;"&amp;$A430)</f>
        <v>0</v>
      </c>
      <c r="D430" s="62">
        <f t="shared" si="57"/>
        <v>0</v>
      </c>
      <c r="E430" s="62">
        <f t="shared" si="58"/>
        <v>0</v>
      </c>
      <c r="F430" s="63">
        <f t="shared" si="54"/>
        <v>1</v>
      </c>
      <c r="G430" s="60">
        <f>COUNTIF(ROC!D$18:D$67,"&lt;"&amp;$A430)</f>
        <v>0</v>
      </c>
      <c r="H430" s="61">
        <f>COUNTIF(ROC!E$18:E$67,"&lt;"&amp;$A430)</f>
        <v>0</v>
      </c>
      <c r="I430" s="62">
        <f t="shared" si="59"/>
        <v>0</v>
      </c>
      <c r="J430" s="62">
        <f t="shared" si="60"/>
        <v>0</v>
      </c>
      <c r="K430" s="63">
        <f t="shared" si="55"/>
        <v>1</v>
      </c>
      <c r="L430" s="60">
        <f>COUNTIF(ROC!F$18:F$67,"&lt;"&amp;$A430)</f>
        <v>0</v>
      </c>
      <c r="M430" s="61">
        <f>COUNTIF(ROC!G$18:G$67,"&lt;"&amp;$A430)</f>
        <v>7</v>
      </c>
      <c r="N430" s="62">
        <f t="shared" si="61"/>
        <v>0</v>
      </c>
      <c r="O430" s="62">
        <f t="shared" si="62"/>
        <v>0.35</v>
      </c>
      <c r="P430" s="64">
        <f t="shared" si="56"/>
        <v>0.65</v>
      </c>
    </row>
    <row r="431" spans="1:16" s="58" customFormat="1" ht="8.25" customHeight="1" x14ac:dyDescent="0.3">
      <c r="A431" s="59">
        <v>57.8</v>
      </c>
      <c r="B431" s="60">
        <f>COUNTIF(ROC!B$18:B$67,"&lt;"&amp;$A431)</f>
        <v>0</v>
      </c>
      <c r="C431" s="61">
        <f>COUNTIF(ROC!C$18:C$67,"&lt;"&amp;$A431)</f>
        <v>0</v>
      </c>
      <c r="D431" s="62">
        <f t="shared" si="57"/>
        <v>0</v>
      </c>
      <c r="E431" s="62">
        <f t="shared" si="58"/>
        <v>0</v>
      </c>
      <c r="F431" s="63">
        <f t="shared" si="54"/>
        <v>1</v>
      </c>
      <c r="G431" s="60">
        <f>COUNTIF(ROC!D$18:D$67,"&lt;"&amp;$A431)</f>
        <v>0</v>
      </c>
      <c r="H431" s="61">
        <f>COUNTIF(ROC!E$18:E$67,"&lt;"&amp;$A431)</f>
        <v>0</v>
      </c>
      <c r="I431" s="62">
        <f t="shared" si="59"/>
        <v>0</v>
      </c>
      <c r="J431" s="62">
        <f t="shared" si="60"/>
        <v>0</v>
      </c>
      <c r="K431" s="63">
        <f t="shared" si="55"/>
        <v>1</v>
      </c>
      <c r="L431" s="60">
        <f>COUNTIF(ROC!F$18:F$67,"&lt;"&amp;$A431)</f>
        <v>0</v>
      </c>
      <c r="M431" s="61">
        <f>COUNTIF(ROC!G$18:G$67,"&lt;"&amp;$A431)</f>
        <v>7</v>
      </c>
      <c r="N431" s="62">
        <f t="shared" si="61"/>
        <v>0</v>
      </c>
      <c r="O431" s="62">
        <f t="shared" si="62"/>
        <v>0.35</v>
      </c>
      <c r="P431" s="64">
        <f t="shared" si="56"/>
        <v>0.65</v>
      </c>
    </row>
    <row r="432" spans="1:16" s="58" customFormat="1" ht="8.25" customHeight="1" x14ac:dyDescent="0.3">
      <c r="A432" s="59">
        <v>57.7</v>
      </c>
      <c r="B432" s="60">
        <f>COUNTIF(ROC!B$18:B$67,"&lt;"&amp;$A432)</f>
        <v>0</v>
      </c>
      <c r="C432" s="61">
        <f>COUNTIF(ROC!C$18:C$67,"&lt;"&amp;$A432)</f>
        <v>0</v>
      </c>
      <c r="D432" s="62">
        <f t="shared" si="57"/>
        <v>0</v>
      </c>
      <c r="E432" s="62">
        <f t="shared" si="58"/>
        <v>0</v>
      </c>
      <c r="F432" s="63">
        <f t="shared" si="54"/>
        <v>1</v>
      </c>
      <c r="G432" s="60">
        <f>COUNTIF(ROC!D$18:D$67,"&lt;"&amp;$A432)</f>
        <v>0</v>
      </c>
      <c r="H432" s="61">
        <f>COUNTIF(ROC!E$18:E$67,"&lt;"&amp;$A432)</f>
        <v>0</v>
      </c>
      <c r="I432" s="62">
        <f t="shared" si="59"/>
        <v>0</v>
      </c>
      <c r="J432" s="62">
        <f t="shared" si="60"/>
        <v>0</v>
      </c>
      <c r="K432" s="63">
        <f t="shared" si="55"/>
        <v>1</v>
      </c>
      <c r="L432" s="60">
        <f>COUNTIF(ROC!F$18:F$67,"&lt;"&amp;$A432)</f>
        <v>0</v>
      </c>
      <c r="M432" s="61">
        <f>COUNTIF(ROC!G$18:G$67,"&lt;"&amp;$A432)</f>
        <v>7</v>
      </c>
      <c r="N432" s="62">
        <f t="shared" si="61"/>
        <v>0</v>
      </c>
      <c r="O432" s="62">
        <f t="shared" si="62"/>
        <v>0.35</v>
      </c>
      <c r="P432" s="64">
        <f t="shared" si="56"/>
        <v>0.65</v>
      </c>
    </row>
    <row r="433" spans="1:16" s="58" customFormat="1" ht="8.25" customHeight="1" x14ac:dyDescent="0.3">
      <c r="A433" s="59">
        <v>57.6</v>
      </c>
      <c r="B433" s="60">
        <f>COUNTIF(ROC!B$18:B$67,"&lt;"&amp;$A433)</f>
        <v>0</v>
      </c>
      <c r="C433" s="61">
        <f>COUNTIF(ROC!C$18:C$67,"&lt;"&amp;$A433)</f>
        <v>0</v>
      </c>
      <c r="D433" s="62">
        <f t="shared" si="57"/>
        <v>0</v>
      </c>
      <c r="E433" s="62">
        <f t="shared" si="58"/>
        <v>0</v>
      </c>
      <c r="F433" s="63">
        <f t="shared" si="54"/>
        <v>1</v>
      </c>
      <c r="G433" s="60">
        <f>COUNTIF(ROC!D$18:D$67,"&lt;"&amp;$A433)</f>
        <v>0</v>
      </c>
      <c r="H433" s="61">
        <f>COUNTIF(ROC!E$18:E$67,"&lt;"&amp;$A433)</f>
        <v>0</v>
      </c>
      <c r="I433" s="62">
        <f t="shared" si="59"/>
        <v>0</v>
      </c>
      <c r="J433" s="62">
        <f t="shared" si="60"/>
        <v>0</v>
      </c>
      <c r="K433" s="63">
        <f t="shared" si="55"/>
        <v>1</v>
      </c>
      <c r="L433" s="60">
        <f>COUNTIF(ROC!F$18:F$67,"&lt;"&amp;$A433)</f>
        <v>0</v>
      </c>
      <c r="M433" s="61">
        <f>COUNTIF(ROC!G$18:G$67,"&lt;"&amp;$A433)</f>
        <v>7</v>
      </c>
      <c r="N433" s="62">
        <f t="shared" si="61"/>
        <v>0</v>
      </c>
      <c r="O433" s="62">
        <f t="shared" si="62"/>
        <v>0.35</v>
      </c>
      <c r="P433" s="64">
        <f t="shared" si="56"/>
        <v>0.65</v>
      </c>
    </row>
    <row r="434" spans="1:16" s="58" customFormat="1" ht="8.25" customHeight="1" x14ac:dyDescent="0.3">
      <c r="A434" s="59">
        <v>57.5</v>
      </c>
      <c r="B434" s="60">
        <f>COUNTIF(ROC!B$18:B$67,"&lt;"&amp;$A434)</f>
        <v>0</v>
      </c>
      <c r="C434" s="61">
        <f>COUNTIF(ROC!C$18:C$67,"&lt;"&amp;$A434)</f>
        <v>0</v>
      </c>
      <c r="D434" s="62">
        <f t="shared" si="57"/>
        <v>0</v>
      </c>
      <c r="E434" s="62">
        <f t="shared" si="58"/>
        <v>0</v>
      </c>
      <c r="F434" s="63">
        <f t="shared" si="54"/>
        <v>1</v>
      </c>
      <c r="G434" s="60">
        <f>COUNTIF(ROC!D$18:D$67,"&lt;"&amp;$A434)</f>
        <v>0</v>
      </c>
      <c r="H434" s="61">
        <f>COUNTIF(ROC!E$18:E$67,"&lt;"&amp;$A434)</f>
        <v>0</v>
      </c>
      <c r="I434" s="62">
        <f t="shared" si="59"/>
        <v>0</v>
      </c>
      <c r="J434" s="62">
        <f t="shared" si="60"/>
        <v>0</v>
      </c>
      <c r="K434" s="63">
        <f t="shared" si="55"/>
        <v>1</v>
      </c>
      <c r="L434" s="60">
        <f>COUNTIF(ROC!F$18:F$67,"&lt;"&amp;$A434)</f>
        <v>0</v>
      </c>
      <c r="M434" s="61">
        <f>COUNTIF(ROC!G$18:G$67,"&lt;"&amp;$A434)</f>
        <v>7</v>
      </c>
      <c r="N434" s="62">
        <f t="shared" si="61"/>
        <v>0</v>
      </c>
      <c r="O434" s="62">
        <f t="shared" si="62"/>
        <v>0.35</v>
      </c>
      <c r="P434" s="64">
        <f t="shared" si="56"/>
        <v>0.65</v>
      </c>
    </row>
    <row r="435" spans="1:16" s="58" customFormat="1" ht="8.25" customHeight="1" x14ac:dyDescent="0.3">
      <c r="A435" s="59">
        <v>57.4</v>
      </c>
      <c r="B435" s="60">
        <f>COUNTIF(ROC!B$18:B$67,"&lt;"&amp;$A435)</f>
        <v>0</v>
      </c>
      <c r="C435" s="61">
        <f>COUNTIF(ROC!C$18:C$67,"&lt;"&amp;$A435)</f>
        <v>0</v>
      </c>
      <c r="D435" s="62">
        <f t="shared" si="57"/>
        <v>0</v>
      </c>
      <c r="E435" s="62">
        <f t="shared" si="58"/>
        <v>0</v>
      </c>
      <c r="F435" s="63">
        <f t="shared" si="54"/>
        <v>1</v>
      </c>
      <c r="G435" s="60">
        <f>COUNTIF(ROC!D$18:D$67,"&lt;"&amp;$A435)</f>
        <v>0</v>
      </c>
      <c r="H435" s="61">
        <f>COUNTIF(ROC!E$18:E$67,"&lt;"&amp;$A435)</f>
        <v>0</v>
      </c>
      <c r="I435" s="62">
        <f t="shared" si="59"/>
        <v>0</v>
      </c>
      <c r="J435" s="62">
        <f t="shared" si="60"/>
        <v>0</v>
      </c>
      <c r="K435" s="63">
        <f t="shared" si="55"/>
        <v>1</v>
      </c>
      <c r="L435" s="60">
        <f>COUNTIF(ROC!F$18:F$67,"&lt;"&amp;$A435)</f>
        <v>0</v>
      </c>
      <c r="M435" s="61">
        <f>COUNTIF(ROC!G$18:G$67,"&lt;"&amp;$A435)</f>
        <v>7</v>
      </c>
      <c r="N435" s="62">
        <f t="shared" si="61"/>
        <v>0</v>
      </c>
      <c r="O435" s="62">
        <f t="shared" si="62"/>
        <v>0.35</v>
      </c>
      <c r="P435" s="64">
        <f t="shared" si="56"/>
        <v>0.65</v>
      </c>
    </row>
    <row r="436" spans="1:16" s="58" customFormat="1" ht="8.25" customHeight="1" x14ac:dyDescent="0.3">
      <c r="A436" s="59">
        <v>57.3</v>
      </c>
      <c r="B436" s="60">
        <f>COUNTIF(ROC!B$18:B$67,"&lt;"&amp;$A436)</f>
        <v>0</v>
      </c>
      <c r="C436" s="61">
        <f>COUNTIF(ROC!C$18:C$67,"&lt;"&amp;$A436)</f>
        <v>0</v>
      </c>
      <c r="D436" s="62">
        <f t="shared" si="57"/>
        <v>0</v>
      </c>
      <c r="E436" s="62">
        <f t="shared" si="58"/>
        <v>0</v>
      </c>
      <c r="F436" s="63">
        <f t="shared" si="54"/>
        <v>1</v>
      </c>
      <c r="G436" s="60">
        <f>COUNTIF(ROC!D$18:D$67,"&lt;"&amp;$A436)</f>
        <v>0</v>
      </c>
      <c r="H436" s="61">
        <f>COUNTIF(ROC!E$18:E$67,"&lt;"&amp;$A436)</f>
        <v>0</v>
      </c>
      <c r="I436" s="62">
        <f t="shared" si="59"/>
        <v>0</v>
      </c>
      <c r="J436" s="62">
        <f t="shared" si="60"/>
        <v>0</v>
      </c>
      <c r="K436" s="63">
        <f t="shared" si="55"/>
        <v>1</v>
      </c>
      <c r="L436" s="60">
        <f>COUNTIF(ROC!F$18:F$67,"&lt;"&amp;$A436)</f>
        <v>0</v>
      </c>
      <c r="M436" s="61">
        <f>COUNTIF(ROC!G$18:G$67,"&lt;"&amp;$A436)</f>
        <v>7</v>
      </c>
      <c r="N436" s="62">
        <f t="shared" si="61"/>
        <v>0</v>
      </c>
      <c r="O436" s="62">
        <f t="shared" si="62"/>
        <v>0.35</v>
      </c>
      <c r="P436" s="64">
        <f t="shared" si="56"/>
        <v>0.65</v>
      </c>
    </row>
    <row r="437" spans="1:16" s="58" customFormat="1" ht="8.25" customHeight="1" x14ac:dyDescent="0.3">
      <c r="A437" s="59">
        <v>57.2</v>
      </c>
      <c r="B437" s="60">
        <f>COUNTIF(ROC!B$18:B$67,"&lt;"&amp;$A437)</f>
        <v>0</v>
      </c>
      <c r="C437" s="61">
        <f>COUNTIF(ROC!C$18:C$67,"&lt;"&amp;$A437)</f>
        <v>0</v>
      </c>
      <c r="D437" s="62">
        <f t="shared" si="57"/>
        <v>0</v>
      </c>
      <c r="E437" s="62">
        <f t="shared" si="58"/>
        <v>0</v>
      </c>
      <c r="F437" s="63">
        <f t="shared" si="54"/>
        <v>1</v>
      </c>
      <c r="G437" s="60">
        <f>COUNTIF(ROC!D$18:D$67,"&lt;"&amp;$A437)</f>
        <v>0</v>
      </c>
      <c r="H437" s="61">
        <f>COUNTIF(ROC!E$18:E$67,"&lt;"&amp;$A437)</f>
        <v>0</v>
      </c>
      <c r="I437" s="62">
        <f t="shared" si="59"/>
        <v>0</v>
      </c>
      <c r="J437" s="62">
        <f t="shared" si="60"/>
        <v>0</v>
      </c>
      <c r="K437" s="63">
        <f t="shared" si="55"/>
        <v>1</v>
      </c>
      <c r="L437" s="60">
        <f>COUNTIF(ROC!F$18:F$67,"&lt;"&amp;$A437)</f>
        <v>0</v>
      </c>
      <c r="M437" s="61">
        <f>COUNTIF(ROC!G$18:G$67,"&lt;"&amp;$A437)</f>
        <v>7</v>
      </c>
      <c r="N437" s="62">
        <f t="shared" si="61"/>
        <v>0</v>
      </c>
      <c r="O437" s="62">
        <f t="shared" si="62"/>
        <v>0.35</v>
      </c>
      <c r="P437" s="64">
        <f t="shared" si="56"/>
        <v>0.65</v>
      </c>
    </row>
    <row r="438" spans="1:16" s="58" customFormat="1" ht="8.25" customHeight="1" x14ac:dyDescent="0.3">
      <c r="A438" s="59">
        <v>57.1</v>
      </c>
      <c r="B438" s="60">
        <f>COUNTIF(ROC!B$18:B$67,"&lt;"&amp;$A438)</f>
        <v>0</v>
      </c>
      <c r="C438" s="61">
        <f>COUNTIF(ROC!C$18:C$67,"&lt;"&amp;$A438)</f>
        <v>0</v>
      </c>
      <c r="D438" s="62">
        <f t="shared" si="57"/>
        <v>0</v>
      </c>
      <c r="E438" s="62">
        <f t="shared" si="58"/>
        <v>0</v>
      </c>
      <c r="F438" s="63">
        <f t="shared" ref="F438:F501" si="63">SQRT((1-E438)^2+D438^2)</f>
        <v>1</v>
      </c>
      <c r="G438" s="60">
        <f>COUNTIF(ROC!D$18:D$67,"&lt;"&amp;$A438)</f>
        <v>0</v>
      </c>
      <c r="H438" s="61">
        <f>COUNTIF(ROC!E$18:E$67,"&lt;"&amp;$A438)</f>
        <v>0</v>
      </c>
      <c r="I438" s="62">
        <f t="shared" si="59"/>
        <v>0</v>
      </c>
      <c r="J438" s="62">
        <f t="shared" si="60"/>
        <v>0</v>
      </c>
      <c r="K438" s="63">
        <f t="shared" si="55"/>
        <v>1</v>
      </c>
      <c r="L438" s="60">
        <f>COUNTIF(ROC!F$18:F$67,"&lt;"&amp;$A438)</f>
        <v>0</v>
      </c>
      <c r="M438" s="61">
        <f>COUNTIF(ROC!G$18:G$67,"&lt;"&amp;$A438)</f>
        <v>7</v>
      </c>
      <c r="N438" s="62">
        <f t="shared" si="61"/>
        <v>0</v>
      </c>
      <c r="O438" s="62">
        <f t="shared" si="62"/>
        <v>0.35</v>
      </c>
      <c r="P438" s="64">
        <f t="shared" si="56"/>
        <v>0.65</v>
      </c>
    </row>
    <row r="439" spans="1:16" s="58" customFormat="1" ht="8.25" customHeight="1" x14ac:dyDescent="0.3">
      <c r="A439" s="59">
        <v>57</v>
      </c>
      <c r="B439" s="60">
        <f>COUNTIF(ROC!B$18:B$67,"&lt;"&amp;$A439)</f>
        <v>0</v>
      </c>
      <c r="C439" s="61">
        <f>COUNTIF(ROC!C$18:C$67,"&lt;"&amp;$A439)</f>
        <v>0</v>
      </c>
      <c r="D439" s="62">
        <f t="shared" si="57"/>
        <v>0</v>
      </c>
      <c r="E439" s="62">
        <f t="shared" si="58"/>
        <v>0</v>
      </c>
      <c r="F439" s="63">
        <f t="shared" si="63"/>
        <v>1</v>
      </c>
      <c r="G439" s="60">
        <f>COUNTIF(ROC!D$18:D$67,"&lt;"&amp;$A439)</f>
        <v>0</v>
      </c>
      <c r="H439" s="61">
        <f>COUNTIF(ROC!E$18:E$67,"&lt;"&amp;$A439)</f>
        <v>0</v>
      </c>
      <c r="I439" s="62">
        <f t="shared" si="59"/>
        <v>0</v>
      </c>
      <c r="J439" s="62">
        <f t="shared" si="60"/>
        <v>0</v>
      </c>
      <c r="K439" s="63">
        <f t="shared" si="55"/>
        <v>1</v>
      </c>
      <c r="L439" s="60">
        <f>COUNTIF(ROC!F$18:F$67,"&lt;"&amp;$A439)</f>
        <v>0</v>
      </c>
      <c r="M439" s="61">
        <f>COUNTIF(ROC!G$18:G$67,"&lt;"&amp;$A439)</f>
        <v>7</v>
      </c>
      <c r="N439" s="62">
        <f t="shared" si="61"/>
        <v>0</v>
      </c>
      <c r="O439" s="62">
        <f t="shared" si="62"/>
        <v>0.35</v>
      </c>
      <c r="P439" s="64">
        <f t="shared" si="56"/>
        <v>0.65</v>
      </c>
    </row>
    <row r="440" spans="1:16" s="58" customFormat="1" ht="8.25" customHeight="1" x14ac:dyDescent="0.3">
      <c r="A440" s="59">
        <v>56.9</v>
      </c>
      <c r="B440" s="60">
        <f>COUNTIF(ROC!B$18:B$67,"&lt;"&amp;$A440)</f>
        <v>0</v>
      </c>
      <c r="C440" s="61">
        <f>COUNTIF(ROC!C$18:C$67,"&lt;"&amp;$A440)</f>
        <v>0</v>
      </c>
      <c r="D440" s="62">
        <f t="shared" si="57"/>
        <v>0</v>
      </c>
      <c r="E440" s="62">
        <f t="shared" si="58"/>
        <v>0</v>
      </c>
      <c r="F440" s="63">
        <f t="shared" si="63"/>
        <v>1</v>
      </c>
      <c r="G440" s="60">
        <f>COUNTIF(ROC!D$18:D$67,"&lt;"&amp;$A440)</f>
        <v>0</v>
      </c>
      <c r="H440" s="61">
        <f>COUNTIF(ROC!E$18:E$67,"&lt;"&amp;$A440)</f>
        <v>0</v>
      </c>
      <c r="I440" s="62">
        <f t="shared" si="59"/>
        <v>0</v>
      </c>
      <c r="J440" s="62">
        <f t="shared" si="60"/>
        <v>0</v>
      </c>
      <c r="K440" s="63">
        <f t="shared" si="55"/>
        <v>1</v>
      </c>
      <c r="L440" s="60">
        <f>COUNTIF(ROC!F$18:F$67,"&lt;"&amp;$A440)</f>
        <v>0</v>
      </c>
      <c r="M440" s="61">
        <f>COUNTIF(ROC!G$18:G$67,"&lt;"&amp;$A440)</f>
        <v>7</v>
      </c>
      <c r="N440" s="62">
        <f t="shared" si="61"/>
        <v>0</v>
      </c>
      <c r="O440" s="62">
        <f t="shared" si="62"/>
        <v>0.35</v>
      </c>
      <c r="P440" s="64">
        <f t="shared" si="56"/>
        <v>0.65</v>
      </c>
    </row>
    <row r="441" spans="1:16" s="58" customFormat="1" ht="8.25" customHeight="1" x14ac:dyDescent="0.3">
      <c r="A441" s="59">
        <v>56.8</v>
      </c>
      <c r="B441" s="60">
        <f>COUNTIF(ROC!B$18:B$67,"&lt;"&amp;$A441)</f>
        <v>0</v>
      </c>
      <c r="C441" s="61">
        <f>COUNTIF(ROC!C$18:C$67,"&lt;"&amp;$A441)</f>
        <v>0</v>
      </c>
      <c r="D441" s="62">
        <f t="shared" si="57"/>
        <v>0</v>
      </c>
      <c r="E441" s="62">
        <f t="shared" si="58"/>
        <v>0</v>
      </c>
      <c r="F441" s="63">
        <f t="shared" si="63"/>
        <v>1</v>
      </c>
      <c r="G441" s="60">
        <f>COUNTIF(ROC!D$18:D$67,"&lt;"&amp;$A441)</f>
        <v>0</v>
      </c>
      <c r="H441" s="61">
        <f>COUNTIF(ROC!E$18:E$67,"&lt;"&amp;$A441)</f>
        <v>0</v>
      </c>
      <c r="I441" s="62">
        <f t="shared" si="59"/>
        <v>0</v>
      </c>
      <c r="J441" s="62">
        <f t="shared" si="60"/>
        <v>0</v>
      </c>
      <c r="K441" s="63">
        <f t="shared" si="55"/>
        <v>1</v>
      </c>
      <c r="L441" s="60">
        <f>COUNTIF(ROC!F$18:F$67,"&lt;"&amp;$A441)</f>
        <v>0</v>
      </c>
      <c r="M441" s="61">
        <f>COUNTIF(ROC!G$18:G$67,"&lt;"&amp;$A441)</f>
        <v>7</v>
      </c>
      <c r="N441" s="62">
        <f t="shared" si="61"/>
        <v>0</v>
      </c>
      <c r="O441" s="62">
        <f t="shared" si="62"/>
        <v>0.35</v>
      </c>
      <c r="P441" s="64">
        <f t="shared" si="56"/>
        <v>0.65</v>
      </c>
    </row>
    <row r="442" spans="1:16" s="58" customFormat="1" ht="8.25" customHeight="1" x14ac:dyDescent="0.3">
      <c r="A442" s="59">
        <v>56.7</v>
      </c>
      <c r="B442" s="60">
        <f>COUNTIF(ROC!B$18:B$67,"&lt;"&amp;$A442)</f>
        <v>0</v>
      </c>
      <c r="C442" s="61">
        <f>COUNTIF(ROC!C$18:C$67,"&lt;"&amp;$A442)</f>
        <v>0</v>
      </c>
      <c r="D442" s="62">
        <f t="shared" si="57"/>
        <v>0</v>
      </c>
      <c r="E442" s="62">
        <f t="shared" si="58"/>
        <v>0</v>
      </c>
      <c r="F442" s="63">
        <f t="shared" si="63"/>
        <v>1</v>
      </c>
      <c r="G442" s="60">
        <f>COUNTIF(ROC!D$18:D$67,"&lt;"&amp;$A442)</f>
        <v>0</v>
      </c>
      <c r="H442" s="61">
        <f>COUNTIF(ROC!E$18:E$67,"&lt;"&amp;$A442)</f>
        <v>0</v>
      </c>
      <c r="I442" s="62">
        <f t="shared" si="59"/>
        <v>0</v>
      </c>
      <c r="J442" s="62">
        <f t="shared" si="60"/>
        <v>0</v>
      </c>
      <c r="K442" s="63">
        <f t="shared" si="55"/>
        <v>1</v>
      </c>
      <c r="L442" s="60">
        <f>COUNTIF(ROC!F$18:F$67,"&lt;"&amp;$A442)</f>
        <v>0</v>
      </c>
      <c r="M442" s="61">
        <f>COUNTIF(ROC!G$18:G$67,"&lt;"&amp;$A442)</f>
        <v>7</v>
      </c>
      <c r="N442" s="62">
        <f t="shared" si="61"/>
        <v>0</v>
      </c>
      <c r="O442" s="62">
        <f t="shared" si="62"/>
        <v>0.35</v>
      </c>
      <c r="P442" s="64">
        <f t="shared" si="56"/>
        <v>0.65</v>
      </c>
    </row>
    <row r="443" spans="1:16" s="58" customFormat="1" ht="8.25" customHeight="1" x14ac:dyDescent="0.3">
      <c r="A443" s="59">
        <v>56.6</v>
      </c>
      <c r="B443" s="60">
        <f>COUNTIF(ROC!B$18:B$67,"&lt;"&amp;$A443)</f>
        <v>0</v>
      </c>
      <c r="C443" s="61">
        <f>COUNTIF(ROC!C$18:C$67,"&lt;"&amp;$A443)</f>
        <v>0</v>
      </c>
      <c r="D443" s="62">
        <f t="shared" si="57"/>
        <v>0</v>
      </c>
      <c r="E443" s="62">
        <f t="shared" si="58"/>
        <v>0</v>
      </c>
      <c r="F443" s="63">
        <f t="shared" si="63"/>
        <v>1</v>
      </c>
      <c r="G443" s="60">
        <f>COUNTIF(ROC!D$18:D$67,"&lt;"&amp;$A443)</f>
        <v>0</v>
      </c>
      <c r="H443" s="61">
        <f>COUNTIF(ROC!E$18:E$67,"&lt;"&amp;$A443)</f>
        <v>0</v>
      </c>
      <c r="I443" s="62">
        <f t="shared" si="59"/>
        <v>0</v>
      </c>
      <c r="J443" s="62">
        <f t="shared" si="60"/>
        <v>0</v>
      </c>
      <c r="K443" s="63">
        <f t="shared" si="55"/>
        <v>1</v>
      </c>
      <c r="L443" s="60">
        <f>COUNTIF(ROC!F$18:F$67,"&lt;"&amp;$A443)</f>
        <v>0</v>
      </c>
      <c r="M443" s="61">
        <f>COUNTIF(ROC!G$18:G$67,"&lt;"&amp;$A443)</f>
        <v>7</v>
      </c>
      <c r="N443" s="62">
        <f t="shared" si="61"/>
        <v>0</v>
      </c>
      <c r="O443" s="62">
        <f t="shared" si="62"/>
        <v>0.35</v>
      </c>
      <c r="P443" s="64">
        <f t="shared" si="56"/>
        <v>0.65</v>
      </c>
    </row>
    <row r="444" spans="1:16" s="58" customFormat="1" ht="8.25" customHeight="1" x14ac:dyDescent="0.3">
      <c r="A444" s="59">
        <v>56.5</v>
      </c>
      <c r="B444" s="60">
        <f>COUNTIF(ROC!B$18:B$67,"&lt;"&amp;$A444)</f>
        <v>0</v>
      </c>
      <c r="C444" s="61">
        <f>COUNTIF(ROC!C$18:C$67,"&lt;"&amp;$A444)</f>
        <v>0</v>
      </c>
      <c r="D444" s="62">
        <f t="shared" si="57"/>
        <v>0</v>
      </c>
      <c r="E444" s="62">
        <f t="shared" si="58"/>
        <v>0</v>
      </c>
      <c r="F444" s="63">
        <f t="shared" si="63"/>
        <v>1</v>
      </c>
      <c r="G444" s="60">
        <f>COUNTIF(ROC!D$18:D$67,"&lt;"&amp;$A444)</f>
        <v>0</v>
      </c>
      <c r="H444" s="61">
        <f>COUNTIF(ROC!E$18:E$67,"&lt;"&amp;$A444)</f>
        <v>0</v>
      </c>
      <c r="I444" s="62">
        <f t="shared" si="59"/>
        <v>0</v>
      </c>
      <c r="J444" s="62">
        <f t="shared" si="60"/>
        <v>0</v>
      </c>
      <c r="K444" s="63">
        <f t="shared" si="55"/>
        <v>1</v>
      </c>
      <c r="L444" s="60">
        <f>COUNTIF(ROC!F$18:F$67,"&lt;"&amp;$A444)</f>
        <v>0</v>
      </c>
      <c r="M444" s="61">
        <f>COUNTIF(ROC!G$18:G$67,"&lt;"&amp;$A444)</f>
        <v>7</v>
      </c>
      <c r="N444" s="62">
        <f t="shared" si="61"/>
        <v>0</v>
      </c>
      <c r="O444" s="62">
        <f t="shared" si="62"/>
        <v>0.35</v>
      </c>
      <c r="P444" s="64">
        <f t="shared" si="56"/>
        <v>0.65</v>
      </c>
    </row>
    <row r="445" spans="1:16" s="58" customFormat="1" ht="8.25" customHeight="1" x14ac:dyDescent="0.3">
      <c r="A445" s="59">
        <v>56.4</v>
      </c>
      <c r="B445" s="60">
        <f>COUNTIF(ROC!B$18:B$67,"&lt;"&amp;$A445)</f>
        <v>0</v>
      </c>
      <c r="C445" s="61">
        <f>COUNTIF(ROC!C$18:C$67,"&lt;"&amp;$A445)</f>
        <v>0</v>
      </c>
      <c r="D445" s="62">
        <f t="shared" si="57"/>
        <v>0</v>
      </c>
      <c r="E445" s="62">
        <f t="shared" si="58"/>
        <v>0</v>
      </c>
      <c r="F445" s="63">
        <f t="shared" si="63"/>
        <v>1</v>
      </c>
      <c r="G445" s="60">
        <f>COUNTIF(ROC!D$18:D$67,"&lt;"&amp;$A445)</f>
        <v>0</v>
      </c>
      <c r="H445" s="61">
        <f>COUNTIF(ROC!E$18:E$67,"&lt;"&amp;$A445)</f>
        <v>0</v>
      </c>
      <c r="I445" s="62">
        <f t="shared" si="59"/>
        <v>0</v>
      </c>
      <c r="J445" s="62">
        <f t="shared" si="60"/>
        <v>0</v>
      </c>
      <c r="K445" s="63">
        <f t="shared" si="55"/>
        <v>1</v>
      </c>
      <c r="L445" s="60">
        <f>COUNTIF(ROC!F$18:F$67,"&lt;"&amp;$A445)</f>
        <v>0</v>
      </c>
      <c r="M445" s="61">
        <f>COUNTIF(ROC!G$18:G$67,"&lt;"&amp;$A445)</f>
        <v>7</v>
      </c>
      <c r="N445" s="62">
        <f t="shared" si="61"/>
        <v>0</v>
      </c>
      <c r="O445" s="62">
        <f t="shared" si="62"/>
        <v>0.35</v>
      </c>
      <c r="P445" s="64">
        <f t="shared" si="56"/>
        <v>0.65</v>
      </c>
    </row>
    <row r="446" spans="1:16" s="58" customFormat="1" ht="8.25" customHeight="1" x14ac:dyDescent="0.3">
      <c r="A446" s="59">
        <v>56.3</v>
      </c>
      <c r="B446" s="60">
        <f>COUNTIF(ROC!B$18:B$67,"&lt;"&amp;$A446)</f>
        <v>0</v>
      </c>
      <c r="C446" s="61">
        <f>COUNTIF(ROC!C$18:C$67,"&lt;"&amp;$A446)</f>
        <v>0</v>
      </c>
      <c r="D446" s="62">
        <f t="shared" si="57"/>
        <v>0</v>
      </c>
      <c r="E446" s="62">
        <f t="shared" si="58"/>
        <v>0</v>
      </c>
      <c r="F446" s="63">
        <f t="shared" si="63"/>
        <v>1</v>
      </c>
      <c r="G446" s="60">
        <f>COUNTIF(ROC!D$18:D$67,"&lt;"&amp;$A446)</f>
        <v>0</v>
      </c>
      <c r="H446" s="61">
        <f>COUNTIF(ROC!E$18:E$67,"&lt;"&amp;$A446)</f>
        <v>0</v>
      </c>
      <c r="I446" s="62">
        <f t="shared" si="59"/>
        <v>0</v>
      </c>
      <c r="J446" s="62">
        <f t="shared" si="60"/>
        <v>0</v>
      </c>
      <c r="K446" s="63">
        <f t="shared" si="55"/>
        <v>1</v>
      </c>
      <c r="L446" s="60">
        <f>COUNTIF(ROC!F$18:F$67,"&lt;"&amp;$A446)</f>
        <v>0</v>
      </c>
      <c r="M446" s="61">
        <f>COUNTIF(ROC!G$18:G$67,"&lt;"&amp;$A446)</f>
        <v>7</v>
      </c>
      <c r="N446" s="62">
        <f t="shared" si="61"/>
        <v>0</v>
      </c>
      <c r="O446" s="62">
        <f t="shared" si="62"/>
        <v>0.35</v>
      </c>
      <c r="P446" s="64">
        <f t="shared" si="56"/>
        <v>0.65</v>
      </c>
    </row>
    <row r="447" spans="1:16" s="58" customFormat="1" ht="8.25" customHeight="1" x14ac:dyDescent="0.3">
      <c r="A447" s="59">
        <v>56.2</v>
      </c>
      <c r="B447" s="60">
        <f>COUNTIF(ROC!B$18:B$67,"&lt;"&amp;$A447)</f>
        <v>0</v>
      </c>
      <c r="C447" s="61">
        <f>COUNTIF(ROC!C$18:C$67,"&lt;"&amp;$A447)</f>
        <v>0</v>
      </c>
      <c r="D447" s="62">
        <f t="shared" si="57"/>
        <v>0</v>
      </c>
      <c r="E447" s="62">
        <f t="shared" si="58"/>
        <v>0</v>
      </c>
      <c r="F447" s="63">
        <f t="shared" si="63"/>
        <v>1</v>
      </c>
      <c r="G447" s="60">
        <f>COUNTIF(ROC!D$18:D$67,"&lt;"&amp;$A447)</f>
        <v>0</v>
      </c>
      <c r="H447" s="61">
        <f>COUNTIF(ROC!E$18:E$67,"&lt;"&amp;$A447)</f>
        <v>0</v>
      </c>
      <c r="I447" s="62">
        <f t="shared" si="59"/>
        <v>0</v>
      </c>
      <c r="J447" s="62">
        <f t="shared" si="60"/>
        <v>0</v>
      </c>
      <c r="K447" s="63">
        <f t="shared" si="55"/>
        <v>1</v>
      </c>
      <c r="L447" s="60">
        <f>COUNTIF(ROC!F$18:F$67,"&lt;"&amp;$A447)</f>
        <v>0</v>
      </c>
      <c r="M447" s="61">
        <f>COUNTIF(ROC!G$18:G$67,"&lt;"&amp;$A447)</f>
        <v>7</v>
      </c>
      <c r="N447" s="62">
        <f t="shared" si="61"/>
        <v>0</v>
      </c>
      <c r="O447" s="62">
        <f t="shared" si="62"/>
        <v>0.35</v>
      </c>
      <c r="P447" s="64">
        <f t="shared" si="56"/>
        <v>0.65</v>
      </c>
    </row>
    <row r="448" spans="1:16" s="58" customFormat="1" ht="8.25" customHeight="1" x14ac:dyDescent="0.3">
      <c r="A448" s="59">
        <v>56.1</v>
      </c>
      <c r="B448" s="60">
        <f>COUNTIF(ROC!B$18:B$67,"&lt;"&amp;$A448)</f>
        <v>0</v>
      </c>
      <c r="C448" s="61">
        <f>COUNTIF(ROC!C$18:C$67,"&lt;"&amp;$A448)</f>
        <v>0</v>
      </c>
      <c r="D448" s="62">
        <f t="shared" si="57"/>
        <v>0</v>
      </c>
      <c r="E448" s="62">
        <f t="shared" si="58"/>
        <v>0</v>
      </c>
      <c r="F448" s="63">
        <f t="shared" si="63"/>
        <v>1</v>
      </c>
      <c r="G448" s="60">
        <f>COUNTIF(ROC!D$18:D$67,"&lt;"&amp;$A448)</f>
        <v>0</v>
      </c>
      <c r="H448" s="61">
        <f>COUNTIF(ROC!E$18:E$67,"&lt;"&amp;$A448)</f>
        <v>0</v>
      </c>
      <c r="I448" s="62">
        <f t="shared" si="59"/>
        <v>0</v>
      </c>
      <c r="J448" s="62">
        <f t="shared" si="60"/>
        <v>0</v>
      </c>
      <c r="K448" s="63">
        <f t="shared" si="55"/>
        <v>1</v>
      </c>
      <c r="L448" s="60">
        <f>COUNTIF(ROC!F$18:F$67,"&lt;"&amp;$A448)</f>
        <v>0</v>
      </c>
      <c r="M448" s="61">
        <f>COUNTIF(ROC!G$18:G$67,"&lt;"&amp;$A448)</f>
        <v>7</v>
      </c>
      <c r="N448" s="62">
        <f t="shared" si="61"/>
        <v>0</v>
      </c>
      <c r="O448" s="62">
        <f t="shared" si="62"/>
        <v>0.35</v>
      </c>
      <c r="P448" s="64">
        <f t="shared" si="56"/>
        <v>0.65</v>
      </c>
    </row>
    <row r="449" spans="1:16" s="58" customFormat="1" ht="8.25" customHeight="1" x14ac:dyDescent="0.3">
      <c r="A449" s="59">
        <v>56</v>
      </c>
      <c r="B449" s="60">
        <f>COUNTIF(ROC!B$18:B$67,"&lt;"&amp;$A449)</f>
        <v>0</v>
      </c>
      <c r="C449" s="61">
        <f>COUNTIF(ROC!C$18:C$67,"&lt;"&amp;$A449)</f>
        <v>0</v>
      </c>
      <c r="D449" s="62">
        <f t="shared" si="57"/>
        <v>0</v>
      </c>
      <c r="E449" s="62">
        <f t="shared" si="58"/>
        <v>0</v>
      </c>
      <c r="F449" s="63">
        <f t="shared" si="63"/>
        <v>1</v>
      </c>
      <c r="G449" s="60">
        <f>COUNTIF(ROC!D$18:D$67,"&lt;"&amp;$A449)</f>
        <v>0</v>
      </c>
      <c r="H449" s="61">
        <f>COUNTIF(ROC!E$18:E$67,"&lt;"&amp;$A449)</f>
        <v>0</v>
      </c>
      <c r="I449" s="62">
        <f t="shared" si="59"/>
        <v>0</v>
      </c>
      <c r="J449" s="62">
        <f t="shared" si="60"/>
        <v>0</v>
      </c>
      <c r="K449" s="63">
        <f t="shared" si="55"/>
        <v>1</v>
      </c>
      <c r="L449" s="60">
        <f>COUNTIF(ROC!F$18:F$67,"&lt;"&amp;$A449)</f>
        <v>0</v>
      </c>
      <c r="M449" s="61">
        <f>COUNTIF(ROC!G$18:G$67,"&lt;"&amp;$A449)</f>
        <v>7</v>
      </c>
      <c r="N449" s="62">
        <f t="shared" si="61"/>
        <v>0</v>
      </c>
      <c r="O449" s="62">
        <f t="shared" si="62"/>
        <v>0.35</v>
      </c>
      <c r="P449" s="64">
        <f t="shared" si="56"/>
        <v>0.65</v>
      </c>
    </row>
    <row r="450" spans="1:16" s="58" customFormat="1" ht="8.25" customHeight="1" x14ac:dyDescent="0.3">
      <c r="A450" s="59">
        <v>55.9</v>
      </c>
      <c r="B450" s="60">
        <f>COUNTIF(ROC!B$18:B$67,"&lt;"&amp;$A450)</f>
        <v>0</v>
      </c>
      <c r="C450" s="61">
        <f>COUNTIF(ROC!C$18:C$67,"&lt;"&amp;$A450)</f>
        <v>0</v>
      </c>
      <c r="D450" s="62">
        <f t="shared" si="57"/>
        <v>0</v>
      </c>
      <c r="E450" s="62">
        <f t="shared" si="58"/>
        <v>0</v>
      </c>
      <c r="F450" s="63">
        <f t="shared" si="63"/>
        <v>1</v>
      </c>
      <c r="G450" s="60">
        <f>COUNTIF(ROC!D$18:D$67,"&lt;"&amp;$A450)</f>
        <v>0</v>
      </c>
      <c r="H450" s="61">
        <f>COUNTIF(ROC!E$18:E$67,"&lt;"&amp;$A450)</f>
        <v>0</v>
      </c>
      <c r="I450" s="62">
        <f t="shared" si="59"/>
        <v>0</v>
      </c>
      <c r="J450" s="62">
        <f t="shared" si="60"/>
        <v>0</v>
      </c>
      <c r="K450" s="63">
        <f t="shared" si="55"/>
        <v>1</v>
      </c>
      <c r="L450" s="60">
        <f>COUNTIF(ROC!F$18:F$67,"&lt;"&amp;$A450)</f>
        <v>0</v>
      </c>
      <c r="M450" s="61">
        <f>COUNTIF(ROC!G$18:G$67,"&lt;"&amp;$A450)</f>
        <v>7</v>
      </c>
      <c r="N450" s="62">
        <f t="shared" si="61"/>
        <v>0</v>
      </c>
      <c r="O450" s="62">
        <f t="shared" si="62"/>
        <v>0.35</v>
      </c>
      <c r="P450" s="64">
        <f t="shared" si="56"/>
        <v>0.65</v>
      </c>
    </row>
    <row r="451" spans="1:16" s="58" customFormat="1" ht="8.25" customHeight="1" x14ac:dyDescent="0.3">
      <c r="A451" s="59">
        <v>55.8</v>
      </c>
      <c r="B451" s="60">
        <f>COUNTIF(ROC!B$18:B$67,"&lt;"&amp;$A451)</f>
        <v>0</v>
      </c>
      <c r="C451" s="61">
        <f>COUNTIF(ROC!C$18:C$67,"&lt;"&amp;$A451)</f>
        <v>0</v>
      </c>
      <c r="D451" s="62">
        <f t="shared" si="57"/>
        <v>0</v>
      </c>
      <c r="E451" s="62">
        <f t="shared" si="58"/>
        <v>0</v>
      </c>
      <c r="F451" s="63">
        <f t="shared" si="63"/>
        <v>1</v>
      </c>
      <c r="G451" s="60">
        <f>COUNTIF(ROC!D$18:D$67,"&lt;"&amp;$A451)</f>
        <v>0</v>
      </c>
      <c r="H451" s="61">
        <f>COUNTIF(ROC!E$18:E$67,"&lt;"&amp;$A451)</f>
        <v>0</v>
      </c>
      <c r="I451" s="62">
        <f t="shared" si="59"/>
        <v>0</v>
      </c>
      <c r="J451" s="62">
        <f t="shared" si="60"/>
        <v>0</v>
      </c>
      <c r="K451" s="63">
        <f t="shared" si="55"/>
        <v>1</v>
      </c>
      <c r="L451" s="60">
        <f>COUNTIF(ROC!F$18:F$67,"&lt;"&amp;$A451)</f>
        <v>0</v>
      </c>
      <c r="M451" s="61">
        <f>COUNTIF(ROC!G$18:G$67,"&lt;"&amp;$A451)</f>
        <v>7</v>
      </c>
      <c r="N451" s="62">
        <f t="shared" si="61"/>
        <v>0</v>
      </c>
      <c r="O451" s="62">
        <f t="shared" si="62"/>
        <v>0.35</v>
      </c>
      <c r="P451" s="64">
        <f t="shared" si="56"/>
        <v>0.65</v>
      </c>
    </row>
    <row r="452" spans="1:16" s="58" customFormat="1" ht="8.25" customHeight="1" x14ac:dyDescent="0.3">
      <c r="A452" s="59">
        <v>55.7</v>
      </c>
      <c r="B452" s="60">
        <f>COUNTIF(ROC!B$18:B$67,"&lt;"&amp;$A452)</f>
        <v>0</v>
      </c>
      <c r="C452" s="61">
        <f>COUNTIF(ROC!C$18:C$67,"&lt;"&amp;$A452)</f>
        <v>0</v>
      </c>
      <c r="D452" s="62">
        <f t="shared" si="57"/>
        <v>0</v>
      </c>
      <c r="E452" s="62">
        <f t="shared" si="58"/>
        <v>0</v>
      </c>
      <c r="F452" s="63">
        <f t="shared" si="63"/>
        <v>1</v>
      </c>
      <c r="G452" s="60">
        <f>COUNTIF(ROC!D$18:D$67,"&lt;"&amp;$A452)</f>
        <v>0</v>
      </c>
      <c r="H452" s="61">
        <f>COUNTIF(ROC!E$18:E$67,"&lt;"&amp;$A452)</f>
        <v>0</v>
      </c>
      <c r="I452" s="62">
        <f t="shared" si="59"/>
        <v>0</v>
      </c>
      <c r="J452" s="62">
        <f t="shared" si="60"/>
        <v>0</v>
      </c>
      <c r="K452" s="63">
        <f t="shared" si="55"/>
        <v>1</v>
      </c>
      <c r="L452" s="60">
        <f>COUNTIF(ROC!F$18:F$67,"&lt;"&amp;$A452)</f>
        <v>0</v>
      </c>
      <c r="M452" s="61">
        <f>COUNTIF(ROC!G$18:G$67,"&lt;"&amp;$A452)</f>
        <v>7</v>
      </c>
      <c r="N452" s="62">
        <f t="shared" si="61"/>
        <v>0</v>
      </c>
      <c r="O452" s="62">
        <f t="shared" si="62"/>
        <v>0.35</v>
      </c>
      <c r="P452" s="64">
        <f t="shared" si="56"/>
        <v>0.65</v>
      </c>
    </row>
    <row r="453" spans="1:16" s="58" customFormat="1" ht="8.25" customHeight="1" x14ac:dyDescent="0.3">
      <c r="A453" s="59">
        <v>55.6</v>
      </c>
      <c r="B453" s="60">
        <f>COUNTIF(ROC!B$18:B$67,"&lt;"&amp;$A453)</f>
        <v>0</v>
      </c>
      <c r="C453" s="61">
        <f>COUNTIF(ROC!C$18:C$67,"&lt;"&amp;$A453)</f>
        <v>0</v>
      </c>
      <c r="D453" s="62">
        <f t="shared" si="57"/>
        <v>0</v>
      </c>
      <c r="E453" s="62">
        <f t="shared" si="58"/>
        <v>0</v>
      </c>
      <c r="F453" s="63">
        <f t="shared" si="63"/>
        <v>1</v>
      </c>
      <c r="G453" s="60">
        <f>COUNTIF(ROC!D$18:D$67,"&lt;"&amp;$A453)</f>
        <v>0</v>
      </c>
      <c r="H453" s="61">
        <f>COUNTIF(ROC!E$18:E$67,"&lt;"&amp;$A453)</f>
        <v>0</v>
      </c>
      <c r="I453" s="62">
        <f t="shared" si="59"/>
        <v>0</v>
      </c>
      <c r="J453" s="62">
        <f t="shared" si="60"/>
        <v>0</v>
      </c>
      <c r="K453" s="63">
        <f t="shared" si="55"/>
        <v>1</v>
      </c>
      <c r="L453" s="60">
        <f>COUNTIF(ROC!F$18:F$67,"&lt;"&amp;$A453)</f>
        <v>0</v>
      </c>
      <c r="M453" s="61">
        <f>COUNTIF(ROC!G$18:G$67,"&lt;"&amp;$A453)</f>
        <v>7</v>
      </c>
      <c r="N453" s="62">
        <f t="shared" si="61"/>
        <v>0</v>
      </c>
      <c r="O453" s="62">
        <f t="shared" si="62"/>
        <v>0.35</v>
      </c>
      <c r="P453" s="64">
        <f t="shared" si="56"/>
        <v>0.65</v>
      </c>
    </row>
    <row r="454" spans="1:16" s="58" customFormat="1" ht="8.25" customHeight="1" x14ac:dyDescent="0.3">
      <c r="A454" s="59">
        <v>55.5</v>
      </c>
      <c r="B454" s="60">
        <f>COUNTIF(ROC!B$18:B$67,"&lt;"&amp;$A454)</f>
        <v>0</v>
      </c>
      <c r="C454" s="61">
        <f>COUNTIF(ROC!C$18:C$67,"&lt;"&amp;$A454)</f>
        <v>0</v>
      </c>
      <c r="D454" s="62">
        <f t="shared" si="57"/>
        <v>0</v>
      </c>
      <c r="E454" s="62">
        <f t="shared" si="58"/>
        <v>0</v>
      </c>
      <c r="F454" s="63">
        <f t="shared" si="63"/>
        <v>1</v>
      </c>
      <c r="G454" s="60">
        <f>COUNTIF(ROC!D$18:D$67,"&lt;"&amp;$A454)</f>
        <v>0</v>
      </c>
      <c r="H454" s="61">
        <f>COUNTIF(ROC!E$18:E$67,"&lt;"&amp;$A454)</f>
        <v>0</v>
      </c>
      <c r="I454" s="62">
        <f t="shared" si="59"/>
        <v>0</v>
      </c>
      <c r="J454" s="62">
        <f t="shared" si="60"/>
        <v>0</v>
      </c>
      <c r="K454" s="63">
        <f t="shared" si="55"/>
        <v>1</v>
      </c>
      <c r="L454" s="60">
        <f>COUNTIF(ROC!F$18:F$67,"&lt;"&amp;$A454)</f>
        <v>0</v>
      </c>
      <c r="M454" s="61">
        <f>COUNTIF(ROC!G$18:G$67,"&lt;"&amp;$A454)</f>
        <v>7</v>
      </c>
      <c r="N454" s="62">
        <f t="shared" si="61"/>
        <v>0</v>
      </c>
      <c r="O454" s="62">
        <f t="shared" si="62"/>
        <v>0.35</v>
      </c>
      <c r="P454" s="64">
        <f t="shared" si="56"/>
        <v>0.65</v>
      </c>
    </row>
    <row r="455" spans="1:16" s="58" customFormat="1" ht="8.25" customHeight="1" x14ac:dyDescent="0.3">
      <c r="A455" s="59">
        <v>55.4</v>
      </c>
      <c r="B455" s="60">
        <f>COUNTIF(ROC!B$18:B$67,"&lt;"&amp;$A455)</f>
        <v>0</v>
      </c>
      <c r="C455" s="61">
        <f>COUNTIF(ROC!C$18:C$67,"&lt;"&amp;$A455)</f>
        <v>0</v>
      </c>
      <c r="D455" s="62">
        <f t="shared" si="57"/>
        <v>0</v>
      </c>
      <c r="E455" s="62">
        <f t="shared" si="58"/>
        <v>0</v>
      </c>
      <c r="F455" s="63">
        <f t="shared" si="63"/>
        <v>1</v>
      </c>
      <c r="G455" s="60">
        <f>COUNTIF(ROC!D$18:D$67,"&lt;"&amp;$A455)</f>
        <v>0</v>
      </c>
      <c r="H455" s="61">
        <f>COUNTIF(ROC!E$18:E$67,"&lt;"&amp;$A455)</f>
        <v>0</v>
      </c>
      <c r="I455" s="62">
        <f t="shared" si="59"/>
        <v>0</v>
      </c>
      <c r="J455" s="62">
        <f t="shared" si="60"/>
        <v>0</v>
      </c>
      <c r="K455" s="63">
        <f t="shared" si="55"/>
        <v>1</v>
      </c>
      <c r="L455" s="60">
        <f>COUNTIF(ROC!F$18:F$67,"&lt;"&amp;$A455)</f>
        <v>0</v>
      </c>
      <c r="M455" s="61">
        <f>COUNTIF(ROC!G$18:G$67,"&lt;"&amp;$A455)</f>
        <v>7</v>
      </c>
      <c r="N455" s="62">
        <f t="shared" si="61"/>
        <v>0</v>
      </c>
      <c r="O455" s="62">
        <f t="shared" si="62"/>
        <v>0.35</v>
      </c>
      <c r="P455" s="64">
        <f t="shared" si="56"/>
        <v>0.65</v>
      </c>
    </row>
    <row r="456" spans="1:16" s="58" customFormat="1" ht="8.25" customHeight="1" x14ac:dyDescent="0.3">
      <c r="A456" s="59">
        <v>55.3</v>
      </c>
      <c r="B456" s="60">
        <f>COUNTIF(ROC!B$18:B$67,"&lt;"&amp;$A456)</f>
        <v>0</v>
      </c>
      <c r="C456" s="61">
        <f>COUNTIF(ROC!C$18:C$67,"&lt;"&amp;$A456)</f>
        <v>0</v>
      </c>
      <c r="D456" s="62">
        <f t="shared" si="57"/>
        <v>0</v>
      </c>
      <c r="E456" s="62">
        <f t="shared" si="58"/>
        <v>0</v>
      </c>
      <c r="F456" s="63">
        <f t="shared" si="63"/>
        <v>1</v>
      </c>
      <c r="G456" s="60">
        <f>COUNTIF(ROC!D$18:D$67,"&lt;"&amp;$A456)</f>
        <v>0</v>
      </c>
      <c r="H456" s="61">
        <f>COUNTIF(ROC!E$18:E$67,"&lt;"&amp;$A456)</f>
        <v>0</v>
      </c>
      <c r="I456" s="62">
        <f t="shared" si="59"/>
        <v>0</v>
      </c>
      <c r="J456" s="62">
        <f t="shared" si="60"/>
        <v>0</v>
      </c>
      <c r="K456" s="63">
        <f t="shared" si="55"/>
        <v>1</v>
      </c>
      <c r="L456" s="60">
        <f>COUNTIF(ROC!F$18:F$67,"&lt;"&amp;$A456)</f>
        <v>0</v>
      </c>
      <c r="M456" s="61">
        <f>COUNTIF(ROC!G$18:G$67,"&lt;"&amp;$A456)</f>
        <v>7</v>
      </c>
      <c r="N456" s="62">
        <f t="shared" si="61"/>
        <v>0</v>
      </c>
      <c r="O456" s="62">
        <f t="shared" si="62"/>
        <v>0.35</v>
      </c>
      <c r="P456" s="64">
        <f t="shared" si="56"/>
        <v>0.65</v>
      </c>
    </row>
    <row r="457" spans="1:16" s="58" customFormat="1" ht="8.25" customHeight="1" x14ac:dyDescent="0.3">
      <c r="A457" s="59">
        <v>55.2</v>
      </c>
      <c r="B457" s="60">
        <f>COUNTIF(ROC!B$18:B$67,"&lt;"&amp;$A457)</f>
        <v>0</v>
      </c>
      <c r="C457" s="61">
        <f>COUNTIF(ROC!C$18:C$67,"&lt;"&amp;$A457)</f>
        <v>0</v>
      </c>
      <c r="D457" s="62">
        <f t="shared" si="57"/>
        <v>0</v>
      </c>
      <c r="E457" s="62">
        <f t="shared" si="58"/>
        <v>0</v>
      </c>
      <c r="F457" s="63">
        <f t="shared" si="63"/>
        <v>1</v>
      </c>
      <c r="G457" s="60">
        <f>COUNTIF(ROC!D$18:D$67,"&lt;"&amp;$A457)</f>
        <v>0</v>
      </c>
      <c r="H457" s="61">
        <f>COUNTIF(ROC!E$18:E$67,"&lt;"&amp;$A457)</f>
        <v>0</v>
      </c>
      <c r="I457" s="62">
        <f t="shared" si="59"/>
        <v>0</v>
      </c>
      <c r="J457" s="62">
        <f t="shared" si="60"/>
        <v>0</v>
      </c>
      <c r="K457" s="63">
        <f t="shared" ref="K457:K520" si="64">SQRT((1-J457)^2+I457^2)</f>
        <v>1</v>
      </c>
      <c r="L457" s="60">
        <f>COUNTIF(ROC!F$18:F$67,"&lt;"&amp;$A457)</f>
        <v>0</v>
      </c>
      <c r="M457" s="61">
        <f>COUNTIF(ROC!G$18:G$67,"&lt;"&amp;$A457)</f>
        <v>7</v>
      </c>
      <c r="N457" s="62">
        <f t="shared" si="61"/>
        <v>0</v>
      </c>
      <c r="O457" s="62">
        <f t="shared" si="62"/>
        <v>0.35</v>
      </c>
      <c r="P457" s="64">
        <f t="shared" ref="P457:P520" si="65">SQRT((1-O457)^2+N457^2)</f>
        <v>0.65</v>
      </c>
    </row>
    <row r="458" spans="1:16" s="58" customFormat="1" ht="8.25" customHeight="1" x14ac:dyDescent="0.3">
      <c r="A458" s="59">
        <v>55.1</v>
      </c>
      <c r="B458" s="60">
        <f>COUNTIF(ROC!B$18:B$67,"&lt;"&amp;$A458)</f>
        <v>0</v>
      </c>
      <c r="C458" s="61">
        <f>COUNTIF(ROC!C$18:C$67,"&lt;"&amp;$A458)</f>
        <v>0</v>
      </c>
      <c r="D458" s="62">
        <f t="shared" ref="D458:D521" si="66">B458/E$3</f>
        <v>0</v>
      </c>
      <c r="E458" s="62">
        <f t="shared" ref="E458:E521" si="67">C458/E$2</f>
        <v>0</v>
      </c>
      <c r="F458" s="63">
        <f t="shared" si="63"/>
        <v>1</v>
      </c>
      <c r="G458" s="60">
        <f>COUNTIF(ROC!D$18:D$67,"&lt;"&amp;$A458)</f>
        <v>0</v>
      </c>
      <c r="H458" s="61">
        <f>COUNTIF(ROC!E$18:E$67,"&lt;"&amp;$A458)</f>
        <v>0</v>
      </c>
      <c r="I458" s="62">
        <f t="shared" ref="I458:I521" si="68">G458/J$3</f>
        <v>0</v>
      </c>
      <c r="J458" s="62">
        <f t="shared" ref="J458:J521" si="69">H458/J$2</f>
        <v>0</v>
      </c>
      <c r="K458" s="63">
        <f t="shared" si="64"/>
        <v>1</v>
      </c>
      <c r="L458" s="60">
        <f>COUNTIF(ROC!F$18:F$67,"&lt;"&amp;$A458)</f>
        <v>0</v>
      </c>
      <c r="M458" s="61">
        <f>COUNTIF(ROC!G$18:G$67,"&lt;"&amp;$A458)</f>
        <v>7</v>
      </c>
      <c r="N458" s="62">
        <f t="shared" ref="N458:N521" si="70">L458/O$3</f>
        <v>0</v>
      </c>
      <c r="O458" s="62">
        <f t="shared" ref="O458:O521" si="71">M458/O$2</f>
        <v>0.35</v>
      </c>
      <c r="P458" s="64">
        <f t="shared" si="65"/>
        <v>0.65</v>
      </c>
    </row>
    <row r="459" spans="1:16" s="58" customFormat="1" ht="8.25" customHeight="1" x14ac:dyDescent="0.3">
      <c r="A459" s="59">
        <v>55</v>
      </c>
      <c r="B459" s="60">
        <f>COUNTIF(ROC!B$18:B$67,"&lt;"&amp;$A459)</f>
        <v>0</v>
      </c>
      <c r="C459" s="61">
        <f>COUNTIF(ROC!C$18:C$67,"&lt;"&amp;$A459)</f>
        <v>0</v>
      </c>
      <c r="D459" s="62">
        <f t="shared" si="66"/>
        <v>0</v>
      </c>
      <c r="E459" s="62">
        <f t="shared" si="67"/>
        <v>0</v>
      </c>
      <c r="F459" s="63">
        <f t="shared" si="63"/>
        <v>1</v>
      </c>
      <c r="G459" s="60">
        <f>COUNTIF(ROC!D$18:D$67,"&lt;"&amp;$A459)</f>
        <v>0</v>
      </c>
      <c r="H459" s="61">
        <f>COUNTIF(ROC!E$18:E$67,"&lt;"&amp;$A459)</f>
        <v>0</v>
      </c>
      <c r="I459" s="62">
        <f t="shared" si="68"/>
        <v>0</v>
      </c>
      <c r="J459" s="62">
        <f t="shared" si="69"/>
        <v>0</v>
      </c>
      <c r="K459" s="63">
        <f t="shared" si="64"/>
        <v>1</v>
      </c>
      <c r="L459" s="60">
        <f>COUNTIF(ROC!F$18:F$67,"&lt;"&amp;$A459)</f>
        <v>0</v>
      </c>
      <c r="M459" s="61">
        <f>COUNTIF(ROC!G$18:G$67,"&lt;"&amp;$A459)</f>
        <v>7</v>
      </c>
      <c r="N459" s="62">
        <f t="shared" si="70"/>
        <v>0</v>
      </c>
      <c r="O459" s="62">
        <f t="shared" si="71"/>
        <v>0.35</v>
      </c>
      <c r="P459" s="64">
        <f t="shared" si="65"/>
        <v>0.65</v>
      </c>
    </row>
    <row r="460" spans="1:16" s="58" customFormat="1" ht="8.25" customHeight="1" x14ac:dyDescent="0.3">
      <c r="A460" s="59">
        <v>54.9</v>
      </c>
      <c r="B460" s="60">
        <f>COUNTIF(ROC!B$18:B$67,"&lt;"&amp;$A460)</f>
        <v>0</v>
      </c>
      <c r="C460" s="61">
        <f>COUNTIF(ROC!C$18:C$67,"&lt;"&amp;$A460)</f>
        <v>0</v>
      </c>
      <c r="D460" s="62">
        <f t="shared" si="66"/>
        <v>0</v>
      </c>
      <c r="E460" s="62">
        <f t="shared" si="67"/>
        <v>0</v>
      </c>
      <c r="F460" s="63">
        <f t="shared" si="63"/>
        <v>1</v>
      </c>
      <c r="G460" s="60">
        <f>COUNTIF(ROC!D$18:D$67,"&lt;"&amp;$A460)</f>
        <v>0</v>
      </c>
      <c r="H460" s="61">
        <f>COUNTIF(ROC!E$18:E$67,"&lt;"&amp;$A460)</f>
        <v>0</v>
      </c>
      <c r="I460" s="62">
        <f t="shared" si="68"/>
        <v>0</v>
      </c>
      <c r="J460" s="62">
        <f t="shared" si="69"/>
        <v>0</v>
      </c>
      <c r="K460" s="63">
        <f t="shared" si="64"/>
        <v>1</v>
      </c>
      <c r="L460" s="60">
        <f>COUNTIF(ROC!F$18:F$67,"&lt;"&amp;$A460)</f>
        <v>0</v>
      </c>
      <c r="M460" s="61">
        <f>COUNTIF(ROC!G$18:G$67,"&lt;"&amp;$A460)</f>
        <v>7</v>
      </c>
      <c r="N460" s="62">
        <f t="shared" si="70"/>
        <v>0</v>
      </c>
      <c r="O460" s="62">
        <f t="shared" si="71"/>
        <v>0.35</v>
      </c>
      <c r="P460" s="64">
        <f t="shared" si="65"/>
        <v>0.65</v>
      </c>
    </row>
    <row r="461" spans="1:16" s="58" customFormat="1" ht="8.25" customHeight="1" x14ac:dyDescent="0.3">
      <c r="A461" s="59">
        <v>54.8</v>
      </c>
      <c r="B461" s="60">
        <f>COUNTIF(ROC!B$18:B$67,"&lt;"&amp;$A461)</f>
        <v>0</v>
      </c>
      <c r="C461" s="61">
        <f>COUNTIF(ROC!C$18:C$67,"&lt;"&amp;$A461)</f>
        <v>0</v>
      </c>
      <c r="D461" s="62">
        <f t="shared" si="66"/>
        <v>0</v>
      </c>
      <c r="E461" s="62">
        <f t="shared" si="67"/>
        <v>0</v>
      </c>
      <c r="F461" s="63">
        <f t="shared" si="63"/>
        <v>1</v>
      </c>
      <c r="G461" s="60">
        <f>COUNTIF(ROC!D$18:D$67,"&lt;"&amp;$A461)</f>
        <v>0</v>
      </c>
      <c r="H461" s="61">
        <f>COUNTIF(ROC!E$18:E$67,"&lt;"&amp;$A461)</f>
        <v>0</v>
      </c>
      <c r="I461" s="62">
        <f t="shared" si="68"/>
        <v>0</v>
      </c>
      <c r="J461" s="62">
        <f t="shared" si="69"/>
        <v>0</v>
      </c>
      <c r="K461" s="63">
        <f t="shared" si="64"/>
        <v>1</v>
      </c>
      <c r="L461" s="60">
        <f>COUNTIF(ROC!F$18:F$67,"&lt;"&amp;$A461)</f>
        <v>0</v>
      </c>
      <c r="M461" s="61">
        <f>COUNTIF(ROC!G$18:G$67,"&lt;"&amp;$A461)</f>
        <v>7</v>
      </c>
      <c r="N461" s="62">
        <f t="shared" si="70"/>
        <v>0</v>
      </c>
      <c r="O461" s="62">
        <f t="shared" si="71"/>
        <v>0.35</v>
      </c>
      <c r="P461" s="64">
        <f t="shared" si="65"/>
        <v>0.65</v>
      </c>
    </row>
    <row r="462" spans="1:16" s="58" customFormat="1" ht="8.25" customHeight="1" x14ac:dyDescent="0.3">
      <c r="A462" s="59">
        <v>54.7</v>
      </c>
      <c r="B462" s="60">
        <f>COUNTIF(ROC!B$18:B$67,"&lt;"&amp;$A462)</f>
        <v>0</v>
      </c>
      <c r="C462" s="61">
        <f>COUNTIF(ROC!C$18:C$67,"&lt;"&amp;$A462)</f>
        <v>0</v>
      </c>
      <c r="D462" s="62">
        <f t="shared" si="66"/>
        <v>0</v>
      </c>
      <c r="E462" s="62">
        <f t="shared" si="67"/>
        <v>0</v>
      </c>
      <c r="F462" s="63">
        <f t="shared" si="63"/>
        <v>1</v>
      </c>
      <c r="G462" s="60">
        <f>COUNTIF(ROC!D$18:D$67,"&lt;"&amp;$A462)</f>
        <v>0</v>
      </c>
      <c r="H462" s="61">
        <f>COUNTIF(ROC!E$18:E$67,"&lt;"&amp;$A462)</f>
        <v>0</v>
      </c>
      <c r="I462" s="62">
        <f t="shared" si="68"/>
        <v>0</v>
      </c>
      <c r="J462" s="62">
        <f t="shared" si="69"/>
        <v>0</v>
      </c>
      <c r="K462" s="63">
        <f t="shared" si="64"/>
        <v>1</v>
      </c>
      <c r="L462" s="60">
        <f>COUNTIF(ROC!F$18:F$67,"&lt;"&amp;$A462)</f>
        <v>0</v>
      </c>
      <c r="M462" s="61">
        <f>COUNTIF(ROC!G$18:G$67,"&lt;"&amp;$A462)</f>
        <v>7</v>
      </c>
      <c r="N462" s="62">
        <f t="shared" si="70"/>
        <v>0</v>
      </c>
      <c r="O462" s="62">
        <f t="shared" si="71"/>
        <v>0.35</v>
      </c>
      <c r="P462" s="64">
        <f t="shared" si="65"/>
        <v>0.65</v>
      </c>
    </row>
    <row r="463" spans="1:16" s="58" customFormat="1" ht="8.25" customHeight="1" x14ac:dyDescent="0.3">
      <c r="A463" s="59">
        <v>54.6</v>
      </c>
      <c r="B463" s="60">
        <f>COUNTIF(ROC!B$18:B$67,"&lt;"&amp;$A463)</f>
        <v>0</v>
      </c>
      <c r="C463" s="61">
        <f>COUNTIF(ROC!C$18:C$67,"&lt;"&amp;$A463)</f>
        <v>0</v>
      </c>
      <c r="D463" s="62">
        <f t="shared" si="66"/>
        <v>0</v>
      </c>
      <c r="E463" s="62">
        <f t="shared" si="67"/>
        <v>0</v>
      </c>
      <c r="F463" s="63">
        <f t="shared" si="63"/>
        <v>1</v>
      </c>
      <c r="G463" s="60">
        <f>COUNTIF(ROC!D$18:D$67,"&lt;"&amp;$A463)</f>
        <v>0</v>
      </c>
      <c r="H463" s="61">
        <f>COUNTIF(ROC!E$18:E$67,"&lt;"&amp;$A463)</f>
        <v>0</v>
      </c>
      <c r="I463" s="62">
        <f t="shared" si="68"/>
        <v>0</v>
      </c>
      <c r="J463" s="62">
        <f t="shared" si="69"/>
        <v>0</v>
      </c>
      <c r="K463" s="63">
        <f t="shared" si="64"/>
        <v>1</v>
      </c>
      <c r="L463" s="60">
        <f>COUNTIF(ROC!F$18:F$67,"&lt;"&amp;$A463)</f>
        <v>0</v>
      </c>
      <c r="M463" s="61">
        <f>COUNTIF(ROC!G$18:G$67,"&lt;"&amp;$A463)</f>
        <v>7</v>
      </c>
      <c r="N463" s="62">
        <f t="shared" si="70"/>
        <v>0</v>
      </c>
      <c r="O463" s="62">
        <f t="shared" si="71"/>
        <v>0.35</v>
      </c>
      <c r="P463" s="64">
        <f t="shared" si="65"/>
        <v>0.65</v>
      </c>
    </row>
    <row r="464" spans="1:16" s="58" customFormat="1" ht="8.25" customHeight="1" x14ac:dyDescent="0.3">
      <c r="A464" s="59">
        <v>54.5</v>
      </c>
      <c r="B464" s="60">
        <f>COUNTIF(ROC!B$18:B$67,"&lt;"&amp;$A464)</f>
        <v>0</v>
      </c>
      <c r="C464" s="61">
        <f>COUNTIF(ROC!C$18:C$67,"&lt;"&amp;$A464)</f>
        <v>0</v>
      </c>
      <c r="D464" s="62">
        <f t="shared" si="66"/>
        <v>0</v>
      </c>
      <c r="E464" s="62">
        <f t="shared" si="67"/>
        <v>0</v>
      </c>
      <c r="F464" s="63">
        <f t="shared" si="63"/>
        <v>1</v>
      </c>
      <c r="G464" s="60">
        <f>COUNTIF(ROC!D$18:D$67,"&lt;"&amp;$A464)</f>
        <v>0</v>
      </c>
      <c r="H464" s="61">
        <f>COUNTIF(ROC!E$18:E$67,"&lt;"&amp;$A464)</f>
        <v>0</v>
      </c>
      <c r="I464" s="62">
        <f t="shared" si="68"/>
        <v>0</v>
      </c>
      <c r="J464" s="62">
        <f t="shared" si="69"/>
        <v>0</v>
      </c>
      <c r="K464" s="63">
        <f t="shared" si="64"/>
        <v>1</v>
      </c>
      <c r="L464" s="60">
        <f>COUNTIF(ROC!F$18:F$67,"&lt;"&amp;$A464)</f>
        <v>0</v>
      </c>
      <c r="M464" s="61">
        <f>COUNTIF(ROC!G$18:G$67,"&lt;"&amp;$A464)</f>
        <v>7</v>
      </c>
      <c r="N464" s="62">
        <f t="shared" si="70"/>
        <v>0</v>
      </c>
      <c r="O464" s="62">
        <f t="shared" si="71"/>
        <v>0.35</v>
      </c>
      <c r="P464" s="64">
        <f t="shared" si="65"/>
        <v>0.65</v>
      </c>
    </row>
    <row r="465" spans="1:16" s="58" customFormat="1" ht="8.25" customHeight="1" x14ac:dyDescent="0.3">
      <c r="A465" s="59">
        <v>54.4</v>
      </c>
      <c r="B465" s="60">
        <f>COUNTIF(ROC!B$18:B$67,"&lt;"&amp;$A465)</f>
        <v>0</v>
      </c>
      <c r="C465" s="61">
        <f>COUNTIF(ROC!C$18:C$67,"&lt;"&amp;$A465)</f>
        <v>0</v>
      </c>
      <c r="D465" s="62">
        <f t="shared" si="66"/>
        <v>0</v>
      </c>
      <c r="E465" s="62">
        <f t="shared" si="67"/>
        <v>0</v>
      </c>
      <c r="F465" s="63">
        <f t="shared" si="63"/>
        <v>1</v>
      </c>
      <c r="G465" s="60">
        <f>COUNTIF(ROC!D$18:D$67,"&lt;"&amp;$A465)</f>
        <v>0</v>
      </c>
      <c r="H465" s="61">
        <f>COUNTIF(ROC!E$18:E$67,"&lt;"&amp;$A465)</f>
        <v>0</v>
      </c>
      <c r="I465" s="62">
        <f t="shared" si="68"/>
        <v>0</v>
      </c>
      <c r="J465" s="62">
        <f t="shared" si="69"/>
        <v>0</v>
      </c>
      <c r="K465" s="63">
        <f t="shared" si="64"/>
        <v>1</v>
      </c>
      <c r="L465" s="60">
        <f>COUNTIF(ROC!F$18:F$67,"&lt;"&amp;$A465)</f>
        <v>0</v>
      </c>
      <c r="M465" s="61">
        <f>COUNTIF(ROC!G$18:G$67,"&lt;"&amp;$A465)</f>
        <v>7</v>
      </c>
      <c r="N465" s="62">
        <f t="shared" si="70"/>
        <v>0</v>
      </c>
      <c r="O465" s="62">
        <f t="shared" si="71"/>
        <v>0.35</v>
      </c>
      <c r="P465" s="64">
        <f t="shared" si="65"/>
        <v>0.65</v>
      </c>
    </row>
    <row r="466" spans="1:16" s="58" customFormat="1" ht="8.25" customHeight="1" x14ac:dyDescent="0.3">
      <c r="A466" s="59">
        <v>54.3</v>
      </c>
      <c r="B466" s="60">
        <f>COUNTIF(ROC!B$18:B$67,"&lt;"&amp;$A466)</f>
        <v>0</v>
      </c>
      <c r="C466" s="61">
        <f>COUNTIF(ROC!C$18:C$67,"&lt;"&amp;$A466)</f>
        <v>0</v>
      </c>
      <c r="D466" s="62">
        <f t="shared" si="66"/>
        <v>0</v>
      </c>
      <c r="E466" s="62">
        <f t="shared" si="67"/>
        <v>0</v>
      </c>
      <c r="F466" s="63">
        <f t="shared" si="63"/>
        <v>1</v>
      </c>
      <c r="G466" s="60">
        <f>COUNTIF(ROC!D$18:D$67,"&lt;"&amp;$A466)</f>
        <v>0</v>
      </c>
      <c r="H466" s="61">
        <f>COUNTIF(ROC!E$18:E$67,"&lt;"&amp;$A466)</f>
        <v>0</v>
      </c>
      <c r="I466" s="62">
        <f t="shared" si="68"/>
        <v>0</v>
      </c>
      <c r="J466" s="62">
        <f t="shared" si="69"/>
        <v>0</v>
      </c>
      <c r="K466" s="63">
        <f t="shared" si="64"/>
        <v>1</v>
      </c>
      <c r="L466" s="60">
        <f>COUNTIF(ROC!F$18:F$67,"&lt;"&amp;$A466)</f>
        <v>0</v>
      </c>
      <c r="M466" s="61">
        <f>COUNTIF(ROC!G$18:G$67,"&lt;"&amp;$A466)</f>
        <v>6</v>
      </c>
      <c r="N466" s="62">
        <f t="shared" si="70"/>
        <v>0</v>
      </c>
      <c r="O466" s="62">
        <f t="shared" si="71"/>
        <v>0.3</v>
      </c>
      <c r="P466" s="64">
        <f t="shared" si="65"/>
        <v>0.7</v>
      </c>
    </row>
    <row r="467" spans="1:16" s="58" customFormat="1" ht="8.25" customHeight="1" x14ac:dyDescent="0.3">
      <c r="A467" s="59">
        <v>54.2</v>
      </c>
      <c r="B467" s="60">
        <f>COUNTIF(ROC!B$18:B$67,"&lt;"&amp;$A467)</f>
        <v>0</v>
      </c>
      <c r="C467" s="61">
        <f>COUNTIF(ROC!C$18:C$67,"&lt;"&amp;$A467)</f>
        <v>0</v>
      </c>
      <c r="D467" s="62">
        <f t="shared" si="66"/>
        <v>0</v>
      </c>
      <c r="E467" s="62">
        <f t="shared" si="67"/>
        <v>0</v>
      </c>
      <c r="F467" s="63">
        <f t="shared" si="63"/>
        <v>1</v>
      </c>
      <c r="G467" s="60">
        <f>COUNTIF(ROC!D$18:D$67,"&lt;"&amp;$A467)</f>
        <v>0</v>
      </c>
      <c r="H467" s="61">
        <f>COUNTIF(ROC!E$18:E$67,"&lt;"&amp;$A467)</f>
        <v>0</v>
      </c>
      <c r="I467" s="62">
        <f t="shared" si="68"/>
        <v>0</v>
      </c>
      <c r="J467" s="62">
        <f t="shared" si="69"/>
        <v>0</v>
      </c>
      <c r="K467" s="63">
        <f t="shared" si="64"/>
        <v>1</v>
      </c>
      <c r="L467" s="60">
        <f>COUNTIF(ROC!F$18:F$67,"&lt;"&amp;$A467)</f>
        <v>0</v>
      </c>
      <c r="M467" s="61">
        <f>COUNTIF(ROC!G$18:G$67,"&lt;"&amp;$A467)</f>
        <v>6</v>
      </c>
      <c r="N467" s="62">
        <f t="shared" si="70"/>
        <v>0</v>
      </c>
      <c r="O467" s="62">
        <f t="shared" si="71"/>
        <v>0.3</v>
      </c>
      <c r="P467" s="64">
        <f t="shared" si="65"/>
        <v>0.7</v>
      </c>
    </row>
    <row r="468" spans="1:16" s="58" customFormat="1" ht="8.25" customHeight="1" x14ac:dyDescent="0.3">
      <c r="A468" s="59">
        <v>54.1</v>
      </c>
      <c r="B468" s="60">
        <f>COUNTIF(ROC!B$18:B$67,"&lt;"&amp;$A468)</f>
        <v>0</v>
      </c>
      <c r="C468" s="61">
        <f>COUNTIF(ROC!C$18:C$67,"&lt;"&amp;$A468)</f>
        <v>0</v>
      </c>
      <c r="D468" s="62">
        <f t="shared" si="66"/>
        <v>0</v>
      </c>
      <c r="E468" s="62">
        <f t="shared" si="67"/>
        <v>0</v>
      </c>
      <c r="F468" s="63">
        <f t="shared" si="63"/>
        <v>1</v>
      </c>
      <c r="G468" s="60">
        <f>COUNTIF(ROC!D$18:D$67,"&lt;"&amp;$A468)</f>
        <v>0</v>
      </c>
      <c r="H468" s="61">
        <f>COUNTIF(ROC!E$18:E$67,"&lt;"&amp;$A468)</f>
        <v>0</v>
      </c>
      <c r="I468" s="62">
        <f t="shared" si="68"/>
        <v>0</v>
      </c>
      <c r="J468" s="62">
        <f t="shared" si="69"/>
        <v>0</v>
      </c>
      <c r="K468" s="63">
        <f t="shared" si="64"/>
        <v>1</v>
      </c>
      <c r="L468" s="60">
        <f>COUNTIF(ROC!F$18:F$67,"&lt;"&amp;$A468)</f>
        <v>0</v>
      </c>
      <c r="M468" s="61">
        <f>COUNTIF(ROC!G$18:G$67,"&lt;"&amp;$A468)</f>
        <v>6</v>
      </c>
      <c r="N468" s="62">
        <f t="shared" si="70"/>
        <v>0</v>
      </c>
      <c r="O468" s="62">
        <f t="shared" si="71"/>
        <v>0.3</v>
      </c>
      <c r="P468" s="64">
        <f t="shared" si="65"/>
        <v>0.7</v>
      </c>
    </row>
    <row r="469" spans="1:16" s="58" customFormat="1" ht="8.25" customHeight="1" x14ac:dyDescent="0.3">
      <c r="A469" s="59">
        <v>54</v>
      </c>
      <c r="B469" s="60">
        <f>COUNTIF(ROC!B$18:B$67,"&lt;"&amp;$A469)</f>
        <v>0</v>
      </c>
      <c r="C469" s="61">
        <f>COUNTIF(ROC!C$18:C$67,"&lt;"&amp;$A469)</f>
        <v>0</v>
      </c>
      <c r="D469" s="62">
        <f t="shared" si="66"/>
        <v>0</v>
      </c>
      <c r="E469" s="62">
        <f t="shared" si="67"/>
        <v>0</v>
      </c>
      <c r="F469" s="63">
        <f t="shared" si="63"/>
        <v>1</v>
      </c>
      <c r="G469" s="60">
        <f>COUNTIF(ROC!D$18:D$67,"&lt;"&amp;$A469)</f>
        <v>0</v>
      </c>
      <c r="H469" s="61">
        <f>COUNTIF(ROC!E$18:E$67,"&lt;"&amp;$A469)</f>
        <v>0</v>
      </c>
      <c r="I469" s="62">
        <f t="shared" si="68"/>
        <v>0</v>
      </c>
      <c r="J469" s="62">
        <f t="shared" si="69"/>
        <v>0</v>
      </c>
      <c r="K469" s="63">
        <f t="shared" si="64"/>
        <v>1</v>
      </c>
      <c r="L469" s="60">
        <f>COUNTIF(ROC!F$18:F$67,"&lt;"&amp;$A469)</f>
        <v>0</v>
      </c>
      <c r="M469" s="61">
        <f>COUNTIF(ROC!G$18:G$67,"&lt;"&amp;$A469)</f>
        <v>6</v>
      </c>
      <c r="N469" s="62">
        <f t="shared" si="70"/>
        <v>0</v>
      </c>
      <c r="O469" s="62">
        <f t="shared" si="71"/>
        <v>0.3</v>
      </c>
      <c r="P469" s="64">
        <f t="shared" si="65"/>
        <v>0.7</v>
      </c>
    </row>
    <row r="470" spans="1:16" s="58" customFormat="1" ht="8.25" customHeight="1" x14ac:dyDescent="0.3">
      <c r="A470" s="59">
        <v>53.9</v>
      </c>
      <c r="B470" s="60">
        <f>COUNTIF(ROC!B$18:B$67,"&lt;"&amp;$A470)</f>
        <v>0</v>
      </c>
      <c r="C470" s="61">
        <f>COUNTIF(ROC!C$18:C$67,"&lt;"&amp;$A470)</f>
        <v>0</v>
      </c>
      <c r="D470" s="62">
        <f t="shared" si="66"/>
        <v>0</v>
      </c>
      <c r="E470" s="62">
        <f t="shared" si="67"/>
        <v>0</v>
      </c>
      <c r="F470" s="63">
        <f t="shared" si="63"/>
        <v>1</v>
      </c>
      <c r="G470" s="60">
        <f>COUNTIF(ROC!D$18:D$67,"&lt;"&amp;$A470)</f>
        <v>0</v>
      </c>
      <c r="H470" s="61">
        <f>COUNTIF(ROC!E$18:E$67,"&lt;"&amp;$A470)</f>
        <v>0</v>
      </c>
      <c r="I470" s="62">
        <f t="shared" si="68"/>
        <v>0</v>
      </c>
      <c r="J470" s="62">
        <f t="shared" si="69"/>
        <v>0</v>
      </c>
      <c r="K470" s="63">
        <f t="shared" si="64"/>
        <v>1</v>
      </c>
      <c r="L470" s="60">
        <f>COUNTIF(ROC!F$18:F$67,"&lt;"&amp;$A470)</f>
        <v>0</v>
      </c>
      <c r="M470" s="61">
        <f>COUNTIF(ROC!G$18:G$67,"&lt;"&amp;$A470)</f>
        <v>6</v>
      </c>
      <c r="N470" s="62">
        <f t="shared" si="70"/>
        <v>0</v>
      </c>
      <c r="O470" s="62">
        <f t="shared" si="71"/>
        <v>0.3</v>
      </c>
      <c r="P470" s="64">
        <f t="shared" si="65"/>
        <v>0.7</v>
      </c>
    </row>
    <row r="471" spans="1:16" s="58" customFormat="1" ht="8.25" customHeight="1" x14ac:dyDescent="0.3">
      <c r="A471" s="59">
        <v>53.8</v>
      </c>
      <c r="B471" s="60">
        <f>COUNTIF(ROC!B$18:B$67,"&lt;"&amp;$A471)</f>
        <v>0</v>
      </c>
      <c r="C471" s="61">
        <f>COUNTIF(ROC!C$18:C$67,"&lt;"&amp;$A471)</f>
        <v>0</v>
      </c>
      <c r="D471" s="62">
        <f t="shared" si="66"/>
        <v>0</v>
      </c>
      <c r="E471" s="62">
        <f t="shared" si="67"/>
        <v>0</v>
      </c>
      <c r="F471" s="63">
        <f t="shared" si="63"/>
        <v>1</v>
      </c>
      <c r="G471" s="60">
        <f>COUNTIF(ROC!D$18:D$67,"&lt;"&amp;$A471)</f>
        <v>0</v>
      </c>
      <c r="H471" s="61">
        <f>COUNTIF(ROC!E$18:E$67,"&lt;"&amp;$A471)</f>
        <v>0</v>
      </c>
      <c r="I471" s="62">
        <f t="shared" si="68"/>
        <v>0</v>
      </c>
      <c r="J471" s="62">
        <f t="shared" si="69"/>
        <v>0</v>
      </c>
      <c r="K471" s="63">
        <f t="shared" si="64"/>
        <v>1</v>
      </c>
      <c r="L471" s="60">
        <f>COUNTIF(ROC!F$18:F$67,"&lt;"&amp;$A471)</f>
        <v>0</v>
      </c>
      <c r="M471" s="61">
        <f>COUNTIF(ROC!G$18:G$67,"&lt;"&amp;$A471)</f>
        <v>6</v>
      </c>
      <c r="N471" s="62">
        <f t="shared" si="70"/>
        <v>0</v>
      </c>
      <c r="O471" s="62">
        <f t="shared" si="71"/>
        <v>0.3</v>
      </c>
      <c r="P471" s="64">
        <f t="shared" si="65"/>
        <v>0.7</v>
      </c>
    </row>
    <row r="472" spans="1:16" s="58" customFormat="1" ht="8.25" customHeight="1" x14ac:dyDescent="0.3">
      <c r="A472" s="59">
        <v>53.7</v>
      </c>
      <c r="B472" s="60">
        <f>COUNTIF(ROC!B$18:B$67,"&lt;"&amp;$A472)</f>
        <v>0</v>
      </c>
      <c r="C472" s="61">
        <f>COUNTIF(ROC!C$18:C$67,"&lt;"&amp;$A472)</f>
        <v>0</v>
      </c>
      <c r="D472" s="62">
        <f t="shared" si="66"/>
        <v>0</v>
      </c>
      <c r="E472" s="62">
        <f t="shared" si="67"/>
        <v>0</v>
      </c>
      <c r="F472" s="63">
        <f t="shared" si="63"/>
        <v>1</v>
      </c>
      <c r="G472" s="60">
        <f>COUNTIF(ROC!D$18:D$67,"&lt;"&amp;$A472)</f>
        <v>0</v>
      </c>
      <c r="H472" s="61">
        <f>COUNTIF(ROC!E$18:E$67,"&lt;"&amp;$A472)</f>
        <v>0</v>
      </c>
      <c r="I472" s="62">
        <f t="shared" si="68"/>
        <v>0</v>
      </c>
      <c r="J472" s="62">
        <f t="shared" si="69"/>
        <v>0</v>
      </c>
      <c r="K472" s="63">
        <f t="shared" si="64"/>
        <v>1</v>
      </c>
      <c r="L472" s="60">
        <f>COUNTIF(ROC!F$18:F$67,"&lt;"&amp;$A472)</f>
        <v>0</v>
      </c>
      <c r="M472" s="61">
        <f>COUNTIF(ROC!G$18:G$67,"&lt;"&amp;$A472)</f>
        <v>6</v>
      </c>
      <c r="N472" s="62">
        <f t="shared" si="70"/>
        <v>0</v>
      </c>
      <c r="O472" s="62">
        <f t="shared" si="71"/>
        <v>0.3</v>
      </c>
      <c r="P472" s="64">
        <f t="shared" si="65"/>
        <v>0.7</v>
      </c>
    </row>
    <row r="473" spans="1:16" s="58" customFormat="1" ht="8.25" customHeight="1" x14ac:dyDescent="0.3">
      <c r="A473" s="59">
        <v>53.6</v>
      </c>
      <c r="B473" s="60">
        <f>COUNTIF(ROC!B$18:B$67,"&lt;"&amp;$A473)</f>
        <v>0</v>
      </c>
      <c r="C473" s="61">
        <f>COUNTIF(ROC!C$18:C$67,"&lt;"&amp;$A473)</f>
        <v>0</v>
      </c>
      <c r="D473" s="62">
        <f t="shared" si="66"/>
        <v>0</v>
      </c>
      <c r="E473" s="62">
        <f t="shared" si="67"/>
        <v>0</v>
      </c>
      <c r="F473" s="63">
        <f t="shared" si="63"/>
        <v>1</v>
      </c>
      <c r="G473" s="60">
        <f>COUNTIF(ROC!D$18:D$67,"&lt;"&amp;$A473)</f>
        <v>0</v>
      </c>
      <c r="H473" s="61">
        <f>COUNTIF(ROC!E$18:E$67,"&lt;"&amp;$A473)</f>
        <v>0</v>
      </c>
      <c r="I473" s="62">
        <f t="shared" si="68"/>
        <v>0</v>
      </c>
      <c r="J473" s="62">
        <f t="shared" si="69"/>
        <v>0</v>
      </c>
      <c r="K473" s="63">
        <f t="shared" si="64"/>
        <v>1</v>
      </c>
      <c r="L473" s="60">
        <f>COUNTIF(ROC!F$18:F$67,"&lt;"&amp;$A473)</f>
        <v>0</v>
      </c>
      <c r="M473" s="61">
        <f>COUNTIF(ROC!G$18:G$67,"&lt;"&amp;$A473)</f>
        <v>6</v>
      </c>
      <c r="N473" s="62">
        <f t="shared" si="70"/>
        <v>0</v>
      </c>
      <c r="O473" s="62">
        <f t="shared" si="71"/>
        <v>0.3</v>
      </c>
      <c r="P473" s="64">
        <f t="shared" si="65"/>
        <v>0.7</v>
      </c>
    </row>
    <row r="474" spans="1:16" s="58" customFormat="1" ht="8.25" customHeight="1" x14ac:dyDescent="0.3">
      <c r="A474" s="59">
        <v>53.5</v>
      </c>
      <c r="B474" s="60">
        <f>COUNTIF(ROC!B$18:B$67,"&lt;"&amp;$A474)</f>
        <v>0</v>
      </c>
      <c r="C474" s="61">
        <f>COUNTIF(ROC!C$18:C$67,"&lt;"&amp;$A474)</f>
        <v>0</v>
      </c>
      <c r="D474" s="62">
        <f t="shared" si="66"/>
        <v>0</v>
      </c>
      <c r="E474" s="62">
        <f t="shared" si="67"/>
        <v>0</v>
      </c>
      <c r="F474" s="63">
        <f t="shared" si="63"/>
        <v>1</v>
      </c>
      <c r="G474" s="60">
        <f>COUNTIF(ROC!D$18:D$67,"&lt;"&amp;$A474)</f>
        <v>0</v>
      </c>
      <c r="H474" s="61">
        <f>COUNTIF(ROC!E$18:E$67,"&lt;"&amp;$A474)</f>
        <v>0</v>
      </c>
      <c r="I474" s="62">
        <f t="shared" si="68"/>
        <v>0</v>
      </c>
      <c r="J474" s="62">
        <f t="shared" si="69"/>
        <v>0</v>
      </c>
      <c r="K474" s="63">
        <f t="shared" si="64"/>
        <v>1</v>
      </c>
      <c r="L474" s="60">
        <f>COUNTIF(ROC!F$18:F$67,"&lt;"&amp;$A474)</f>
        <v>0</v>
      </c>
      <c r="M474" s="61">
        <f>COUNTIF(ROC!G$18:G$67,"&lt;"&amp;$A474)</f>
        <v>5</v>
      </c>
      <c r="N474" s="62">
        <f t="shared" si="70"/>
        <v>0</v>
      </c>
      <c r="O474" s="62">
        <f t="shared" si="71"/>
        <v>0.25</v>
      </c>
      <c r="P474" s="64">
        <f t="shared" si="65"/>
        <v>0.75</v>
      </c>
    </row>
    <row r="475" spans="1:16" s="58" customFormat="1" ht="8.25" customHeight="1" x14ac:dyDescent="0.3">
      <c r="A475" s="59">
        <v>53.4</v>
      </c>
      <c r="B475" s="60">
        <f>COUNTIF(ROC!B$18:B$67,"&lt;"&amp;$A475)</f>
        <v>0</v>
      </c>
      <c r="C475" s="61">
        <f>COUNTIF(ROC!C$18:C$67,"&lt;"&amp;$A475)</f>
        <v>0</v>
      </c>
      <c r="D475" s="62">
        <f t="shared" si="66"/>
        <v>0</v>
      </c>
      <c r="E475" s="62">
        <f t="shared" si="67"/>
        <v>0</v>
      </c>
      <c r="F475" s="63">
        <f t="shared" si="63"/>
        <v>1</v>
      </c>
      <c r="G475" s="60">
        <f>COUNTIF(ROC!D$18:D$67,"&lt;"&amp;$A475)</f>
        <v>0</v>
      </c>
      <c r="H475" s="61">
        <f>COUNTIF(ROC!E$18:E$67,"&lt;"&amp;$A475)</f>
        <v>0</v>
      </c>
      <c r="I475" s="62">
        <f t="shared" si="68"/>
        <v>0</v>
      </c>
      <c r="J475" s="62">
        <f t="shared" si="69"/>
        <v>0</v>
      </c>
      <c r="K475" s="63">
        <f t="shared" si="64"/>
        <v>1</v>
      </c>
      <c r="L475" s="60">
        <f>COUNTIF(ROC!F$18:F$67,"&lt;"&amp;$A475)</f>
        <v>0</v>
      </c>
      <c r="M475" s="61">
        <f>COUNTIF(ROC!G$18:G$67,"&lt;"&amp;$A475)</f>
        <v>5</v>
      </c>
      <c r="N475" s="62">
        <f t="shared" si="70"/>
        <v>0</v>
      </c>
      <c r="O475" s="62">
        <f t="shared" si="71"/>
        <v>0.25</v>
      </c>
      <c r="P475" s="64">
        <f t="shared" si="65"/>
        <v>0.75</v>
      </c>
    </row>
    <row r="476" spans="1:16" s="58" customFormat="1" ht="8.25" customHeight="1" x14ac:dyDescent="0.3">
      <c r="A476" s="59">
        <v>53.3</v>
      </c>
      <c r="B476" s="60">
        <f>COUNTIF(ROC!B$18:B$67,"&lt;"&amp;$A476)</f>
        <v>0</v>
      </c>
      <c r="C476" s="61">
        <f>COUNTIF(ROC!C$18:C$67,"&lt;"&amp;$A476)</f>
        <v>0</v>
      </c>
      <c r="D476" s="62">
        <f t="shared" si="66"/>
        <v>0</v>
      </c>
      <c r="E476" s="62">
        <f t="shared" si="67"/>
        <v>0</v>
      </c>
      <c r="F476" s="63">
        <f t="shared" si="63"/>
        <v>1</v>
      </c>
      <c r="G476" s="60">
        <f>COUNTIF(ROC!D$18:D$67,"&lt;"&amp;$A476)</f>
        <v>0</v>
      </c>
      <c r="H476" s="61">
        <f>COUNTIF(ROC!E$18:E$67,"&lt;"&amp;$A476)</f>
        <v>0</v>
      </c>
      <c r="I476" s="62">
        <f t="shared" si="68"/>
        <v>0</v>
      </c>
      <c r="J476" s="62">
        <f t="shared" si="69"/>
        <v>0</v>
      </c>
      <c r="K476" s="63">
        <f t="shared" si="64"/>
        <v>1</v>
      </c>
      <c r="L476" s="60">
        <f>COUNTIF(ROC!F$18:F$67,"&lt;"&amp;$A476)</f>
        <v>0</v>
      </c>
      <c r="M476" s="61">
        <f>COUNTIF(ROC!G$18:G$67,"&lt;"&amp;$A476)</f>
        <v>5</v>
      </c>
      <c r="N476" s="62">
        <f t="shared" si="70"/>
        <v>0</v>
      </c>
      <c r="O476" s="62">
        <f t="shared" si="71"/>
        <v>0.25</v>
      </c>
      <c r="P476" s="64">
        <f t="shared" si="65"/>
        <v>0.75</v>
      </c>
    </row>
    <row r="477" spans="1:16" s="58" customFormat="1" ht="8.25" customHeight="1" x14ac:dyDescent="0.3">
      <c r="A477" s="59">
        <v>53.2</v>
      </c>
      <c r="B477" s="60">
        <f>COUNTIF(ROC!B$18:B$67,"&lt;"&amp;$A477)</f>
        <v>0</v>
      </c>
      <c r="C477" s="61">
        <f>COUNTIF(ROC!C$18:C$67,"&lt;"&amp;$A477)</f>
        <v>0</v>
      </c>
      <c r="D477" s="62">
        <f t="shared" si="66"/>
        <v>0</v>
      </c>
      <c r="E477" s="62">
        <f t="shared" si="67"/>
        <v>0</v>
      </c>
      <c r="F477" s="63">
        <f t="shared" si="63"/>
        <v>1</v>
      </c>
      <c r="G477" s="60">
        <f>COUNTIF(ROC!D$18:D$67,"&lt;"&amp;$A477)</f>
        <v>0</v>
      </c>
      <c r="H477" s="61">
        <f>COUNTIF(ROC!E$18:E$67,"&lt;"&amp;$A477)</f>
        <v>0</v>
      </c>
      <c r="I477" s="62">
        <f t="shared" si="68"/>
        <v>0</v>
      </c>
      <c r="J477" s="62">
        <f t="shared" si="69"/>
        <v>0</v>
      </c>
      <c r="K477" s="63">
        <f t="shared" si="64"/>
        <v>1</v>
      </c>
      <c r="L477" s="60">
        <f>COUNTIF(ROC!F$18:F$67,"&lt;"&amp;$A477)</f>
        <v>0</v>
      </c>
      <c r="M477" s="61">
        <f>COUNTIF(ROC!G$18:G$67,"&lt;"&amp;$A477)</f>
        <v>5</v>
      </c>
      <c r="N477" s="62">
        <f t="shared" si="70"/>
        <v>0</v>
      </c>
      <c r="O477" s="62">
        <f t="shared" si="71"/>
        <v>0.25</v>
      </c>
      <c r="P477" s="64">
        <f t="shared" si="65"/>
        <v>0.75</v>
      </c>
    </row>
    <row r="478" spans="1:16" s="58" customFormat="1" ht="8.25" customHeight="1" x14ac:dyDescent="0.3">
      <c r="A478" s="59">
        <v>53.1</v>
      </c>
      <c r="B478" s="60">
        <f>COUNTIF(ROC!B$18:B$67,"&lt;"&amp;$A478)</f>
        <v>0</v>
      </c>
      <c r="C478" s="61">
        <f>COUNTIF(ROC!C$18:C$67,"&lt;"&amp;$A478)</f>
        <v>0</v>
      </c>
      <c r="D478" s="62">
        <f t="shared" si="66"/>
        <v>0</v>
      </c>
      <c r="E478" s="62">
        <f t="shared" si="67"/>
        <v>0</v>
      </c>
      <c r="F478" s="63">
        <f t="shared" si="63"/>
        <v>1</v>
      </c>
      <c r="G478" s="60">
        <f>COUNTIF(ROC!D$18:D$67,"&lt;"&amp;$A478)</f>
        <v>0</v>
      </c>
      <c r="H478" s="61">
        <f>COUNTIF(ROC!E$18:E$67,"&lt;"&amp;$A478)</f>
        <v>0</v>
      </c>
      <c r="I478" s="62">
        <f t="shared" si="68"/>
        <v>0</v>
      </c>
      <c r="J478" s="62">
        <f t="shared" si="69"/>
        <v>0</v>
      </c>
      <c r="K478" s="63">
        <f t="shared" si="64"/>
        <v>1</v>
      </c>
      <c r="L478" s="60">
        <f>COUNTIF(ROC!F$18:F$67,"&lt;"&amp;$A478)</f>
        <v>0</v>
      </c>
      <c r="M478" s="61">
        <f>COUNTIF(ROC!G$18:G$67,"&lt;"&amp;$A478)</f>
        <v>5</v>
      </c>
      <c r="N478" s="62">
        <f t="shared" si="70"/>
        <v>0</v>
      </c>
      <c r="O478" s="62">
        <f t="shared" si="71"/>
        <v>0.25</v>
      </c>
      <c r="P478" s="64">
        <f t="shared" si="65"/>
        <v>0.75</v>
      </c>
    </row>
    <row r="479" spans="1:16" s="58" customFormat="1" ht="8.25" customHeight="1" x14ac:dyDescent="0.3">
      <c r="A479" s="59">
        <v>53</v>
      </c>
      <c r="B479" s="60">
        <f>COUNTIF(ROC!B$18:B$67,"&lt;"&amp;$A479)</f>
        <v>0</v>
      </c>
      <c r="C479" s="61">
        <f>COUNTIF(ROC!C$18:C$67,"&lt;"&amp;$A479)</f>
        <v>0</v>
      </c>
      <c r="D479" s="62">
        <f t="shared" si="66"/>
        <v>0</v>
      </c>
      <c r="E479" s="62">
        <f t="shared" si="67"/>
        <v>0</v>
      </c>
      <c r="F479" s="63">
        <f t="shared" si="63"/>
        <v>1</v>
      </c>
      <c r="G479" s="60">
        <f>COUNTIF(ROC!D$18:D$67,"&lt;"&amp;$A479)</f>
        <v>0</v>
      </c>
      <c r="H479" s="61">
        <f>COUNTIF(ROC!E$18:E$67,"&lt;"&amp;$A479)</f>
        <v>0</v>
      </c>
      <c r="I479" s="62">
        <f t="shared" si="68"/>
        <v>0</v>
      </c>
      <c r="J479" s="62">
        <f t="shared" si="69"/>
        <v>0</v>
      </c>
      <c r="K479" s="63">
        <f t="shared" si="64"/>
        <v>1</v>
      </c>
      <c r="L479" s="60">
        <f>COUNTIF(ROC!F$18:F$67,"&lt;"&amp;$A479)</f>
        <v>0</v>
      </c>
      <c r="M479" s="61">
        <f>COUNTIF(ROC!G$18:G$67,"&lt;"&amp;$A479)</f>
        <v>5</v>
      </c>
      <c r="N479" s="62">
        <f t="shared" si="70"/>
        <v>0</v>
      </c>
      <c r="O479" s="62">
        <f t="shared" si="71"/>
        <v>0.25</v>
      </c>
      <c r="P479" s="64">
        <f t="shared" si="65"/>
        <v>0.75</v>
      </c>
    </row>
    <row r="480" spans="1:16" s="58" customFormat="1" ht="8.25" customHeight="1" x14ac:dyDescent="0.3">
      <c r="A480" s="59">
        <v>52.9</v>
      </c>
      <c r="B480" s="60">
        <f>COUNTIF(ROC!B$18:B$67,"&lt;"&amp;$A480)</f>
        <v>0</v>
      </c>
      <c r="C480" s="61">
        <f>COUNTIF(ROC!C$18:C$67,"&lt;"&amp;$A480)</f>
        <v>0</v>
      </c>
      <c r="D480" s="62">
        <f t="shared" si="66"/>
        <v>0</v>
      </c>
      <c r="E480" s="62">
        <f t="shared" si="67"/>
        <v>0</v>
      </c>
      <c r="F480" s="63">
        <f t="shared" si="63"/>
        <v>1</v>
      </c>
      <c r="G480" s="60">
        <f>COUNTIF(ROC!D$18:D$67,"&lt;"&amp;$A480)</f>
        <v>0</v>
      </c>
      <c r="H480" s="61">
        <f>COUNTIF(ROC!E$18:E$67,"&lt;"&amp;$A480)</f>
        <v>0</v>
      </c>
      <c r="I480" s="62">
        <f t="shared" si="68"/>
        <v>0</v>
      </c>
      <c r="J480" s="62">
        <f t="shared" si="69"/>
        <v>0</v>
      </c>
      <c r="K480" s="63">
        <f t="shared" si="64"/>
        <v>1</v>
      </c>
      <c r="L480" s="60">
        <f>COUNTIF(ROC!F$18:F$67,"&lt;"&amp;$A480)</f>
        <v>0</v>
      </c>
      <c r="M480" s="61">
        <f>COUNTIF(ROC!G$18:G$67,"&lt;"&amp;$A480)</f>
        <v>5</v>
      </c>
      <c r="N480" s="62">
        <f t="shared" si="70"/>
        <v>0</v>
      </c>
      <c r="O480" s="62">
        <f t="shared" si="71"/>
        <v>0.25</v>
      </c>
      <c r="P480" s="64">
        <f t="shared" si="65"/>
        <v>0.75</v>
      </c>
    </row>
    <row r="481" spans="1:16" s="58" customFormat="1" ht="8.25" customHeight="1" x14ac:dyDescent="0.3">
      <c r="A481" s="59">
        <v>52.8</v>
      </c>
      <c r="B481" s="60">
        <f>COUNTIF(ROC!B$18:B$67,"&lt;"&amp;$A481)</f>
        <v>0</v>
      </c>
      <c r="C481" s="61">
        <f>COUNTIF(ROC!C$18:C$67,"&lt;"&amp;$A481)</f>
        <v>0</v>
      </c>
      <c r="D481" s="62">
        <f t="shared" si="66"/>
        <v>0</v>
      </c>
      <c r="E481" s="62">
        <f t="shared" si="67"/>
        <v>0</v>
      </c>
      <c r="F481" s="63">
        <f t="shared" si="63"/>
        <v>1</v>
      </c>
      <c r="G481" s="60">
        <f>COUNTIF(ROC!D$18:D$67,"&lt;"&amp;$A481)</f>
        <v>0</v>
      </c>
      <c r="H481" s="61">
        <f>COUNTIF(ROC!E$18:E$67,"&lt;"&amp;$A481)</f>
        <v>0</v>
      </c>
      <c r="I481" s="62">
        <f t="shared" si="68"/>
        <v>0</v>
      </c>
      <c r="J481" s="62">
        <f t="shared" si="69"/>
        <v>0</v>
      </c>
      <c r="K481" s="63">
        <f t="shared" si="64"/>
        <v>1</v>
      </c>
      <c r="L481" s="60">
        <f>COUNTIF(ROC!F$18:F$67,"&lt;"&amp;$A481)</f>
        <v>0</v>
      </c>
      <c r="M481" s="61">
        <f>COUNTIF(ROC!G$18:G$67,"&lt;"&amp;$A481)</f>
        <v>5</v>
      </c>
      <c r="N481" s="62">
        <f t="shared" si="70"/>
        <v>0</v>
      </c>
      <c r="O481" s="62">
        <f t="shared" si="71"/>
        <v>0.25</v>
      </c>
      <c r="P481" s="64">
        <f t="shared" si="65"/>
        <v>0.75</v>
      </c>
    </row>
    <row r="482" spans="1:16" s="58" customFormat="1" ht="8.25" customHeight="1" x14ac:dyDescent="0.3">
      <c r="A482" s="59">
        <v>52.7</v>
      </c>
      <c r="B482" s="60">
        <f>COUNTIF(ROC!B$18:B$67,"&lt;"&amp;$A482)</f>
        <v>0</v>
      </c>
      <c r="C482" s="61">
        <f>COUNTIF(ROC!C$18:C$67,"&lt;"&amp;$A482)</f>
        <v>0</v>
      </c>
      <c r="D482" s="62">
        <f t="shared" si="66"/>
        <v>0</v>
      </c>
      <c r="E482" s="62">
        <f t="shared" si="67"/>
        <v>0</v>
      </c>
      <c r="F482" s="63">
        <f t="shared" si="63"/>
        <v>1</v>
      </c>
      <c r="G482" s="60">
        <f>COUNTIF(ROC!D$18:D$67,"&lt;"&amp;$A482)</f>
        <v>0</v>
      </c>
      <c r="H482" s="61">
        <f>COUNTIF(ROC!E$18:E$67,"&lt;"&amp;$A482)</f>
        <v>0</v>
      </c>
      <c r="I482" s="62">
        <f t="shared" si="68"/>
        <v>0</v>
      </c>
      <c r="J482" s="62">
        <f t="shared" si="69"/>
        <v>0</v>
      </c>
      <c r="K482" s="63">
        <f t="shared" si="64"/>
        <v>1</v>
      </c>
      <c r="L482" s="60">
        <f>COUNTIF(ROC!F$18:F$67,"&lt;"&amp;$A482)</f>
        <v>0</v>
      </c>
      <c r="M482" s="61">
        <f>COUNTIF(ROC!G$18:G$67,"&lt;"&amp;$A482)</f>
        <v>5</v>
      </c>
      <c r="N482" s="62">
        <f t="shared" si="70"/>
        <v>0</v>
      </c>
      <c r="O482" s="62">
        <f t="shared" si="71"/>
        <v>0.25</v>
      </c>
      <c r="P482" s="64">
        <f t="shared" si="65"/>
        <v>0.75</v>
      </c>
    </row>
    <row r="483" spans="1:16" s="58" customFormat="1" ht="8.25" customHeight="1" x14ac:dyDescent="0.3">
      <c r="A483" s="59">
        <v>52.6</v>
      </c>
      <c r="B483" s="60">
        <f>COUNTIF(ROC!B$18:B$67,"&lt;"&amp;$A483)</f>
        <v>0</v>
      </c>
      <c r="C483" s="61">
        <f>COUNTIF(ROC!C$18:C$67,"&lt;"&amp;$A483)</f>
        <v>0</v>
      </c>
      <c r="D483" s="62">
        <f t="shared" si="66"/>
        <v>0</v>
      </c>
      <c r="E483" s="62">
        <f t="shared" si="67"/>
        <v>0</v>
      </c>
      <c r="F483" s="63">
        <f t="shared" si="63"/>
        <v>1</v>
      </c>
      <c r="G483" s="60">
        <f>COUNTIF(ROC!D$18:D$67,"&lt;"&amp;$A483)</f>
        <v>0</v>
      </c>
      <c r="H483" s="61">
        <f>COUNTIF(ROC!E$18:E$67,"&lt;"&amp;$A483)</f>
        <v>0</v>
      </c>
      <c r="I483" s="62">
        <f t="shared" si="68"/>
        <v>0</v>
      </c>
      <c r="J483" s="62">
        <f t="shared" si="69"/>
        <v>0</v>
      </c>
      <c r="K483" s="63">
        <f t="shared" si="64"/>
        <v>1</v>
      </c>
      <c r="L483" s="60">
        <f>COUNTIF(ROC!F$18:F$67,"&lt;"&amp;$A483)</f>
        <v>0</v>
      </c>
      <c r="M483" s="61">
        <f>COUNTIF(ROC!G$18:G$67,"&lt;"&amp;$A483)</f>
        <v>4</v>
      </c>
      <c r="N483" s="62">
        <f t="shared" si="70"/>
        <v>0</v>
      </c>
      <c r="O483" s="62">
        <f t="shared" si="71"/>
        <v>0.2</v>
      </c>
      <c r="P483" s="64">
        <f t="shared" si="65"/>
        <v>0.8</v>
      </c>
    </row>
    <row r="484" spans="1:16" s="58" customFormat="1" ht="8.25" customHeight="1" x14ac:dyDescent="0.3">
      <c r="A484" s="59">
        <v>52.5</v>
      </c>
      <c r="B484" s="60">
        <f>COUNTIF(ROC!B$18:B$67,"&lt;"&amp;$A484)</f>
        <v>0</v>
      </c>
      <c r="C484" s="61">
        <f>COUNTIF(ROC!C$18:C$67,"&lt;"&amp;$A484)</f>
        <v>0</v>
      </c>
      <c r="D484" s="62">
        <f t="shared" si="66"/>
        <v>0</v>
      </c>
      <c r="E484" s="62">
        <f t="shared" si="67"/>
        <v>0</v>
      </c>
      <c r="F484" s="63">
        <f t="shared" si="63"/>
        <v>1</v>
      </c>
      <c r="G484" s="60">
        <f>COUNTIF(ROC!D$18:D$67,"&lt;"&amp;$A484)</f>
        <v>0</v>
      </c>
      <c r="H484" s="61">
        <f>COUNTIF(ROC!E$18:E$67,"&lt;"&amp;$A484)</f>
        <v>0</v>
      </c>
      <c r="I484" s="62">
        <f t="shared" si="68"/>
        <v>0</v>
      </c>
      <c r="J484" s="62">
        <f t="shared" si="69"/>
        <v>0</v>
      </c>
      <c r="K484" s="63">
        <f t="shared" si="64"/>
        <v>1</v>
      </c>
      <c r="L484" s="60">
        <f>COUNTIF(ROC!F$18:F$67,"&lt;"&amp;$A484)</f>
        <v>0</v>
      </c>
      <c r="M484" s="61">
        <f>COUNTIF(ROC!G$18:G$67,"&lt;"&amp;$A484)</f>
        <v>4</v>
      </c>
      <c r="N484" s="62">
        <f t="shared" si="70"/>
        <v>0</v>
      </c>
      <c r="O484" s="62">
        <f t="shared" si="71"/>
        <v>0.2</v>
      </c>
      <c r="P484" s="64">
        <f t="shared" si="65"/>
        <v>0.8</v>
      </c>
    </row>
    <row r="485" spans="1:16" s="58" customFormat="1" ht="8.25" customHeight="1" x14ac:dyDescent="0.3">
      <c r="A485" s="59">
        <v>52.4</v>
      </c>
      <c r="B485" s="60">
        <f>COUNTIF(ROC!B$18:B$67,"&lt;"&amp;$A485)</f>
        <v>0</v>
      </c>
      <c r="C485" s="61">
        <f>COUNTIF(ROC!C$18:C$67,"&lt;"&amp;$A485)</f>
        <v>0</v>
      </c>
      <c r="D485" s="62">
        <f t="shared" si="66"/>
        <v>0</v>
      </c>
      <c r="E485" s="62">
        <f t="shared" si="67"/>
        <v>0</v>
      </c>
      <c r="F485" s="63">
        <f t="shared" si="63"/>
        <v>1</v>
      </c>
      <c r="G485" s="60">
        <f>COUNTIF(ROC!D$18:D$67,"&lt;"&amp;$A485)</f>
        <v>0</v>
      </c>
      <c r="H485" s="61">
        <f>COUNTIF(ROC!E$18:E$67,"&lt;"&amp;$A485)</f>
        <v>0</v>
      </c>
      <c r="I485" s="62">
        <f t="shared" si="68"/>
        <v>0</v>
      </c>
      <c r="J485" s="62">
        <f t="shared" si="69"/>
        <v>0</v>
      </c>
      <c r="K485" s="63">
        <f t="shared" si="64"/>
        <v>1</v>
      </c>
      <c r="L485" s="60">
        <f>COUNTIF(ROC!F$18:F$67,"&lt;"&amp;$A485)</f>
        <v>0</v>
      </c>
      <c r="M485" s="61">
        <f>COUNTIF(ROC!G$18:G$67,"&lt;"&amp;$A485)</f>
        <v>4</v>
      </c>
      <c r="N485" s="62">
        <f t="shared" si="70"/>
        <v>0</v>
      </c>
      <c r="O485" s="62">
        <f t="shared" si="71"/>
        <v>0.2</v>
      </c>
      <c r="P485" s="64">
        <f t="shared" si="65"/>
        <v>0.8</v>
      </c>
    </row>
    <row r="486" spans="1:16" s="58" customFormat="1" ht="8.25" customHeight="1" x14ac:dyDescent="0.3">
      <c r="A486" s="59">
        <v>52.3</v>
      </c>
      <c r="B486" s="60">
        <f>COUNTIF(ROC!B$18:B$67,"&lt;"&amp;$A486)</f>
        <v>0</v>
      </c>
      <c r="C486" s="61">
        <f>COUNTIF(ROC!C$18:C$67,"&lt;"&amp;$A486)</f>
        <v>0</v>
      </c>
      <c r="D486" s="62">
        <f t="shared" si="66"/>
        <v>0</v>
      </c>
      <c r="E486" s="62">
        <f t="shared" si="67"/>
        <v>0</v>
      </c>
      <c r="F486" s="63">
        <f t="shared" si="63"/>
        <v>1</v>
      </c>
      <c r="G486" s="60">
        <f>COUNTIF(ROC!D$18:D$67,"&lt;"&amp;$A486)</f>
        <v>0</v>
      </c>
      <c r="H486" s="61">
        <f>COUNTIF(ROC!E$18:E$67,"&lt;"&amp;$A486)</f>
        <v>0</v>
      </c>
      <c r="I486" s="62">
        <f t="shared" si="68"/>
        <v>0</v>
      </c>
      <c r="J486" s="62">
        <f t="shared" si="69"/>
        <v>0</v>
      </c>
      <c r="K486" s="63">
        <f t="shared" si="64"/>
        <v>1</v>
      </c>
      <c r="L486" s="60">
        <f>COUNTIF(ROC!F$18:F$67,"&lt;"&amp;$A486)</f>
        <v>0</v>
      </c>
      <c r="M486" s="61">
        <f>COUNTIF(ROC!G$18:G$67,"&lt;"&amp;$A486)</f>
        <v>3</v>
      </c>
      <c r="N486" s="62">
        <f t="shared" si="70"/>
        <v>0</v>
      </c>
      <c r="O486" s="62">
        <f t="shared" si="71"/>
        <v>0.15</v>
      </c>
      <c r="P486" s="64">
        <f t="shared" si="65"/>
        <v>0.85</v>
      </c>
    </row>
    <row r="487" spans="1:16" s="58" customFormat="1" ht="8.25" customHeight="1" x14ac:dyDescent="0.3">
      <c r="A487" s="59">
        <v>52.2</v>
      </c>
      <c r="B487" s="60">
        <f>COUNTIF(ROC!B$18:B$67,"&lt;"&amp;$A487)</f>
        <v>0</v>
      </c>
      <c r="C487" s="61">
        <f>COUNTIF(ROC!C$18:C$67,"&lt;"&amp;$A487)</f>
        <v>0</v>
      </c>
      <c r="D487" s="62">
        <f t="shared" si="66"/>
        <v>0</v>
      </c>
      <c r="E487" s="62">
        <f t="shared" si="67"/>
        <v>0</v>
      </c>
      <c r="F487" s="63">
        <f t="shared" si="63"/>
        <v>1</v>
      </c>
      <c r="G487" s="60">
        <f>COUNTIF(ROC!D$18:D$67,"&lt;"&amp;$A487)</f>
        <v>0</v>
      </c>
      <c r="H487" s="61">
        <f>COUNTIF(ROC!E$18:E$67,"&lt;"&amp;$A487)</f>
        <v>0</v>
      </c>
      <c r="I487" s="62">
        <f t="shared" si="68"/>
        <v>0</v>
      </c>
      <c r="J487" s="62">
        <f t="shared" si="69"/>
        <v>0</v>
      </c>
      <c r="K487" s="63">
        <f t="shared" si="64"/>
        <v>1</v>
      </c>
      <c r="L487" s="60">
        <f>COUNTIF(ROC!F$18:F$67,"&lt;"&amp;$A487)</f>
        <v>0</v>
      </c>
      <c r="M487" s="61">
        <f>COUNTIF(ROC!G$18:G$67,"&lt;"&amp;$A487)</f>
        <v>3</v>
      </c>
      <c r="N487" s="62">
        <f t="shared" si="70"/>
        <v>0</v>
      </c>
      <c r="O487" s="62">
        <f t="shared" si="71"/>
        <v>0.15</v>
      </c>
      <c r="P487" s="64">
        <f t="shared" si="65"/>
        <v>0.85</v>
      </c>
    </row>
    <row r="488" spans="1:16" s="58" customFormat="1" ht="8.25" customHeight="1" x14ac:dyDescent="0.3">
      <c r="A488" s="59">
        <v>52.1</v>
      </c>
      <c r="B488" s="60">
        <f>COUNTIF(ROC!B$18:B$67,"&lt;"&amp;$A488)</f>
        <v>0</v>
      </c>
      <c r="C488" s="61">
        <f>COUNTIF(ROC!C$18:C$67,"&lt;"&amp;$A488)</f>
        <v>0</v>
      </c>
      <c r="D488" s="62">
        <f t="shared" si="66"/>
        <v>0</v>
      </c>
      <c r="E488" s="62">
        <f t="shared" si="67"/>
        <v>0</v>
      </c>
      <c r="F488" s="63">
        <f t="shared" si="63"/>
        <v>1</v>
      </c>
      <c r="G488" s="60">
        <f>COUNTIF(ROC!D$18:D$67,"&lt;"&amp;$A488)</f>
        <v>0</v>
      </c>
      <c r="H488" s="61">
        <f>COUNTIF(ROC!E$18:E$67,"&lt;"&amp;$A488)</f>
        <v>0</v>
      </c>
      <c r="I488" s="62">
        <f t="shared" si="68"/>
        <v>0</v>
      </c>
      <c r="J488" s="62">
        <f t="shared" si="69"/>
        <v>0</v>
      </c>
      <c r="K488" s="63">
        <f t="shared" si="64"/>
        <v>1</v>
      </c>
      <c r="L488" s="60">
        <f>COUNTIF(ROC!F$18:F$67,"&lt;"&amp;$A488)</f>
        <v>0</v>
      </c>
      <c r="M488" s="61">
        <f>COUNTIF(ROC!G$18:G$67,"&lt;"&amp;$A488)</f>
        <v>3</v>
      </c>
      <c r="N488" s="62">
        <f t="shared" si="70"/>
        <v>0</v>
      </c>
      <c r="O488" s="62">
        <f t="shared" si="71"/>
        <v>0.15</v>
      </c>
      <c r="P488" s="64">
        <f t="shared" si="65"/>
        <v>0.85</v>
      </c>
    </row>
    <row r="489" spans="1:16" s="58" customFormat="1" ht="8.25" customHeight="1" x14ac:dyDescent="0.3">
      <c r="A489" s="59">
        <v>52</v>
      </c>
      <c r="B489" s="60">
        <f>COUNTIF(ROC!B$18:B$67,"&lt;"&amp;$A489)</f>
        <v>0</v>
      </c>
      <c r="C489" s="61">
        <f>COUNTIF(ROC!C$18:C$67,"&lt;"&amp;$A489)</f>
        <v>0</v>
      </c>
      <c r="D489" s="62">
        <f t="shared" si="66"/>
        <v>0</v>
      </c>
      <c r="E489" s="62">
        <f t="shared" si="67"/>
        <v>0</v>
      </c>
      <c r="F489" s="63">
        <f t="shared" si="63"/>
        <v>1</v>
      </c>
      <c r="G489" s="60">
        <f>COUNTIF(ROC!D$18:D$67,"&lt;"&amp;$A489)</f>
        <v>0</v>
      </c>
      <c r="H489" s="61">
        <f>COUNTIF(ROC!E$18:E$67,"&lt;"&amp;$A489)</f>
        <v>0</v>
      </c>
      <c r="I489" s="62">
        <f t="shared" si="68"/>
        <v>0</v>
      </c>
      <c r="J489" s="62">
        <f t="shared" si="69"/>
        <v>0</v>
      </c>
      <c r="K489" s="63">
        <f t="shared" si="64"/>
        <v>1</v>
      </c>
      <c r="L489" s="60">
        <f>COUNTIF(ROC!F$18:F$67,"&lt;"&amp;$A489)</f>
        <v>0</v>
      </c>
      <c r="M489" s="61">
        <f>COUNTIF(ROC!G$18:G$67,"&lt;"&amp;$A489)</f>
        <v>3</v>
      </c>
      <c r="N489" s="62">
        <f t="shared" si="70"/>
        <v>0</v>
      </c>
      <c r="O489" s="62">
        <f t="shared" si="71"/>
        <v>0.15</v>
      </c>
      <c r="P489" s="64">
        <f t="shared" si="65"/>
        <v>0.85</v>
      </c>
    </row>
    <row r="490" spans="1:16" s="58" customFormat="1" ht="8.25" customHeight="1" x14ac:dyDescent="0.3">
      <c r="A490" s="59">
        <v>51.9</v>
      </c>
      <c r="B490" s="60">
        <f>COUNTIF(ROC!B$18:B$67,"&lt;"&amp;$A490)</f>
        <v>0</v>
      </c>
      <c r="C490" s="61">
        <f>COUNTIF(ROC!C$18:C$67,"&lt;"&amp;$A490)</f>
        <v>0</v>
      </c>
      <c r="D490" s="62">
        <f t="shared" si="66"/>
        <v>0</v>
      </c>
      <c r="E490" s="62">
        <f t="shared" si="67"/>
        <v>0</v>
      </c>
      <c r="F490" s="63">
        <f t="shared" si="63"/>
        <v>1</v>
      </c>
      <c r="G490" s="60">
        <f>COUNTIF(ROC!D$18:D$67,"&lt;"&amp;$A490)</f>
        <v>0</v>
      </c>
      <c r="H490" s="61">
        <f>COUNTIF(ROC!E$18:E$67,"&lt;"&amp;$A490)</f>
        <v>0</v>
      </c>
      <c r="I490" s="62">
        <f t="shared" si="68"/>
        <v>0</v>
      </c>
      <c r="J490" s="62">
        <f t="shared" si="69"/>
        <v>0</v>
      </c>
      <c r="K490" s="63">
        <f t="shared" si="64"/>
        <v>1</v>
      </c>
      <c r="L490" s="60">
        <f>COUNTIF(ROC!F$18:F$67,"&lt;"&amp;$A490)</f>
        <v>0</v>
      </c>
      <c r="M490" s="61">
        <f>COUNTIF(ROC!G$18:G$67,"&lt;"&amp;$A490)</f>
        <v>3</v>
      </c>
      <c r="N490" s="62">
        <f t="shared" si="70"/>
        <v>0</v>
      </c>
      <c r="O490" s="62">
        <f t="shared" si="71"/>
        <v>0.15</v>
      </c>
      <c r="P490" s="64">
        <f t="shared" si="65"/>
        <v>0.85</v>
      </c>
    </row>
    <row r="491" spans="1:16" s="58" customFormat="1" ht="8.25" customHeight="1" x14ac:dyDescent="0.3">
      <c r="A491" s="59">
        <v>51.8</v>
      </c>
      <c r="B491" s="60">
        <f>COUNTIF(ROC!B$18:B$67,"&lt;"&amp;$A491)</f>
        <v>0</v>
      </c>
      <c r="C491" s="61">
        <f>COUNTIF(ROC!C$18:C$67,"&lt;"&amp;$A491)</f>
        <v>0</v>
      </c>
      <c r="D491" s="62">
        <f t="shared" si="66"/>
        <v>0</v>
      </c>
      <c r="E491" s="62">
        <f t="shared" si="67"/>
        <v>0</v>
      </c>
      <c r="F491" s="63">
        <f t="shared" si="63"/>
        <v>1</v>
      </c>
      <c r="G491" s="60">
        <f>COUNTIF(ROC!D$18:D$67,"&lt;"&amp;$A491)</f>
        <v>0</v>
      </c>
      <c r="H491" s="61">
        <f>COUNTIF(ROC!E$18:E$67,"&lt;"&amp;$A491)</f>
        <v>0</v>
      </c>
      <c r="I491" s="62">
        <f t="shared" si="68"/>
        <v>0</v>
      </c>
      <c r="J491" s="62">
        <f t="shared" si="69"/>
        <v>0</v>
      </c>
      <c r="K491" s="63">
        <f t="shared" si="64"/>
        <v>1</v>
      </c>
      <c r="L491" s="60">
        <f>COUNTIF(ROC!F$18:F$67,"&lt;"&amp;$A491)</f>
        <v>0</v>
      </c>
      <c r="M491" s="61">
        <f>COUNTIF(ROC!G$18:G$67,"&lt;"&amp;$A491)</f>
        <v>3</v>
      </c>
      <c r="N491" s="62">
        <f t="shared" si="70"/>
        <v>0</v>
      </c>
      <c r="O491" s="62">
        <f t="shared" si="71"/>
        <v>0.15</v>
      </c>
      <c r="P491" s="64">
        <f t="shared" si="65"/>
        <v>0.85</v>
      </c>
    </row>
    <row r="492" spans="1:16" s="58" customFormat="1" ht="8.25" customHeight="1" x14ac:dyDescent="0.3">
      <c r="A492" s="59">
        <v>51.7</v>
      </c>
      <c r="B492" s="60">
        <f>COUNTIF(ROC!B$18:B$67,"&lt;"&amp;$A492)</f>
        <v>0</v>
      </c>
      <c r="C492" s="61">
        <f>COUNTIF(ROC!C$18:C$67,"&lt;"&amp;$A492)</f>
        <v>0</v>
      </c>
      <c r="D492" s="62">
        <f t="shared" si="66"/>
        <v>0</v>
      </c>
      <c r="E492" s="62">
        <f t="shared" si="67"/>
        <v>0</v>
      </c>
      <c r="F492" s="63">
        <f t="shared" si="63"/>
        <v>1</v>
      </c>
      <c r="G492" s="60">
        <f>COUNTIF(ROC!D$18:D$67,"&lt;"&amp;$A492)</f>
        <v>0</v>
      </c>
      <c r="H492" s="61">
        <f>COUNTIF(ROC!E$18:E$67,"&lt;"&amp;$A492)</f>
        <v>0</v>
      </c>
      <c r="I492" s="62">
        <f t="shared" si="68"/>
        <v>0</v>
      </c>
      <c r="J492" s="62">
        <f t="shared" si="69"/>
        <v>0</v>
      </c>
      <c r="K492" s="63">
        <f t="shared" si="64"/>
        <v>1</v>
      </c>
      <c r="L492" s="60">
        <f>COUNTIF(ROC!F$18:F$67,"&lt;"&amp;$A492)</f>
        <v>0</v>
      </c>
      <c r="M492" s="61">
        <f>COUNTIF(ROC!G$18:G$67,"&lt;"&amp;$A492)</f>
        <v>3</v>
      </c>
      <c r="N492" s="62">
        <f t="shared" si="70"/>
        <v>0</v>
      </c>
      <c r="O492" s="62">
        <f t="shared" si="71"/>
        <v>0.15</v>
      </c>
      <c r="P492" s="64">
        <f t="shared" si="65"/>
        <v>0.85</v>
      </c>
    </row>
    <row r="493" spans="1:16" s="58" customFormat="1" ht="8.25" customHeight="1" x14ac:dyDescent="0.3">
      <c r="A493" s="59">
        <v>51.6</v>
      </c>
      <c r="B493" s="60">
        <f>COUNTIF(ROC!B$18:B$67,"&lt;"&amp;$A493)</f>
        <v>0</v>
      </c>
      <c r="C493" s="61">
        <f>COUNTIF(ROC!C$18:C$67,"&lt;"&amp;$A493)</f>
        <v>0</v>
      </c>
      <c r="D493" s="62">
        <f t="shared" si="66"/>
        <v>0</v>
      </c>
      <c r="E493" s="62">
        <f t="shared" si="67"/>
        <v>0</v>
      </c>
      <c r="F493" s="63">
        <f t="shared" si="63"/>
        <v>1</v>
      </c>
      <c r="G493" s="60">
        <f>COUNTIF(ROC!D$18:D$67,"&lt;"&amp;$A493)</f>
        <v>0</v>
      </c>
      <c r="H493" s="61">
        <f>COUNTIF(ROC!E$18:E$67,"&lt;"&amp;$A493)</f>
        <v>0</v>
      </c>
      <c r="I493" s="62">
        <f t="shared" si="68"/>
        <v>0</v>
      </c>
      <c r="J493" s="62">
        <f t="shared" si="69"/>
        <v>0</v>
      </c>
      <c r="K493" s="63">
        <f t="shared" si="64"/>
        <v>1</v>
      </c>
      <c r="L493" s="60">
        <f>COUNTIF(ROC!F$18:F$67,"&lt;"&amp;$A493)</f>
        <v>0</v>
      </c>
      <c r="M493" s="61">
        <f>COUNTIF(ROC!G$18:G$67,"&lt;"&amp;$A493)</f>
        <v>3</v>
      </c>
      <c r="N493" s="62">
        <f t="shared" si="70"/>
        <v>0</v>
      </c>
      <c r="O493" s="62">
        <f t="shared" si="71"/>
        <v>0.15</v>
      </c>
      <c r="P493" s="64">
        <f t="shared" si="65"/>
        <v>0.85</v>
      </c>
    </row>
    <row r="494" spans="1:16" s="58" customFormat="1" ht="8.25" customHeight="1" x14ac:dyDescent="0.3">
      <c r="A494" s="59">
        <v>51.5</v>
      </c>
      <c r="B494" s="60">
        <f>COUNTIF(ROC!B$18:B$67,"&lt;"&amp;$A494)</f>
        <v>0</v>
      </c>
      <c r="C494" s="61">
        <f>COUNTIF(ROC!C$18:C$67,"&lt;"&amp;$A494)</f>
        <v>0</v>
      </c>
      <c r="D494" s="62">
        <f t="shared" si="66"/>
        <v>0</v>
      </c>
      <c r="E494" s="62">
        <f t="shared" si="67"/>
        <v>0</v>
      </c>
      <c r="F494" s="63">
        <f t="shared" si="63"/>
        <v>1</v>
      </c>
      <c r="G494" s="60">
        <f>COUNTIF(ROC!D$18:D$67,"&lt;"&amp;$A494)</f>
        <v>0</v>
      </c>
      <c r="H494" s="61">
        <f>COUNTIF(ROC!E$18:E$67,"&lt;"&amp;$A494)</f>
        <v>0</v>
      </c>
      <c r="I494" s="62">
        <f t="shared" si="68"/>
        <v>0</v>
      </c>
      <c r="J494" s="62">
        <f t="shared" si="69"/>
        <v>0</v>
      </c>
      <c r="K494" s="63">
        <f t="shared" si="64"/>
        <v>1</v>
      </c>
      <c r="L494" s="60">
        <f>COUNTIF(ROC!F$18:F$67,"&lt;"&amp;$A494)</f>
        <v>0</v>
      </c>
      <c r="M494" s="61">
        <f>COUNTIF(ROC!G$18:G$67,"&lt;"&amp;$A494)</f>
        <v>3</v>
      </c>
      <c r="N494" s="62">
        <f t="shared" si="70"/>
        <v>0</v>
      </c>
      <c r="O494" s="62">
        <f t="shared" si="71"/>
        <v>0.15</v>
      </c>
      <c r="P494" s="64">
        <f t="shared" si="65"/>
        <v>0.85</v>
      </c>
    </row>
    <row r="495" spans="1:16" s="58" customFormat="1" ht="8.25" customHeight="1" x14ac:dyDescent="0.3">
      <c r="A495" s="59">
        <v>51.4</v>
      </c>
      <c r="B495" s="60">
        <f>COUNTIF(ROC!B$18:B$67,"&lt;"&amp;$A495)</f>
        <v>0</v>
      </c>
      <c r="C495" s="61">
        <f>COUNTIF(ROC!C$18:C$67,"&lt;"&amp;$A495)</f>
        <v>0</v>
      </c>
      <c r="D495" s="62">
        <f t="shared" si="66"/>
        <v>0</v>
      </c>
      <c r="E495" s="62">
        <f t="shared" si="67"/>
        <v>0</v>
      </c>
      <c r="F495" s="63">
        <f t="shared" si="63"/>
        <v>1</v>
      </c>
      <c r="G495" s="60">
        <f>COUNTIF(ROC!D$18:D$67,"&lt;"&amp;$A495)</f>
        <v>0</v>
      </c>
      <c r="H495" s="61">
        <f>COUNTIF(ROC!E$18:E$67,"&lt;"&amp;$A495)</f>
        <v>0</v>
      </c>
      <c r="I495" s="62">
        <f t="shared" si="68"/>
        <v>0</v>
      </c>
      <c r="J495" s="62">
        <f t="shared" si="69"/>
        <v>0</v>
      </c>
      <c r="K495" s="63">
        <f t="shared" si="64"/>
        <v>1</v>
      </c>
      <c r="L495" s="60">
        <f>COUNTIF(ROC!F$18:F$67,"&lt;"&amp;$A495)</f>
        <v>0</v>
      </c>
      <c r="M495" s="61">
        <f>COUNTIF(ROC!G$18:G$67,"&lt;"&amp;$A495)</f>
        <v>3</v>
      </c>
      <c r="N495" s="62">
        <f t="shared" si="70"/>
        <v>0</v>
      </c>
      <c r="O495" s="62">
        <f t="shared" si="71"/>
        <v>0.15</v>
      </c>
      <c r="P495" s="64">
        <f t="shared" si="65"/>
        <v>0.85</v>
      </c>
    </row>
    <row r="496" spans="1:16" s="58" customFormat="1" ht="8.25" customHeight="1" x14ac:dyDescent="0.3">
      <c r="A496" s="59">
        <v>51.3</v>
      </c>
      <c r="B496" s="60">
        <f>COUNTIF(ROC!B$18:B$67,"&lt;"&amp;$A496)</f>
        <v>0</v>
      </c>
      <c r="C496" s="61">
        <f>COUNTIF(ROC!C$18:C$67,"&lt;"&amp;$A496)</f>
        <v>0</v>
      </c>
      <c r="D496" s="62">
        <f t="shared" si="66"/>
        <v>0</v>
      </c>
      <c r="E496" s="62">
        <f t="shared" si="67"/>
        <v>0</v>
      </c>
      <c r="F496" s="63">
        <f t="shared" si="63"/>
        <v>1</v>
      </c>
      <c r="G496" s="60">
        <f>COUNTIF(ROC!D$18:D$67,"&lt;"&amp;$A496)</f>
        <v>0</v>
      </c>
      <c r="H496" s="61">
        <f>COUNTIF(ROC!E$18:E$67,"&lt;"&amp;$A496)</f>
        <v>0</v>
      </c>
      <c r="I496" s="62">
        <f t="shared" si="68"/>
        <v>0</v>
      </c>
      <c r="J496" s="62">
        <f t="shared" si="69"/>
        <v>0</v>
      </c>
      <c r="K496" s="63">
        <f t="shared" si="64"/>
        <v>1</v>
      </c>
      <c r="L496" s="60">
        <f>COUNTIF(ROC!F$18:F$67,"&lt;"&amp;$A496)</f>
        <v>0</v>
      </c>
      <c r="M496" s="61">
        <f>COUNTIF(ROC!G$18:G$67,"&lt;"&amp;$A496)</f>
        <v>3</v>
      </c>
      <c r="N496" s="62">
        <f t="shared" si="70"/>
        <v>0</v>
      </c>
      <c r="O496" s="62">
        <f t="shared" si="71"/>
        <v>0.15</v>
      </c>
      <c r="P496" s="64">
        <f t="shared" si="65"/>
        <v>0.85</v>
      </c>
    </row>
    <row r="497" spans="1:16" s="58" customFormat="1" ht="8.25" customHeight="1" x14ac:dyDescent="0.3">
      <c r="A497" s="59">
        <v>51.2</v>
      </c>
      <c r="B497" s="60">
        <f>COUNTIF(ROC!B$18:B$67,"&lt;"&amp;$A497)</f>
        <v>0</v>
      </c>
      <c r="C497" s="61">
        <f>COUNTIF(ROC!C$18:C$67,"&lt;"&amp;$A497)</f>
        <v>0</v>
      </c>
      <c r="D497" s="62">
        <f t="shared" si="66"/>
        <v>0</v>
      </c>
      <c r="E497" s="62">
        <f t="shared" si="67"/>
        <v>0</v>
      </c>
      <c r="F497" s="63">
        <f t="shared" si="63"/>
        <v>1</v>
      </c>
      <c r="G497" s="60">
        <f>COUNTIF(ROC!D$18:D$67,"&lt;"&amp;$A497)</f>
        <v>0</v>
      </c>
      <c r="H497" s="61">
        <f>COUNTIF(ROC!E$18:E$67,"&lt;"&amp;$A497)</f>
        <v>0</v>
      </c>
      <c r="I497" s="62">
        <f t="shared" si="68"/>
        <v>0</v>
      </c>
      <c r="J497" s="62">
        <f t="shared" si="69"/>
        <v>0</v>
      </c>
      <c r="K497" s="63">
        <f t="shared" si="64"/>
        <v>1</v>
      </c>
      <c r="L497" s="60">
        <f>COUNTIF(ROC!F$18:F$67,"&lt;"&amp;$A497)</f>
        <v>0</v>
      </c>
      <c r="M497" s="61">
        <f>COUNTIF(ROC!G$18:G$67,"&lt;"&amp;$A497)</f>
        <v>3</v>
      </c>
      <c r="N497" s="62">
        <f t="shared" si="70"/>
        <v>0</v>
      </c>
      <c r="O497" s="62">
        <f t="shared" si="71"/>
        <v>0.15</v>
      </c>
      <c r="P497" s="64">
        <f t="shared" si="65"/>
        <v>0.85</v>
      </c>
    </row>
    <row r="498" spans="1:16" s="58" customFormat="1" ht="8.25" customHeight="1" x14ac:dyDescent="0.3">
      <c r="A498" s="59">
        <v>51.1</v>
      </c>
      <c r="B498" s="60">
        <f>COUNTIF(ROC!B$18:B$67,"&lt;"&amp;$A498)</f>
        <v>0</v>
      </c>
      <c r="C498" s="61">
        <f>COUNTIF(ROC!C$18:C$67,"&lt;"&amp;$A498)</f>
        <v>0</v>
      </c>
      <c r="D498" s="62">
        <f t="shared" si="66"/>
        <v>0</v>
      </c>
      <c r="E498" s="62">
        <f t="shared" si="67"/>
        <v>0</v>
      </c>
      <c r="F498" s="63">
        <f t="shared" si="63"/>
        <v>1</v>
      </c>
      <c r="G498" s="60">
        <f>COUNTIF(ROC!D$18:D$67,"&lt;"&amp;$A498)</f>
        <v>0</v>
      </c>
      <c r="H498" s="61">
        <f>COUNTIF(ROC!E$18:E$67,"&lt;"&amp;$A498)</f>
        <v>0</v>
      </c>
      <c r="I498" s="62">
        <f t="shared" si="68"/>
        <v>0</v>
      </c>
      <c r="J498" s="62">
        <f t="shared" si="69"/>
        <v>0</v>
      </c>
      <c r="K498" s="63">
        <f t="shared" si="64"/>
        <v>1</v>
      </c>
      <c r="L498" s="60">
        <f>COUNTIF(ROC!F$18:F$67,"&lt;"&amp;$A498)</f>
        <v>0</v>
      </c>
      <c r="M498" s="61">
        <f>COUNTIF(ROC!G$18:G$67,"&lt;"&amp;$A498)</f>
        <v>3</v>
      </c>
      <c r="N498" s="62">
        <f t="shared" si="70"/>
        <v>0</v>
      </c>
      <c r="O498" s="62">
        <f t="shared" si="71"/>
        <v>0.15</v>
      </c>
      <c r="P498" s="64">
        <f t="shared" si="65"/>
        <v>0.85</v>
      </c>
    </row>
    <row r="499" spans="1:16" s="58" customFormat="1" ht="8.25" customHeight="1" x14ac:dyDescent="0.3">
      <c r="A499" s="59">
        <v>51</v>
      </c>
      <c r="B499" s="60">
        <f>COUNTIF(ROC!B$18:B$67,"&lt;"&amp;$A499)</f>
        <v>0</v>
      </c>
      <c r="C499" s="61">
        <f>COUNTIF(ROC!C$18:C$67,"&lt;"&amp;$A499)</f>
        <v>0</v>
      </c>
      <c r="D499" s="62">
        <f t="shared" si="66"/>
        <v>0</v>
      </c>
      <c r="E499" s="62">
        <f t="shared" si="67"/>
        <v>0</v>
      </c>
      <c r="F499" s="63">
        <f t="shared" si="63"/>
        <v>1</v>
      </c>
      <c r="G499" s="60">
        <f>COUNTIF(ROC!D$18:D$67,"&lt;"&amp;$A499)</f>
        <v>0</v>
      </c>
      <c r="H499" s="61">
        <f>COUNTIF(ROC!E$18:E$67,"&lt;"&amp;$A499)</f>
        <v>0</v>
      </c>
      <c r="I499" s="62">
        <f t="shared" si="68"/>
        <v>0</v>
      </c>
      <c r="J499" s="62">
        <f t="shared" si="69"/>
        <v>0</v>
      </c>
      <c r="K499" s="63">
        <f t="shared" si="64"/>
        <v>1</v>
      </c>
      <c r="L499" s="60">
        <f>COUNTIF(ROC!F$18:F$67,"&lt;"&amp;$A499)</f>
        <v>0</v>
      </c>
      <c r="M499" s="61">
        <f>COUNTIF(ROC!G$18:G$67,"&lt;"&amp;$A499)</f>
        <v>3</v>
      </c>
      <c r="N499" s="62">
        <f t="shared" si="70"/>
        <v>0</v>
      </c>
      <c r="O499" s="62">
        <f t="shared" si="71"/>
        <v>0.15</v>
      </c>
      <c r="P499" s="64">
        <f t="shared" si="65"/>
        <v>0.85</v>
      </c>
    </row>
    <row r="500" spans="1:16" s="58" customFormat="1" ht="8.25" customHeight="1" x14ac:dyDescent="0.3">
      <c r="A500" s="59">
        <v>50.9</v>
      </c>
      <c r="B500" s="60">
        <f>COUNTIF(ROC!B$18:B$67,"&lt;"&amp;$A500)</f>
        <v>0</v>
      </c>
      <c r="C500" s="61">
        <f>COUNTIF(ROC!C$18:C$67,"&lt;"&amp;$A500)</f>
        <v>0</v>
      </c>
      <c r="D500" s="62">
        <f t="shared" si="66"/>
        <v>0</v>
      </c>
      <c r="E500" s="62">
        <f t="shared" si="67"/>
        <v>0</v>
      </c>
      <c r="F500" s="63">
        <f t="shared" si="63"/>
        <v>1</v>
      </c>
      <c r="G500" s="60">
        <f>COUNTIF(ROC!D$18:D$67,"&lt;"&amp;$A500)</f>
        <v>0</v>
      </c>
      <c r="H500" s="61">
        <f>COUNTIF(ROC!E$18:E$67,"&lt;"&amp;$A500)</f>
        <v>0</v>
      </c>
      <c r="I500" s="62">
        <f t="shared" si="68"/>
        <v>0</v>
      </c>
      <c r="J500" s="62">
        <f t="shared" si="69"/>
        <v>0</v>
      </c>
      <c r="K500" s="63">
        <f t="shared" si="64"/>
        <v>1</v>
      </c>
      <c r="L500" s="60">
        <f>COUNTIF(ROC!F$18:F$67,"&lt;"&amp;$A500)</f>
        <v>0</v>
      </c>
      <c r="M500" s="61">
        <f>COUNTIF(ROC!G$18:G$67,"&lt;"&amp;$A500)</f>
        <v>3</v>
      </c>
      <c r="N500" s="62">
        <f t="shared" si="70"/>
        <v>0</v>
      </c>
      <c r="O500" s="62">
        <f t="shared" si="71"/>
        <v>0.15</v>
      </c>
      <c r="P500" s="64">
        <f t="shared" si="65"/>
        <v>0.85</v>
      </c>
    </row>
    <row r="501" spans="1:16" s="58" customFormat="1" ht="8.25" customHeight="1" x14ac:dyDescent="0.3">
      <c r="A501" s="59">
        <v>50.8</v>
      </c>
      <c r="B501" s="60">
        <f>COUNTIF(ROC!B$18:B$67,"&lt;"&amp;$A501)</f>
        <v>0</v>
      </c>
      <c r="C501" s="61">
        <f>COUNTIF(ROC!C$18:C$67,"&lt;"&amp;$A501)</f>
        <v>0</v>
      </c>
      <c r="D501" s="62">
        <f t="shared" si="66"/>
        <v>0</v>
      </c>
      <c r="E501" s="62">
        <f t="shared" si="67"/>
        <v>0</v>
      </c>
      <c r="F501" s="63">
        <f t="shared" si="63"/>
        <v>1</v>
      </c>
      <c r="G501" s="60">
        <f>COUNTIF(ROC!D$18:D$67,"&lt;"&amp;$A501)</f>
        <v>0</v>
      </c>
      <c r="H501" s="61">
        <f>COUNTIF(ROC!E$18:E$67,"&lt;"&amp;$A501)</f>
        <v>0</v>
      </c>
      <c r="I501" s="62">
        <f t="shared" si="68"/>
        <v>0</v>
      </c>
      <c r="J501" s="62">
        <f t="shared" si="69"/>
        <v>0</v>
      </c>
      <c r="K501" s="63">
        <f t="shared" si="64"/>
        <v>1</v>
      </c>
      <c r="L501" s="60">
        <f>COUNTIF(ROC!F$18:F$67,"&lt;"&amp;$A501)</f>
        <v>0</v>
      </c>
      <c r="M501" s="61">
        <f>COUNTIF(ROC!G$18:G$67,"&lt;"&amp;$A501)</f>
        <v>3</v>
      </c>
      <c r="N501" s="62">
        <f t="shared" si="70"/>
        <v>0</v>
      </c>
      <c r="O501" s="62">
        <f t="shared" si="71"/>
        <v>0.15</v>
      </c>
      <c r="P501" s="64">
        <f t="shared" si="65"/>
        <v>0.85</v>
      </c>
    </row>
    <row r="502" spans="1:16" s="58" customFormat="1" ht="8.25" customHeight="1" x14ac:dyDescent="0.3">
      <c r="A502" s="59">
        <v>50.7</v>
      </c>
      <c r="B502" s="60">
        <f>COUNTIF(ROC!B$18:B$67,"&lt;"&amp;$A502)</f>
        <v>0</v>
      </c>
      <c r="C502" s="61">
        <f>COUNTIF(ROC!C$18:C$67,"&lt;"&amp;$A502)</f>
        <v>0</v>
      </c>
      <c r="D502" s="62">
        <f t="shared" si="66"/>
        <v>0</v>
      </c>
      <c r="E502" s="62">
        <f t="shared" si="67"/>
        <v>0</v>
      </c>
      <c r="F502" s="63">
        <f t="shared" ref="F502:F565" si="72">SQRT((1-E502)^2+D502^2)</f>
        <v>1</v>
      </c>
      <c r="G502" s="60">
        <f>COUNTIF(ROC!D$18:D$67,"&lt;"&amp;$A502)</f>
        <v>0</v>
      </c>
      <c r="H502" s="61">
        <f>COUNTIF(ROC!E$18:E$67,"&lt;"&amp;$A502)</f>
        <v>0</v>
      </c>
      <c r="I502" s="62">
        <f t="shared" si="68"/>
        <v>0</v>
      </c>
      <c r="J502" s="62">
        <f t="shared" si="69"/>
        <v>0</v>
      </c>
      <c r="K502" s="63">
        <f t="shared" si="64"/>
        <v>1</v>
      </c>
      <c r="L502" s="60">
        <f>COUNTIF(ROC!F$18:F$67,"&lt;"&amp;$A502)</f>
        <v>0</v>
      </c>
      <c r="M502" s="61">
        <f>COUNTIF(ROC!G$18:G$67,"&lt;"&amp;$A502)</f>
        <v>3</v>
      </c>
      <c r="N502" s="62">
        <f t="shared" si="70"/>
        <v>0</v>
      </c>
      <c r="O502" s="62">
        <f t="shared" si="71"/>
        <v>0.15</v>
      </c>
      <c r="P502" s="64">
        <f t="shared" si="65"/>
        <v>0.85</v>
      </c>
    </row>
    <row r="503" spans="1:16" s="58" customFormat="1" ht="8.25" customHeight="1" x14ac:dyDescent="0.3">
      <c r="A503" s="59">
        <v>50.6</v>
      </c>
      <c r="B503" s="60">
        <f>COUNTIF(ROC!B$18:B$67,"&lt;"&amp;$A503)</f>
        <v>0</v>
      </c>
      <c r="C503" s="61">
        <f>COUNTIF(ROC!C$18:C$67,"&lt;"&amp;$A503)</f>
        <v>0</v>
      </c>
      <c r="D503" s="62">
        <f t="shared" si="66"/>
        <v>0</v>
      </c>
      <c r="E503" s="62">
        <f t="shared" si="67"/>
        <v>0</v>
      </c>
      <c r="F503" s="63">
        <f t="shared" si="72"/>
        <v>1</v>
      </c>
      <c r="G503" s="60">
        <f>COUNTIF(ROC!D$18:D$67,"&lt;"&amp;$A503)</f>
        <v>0</v>
      </c>
      <c r="H503" s="61">
        <f>COUNTIF(ROC!E$18:E$67,"&lt;"&amp;$A503)</f>
        <v>0</v>
      </c>
      <c r="I503" s="62">
        <f t="shared" si="68"/>
        <v>0</v>
      </c>
      <c r="J503" s="62">
        <f t="shared" si="69"/>
        <v>0</v>
      </c>
      <c r="K503" s="63">
        <f t="shared" si="64"/>
        <v>1</v>
      </c>
      <c r="L503" s="60">
        <f>COUNTIF(ROC!F$18:F$67,"&lt;"&amp;$A503)</f>
        <v>0</v>
      </c>
      <c r="M503" s="61">
        <f>COUNTIF(ROC!G$18:G$67,"&lt;"&amp;$A503)</f>
        <v>3</v>
      </c>
      <c r="N503" s="62">
        <f t="shared" si="70"/>
        <v>0</v>
      </c>
      <c r="O503" s="62">
        <f t="shared" si="71"/>
        <v>0.15</v>
      </c>
      <c r="P503" s="64">
        <f t="shared" si="65"/>
        <v>0.85</v>
      </c>
    </row>
    <row r="504" spans="1:16" s="58" customFormat="1" ht="8.25" customHeight="1" x14ac:dyDescent="0.3">
      <c r="A504" s="59">
        <v>50.5</v>
      </c>
      <c r="B504" s="60">
        <f>COUNTIF(ROC!B$18:B$67,"&lt;"&amp;$A504)</f>
        <v>0</v>
      </c>
      <c r="C504" s="61">
        <f>COUNTIF(ROC!C$18:C$67,"&lt;"&amp;$A504)</f>
        <v>0</v>
      </c>
      <c r="D504" s="62">
        <f t="shared" si="66"/>
        <v>0</v>
      </c>
      <c r="E504" s="62">
        <f t="shared" si="67"/>
        <v>0</v>
      </c>
      <c r="F504" s="63">
        <f t="shared" si="72"/>
        <v>1</v>
      </c>
      <c r="G504" s="60">
        <f>COUNTIF(ROC!D$18:D$67,"&lt;"&amp;$A504)</f>
        <v>0</v>
      </c>
      <c r="H504" s="61">
        <f>COUNTIF(ROC!E$18:E$67,"&lt;"&amp;$A504)</f>
        <v>0</v>
      </c>
      <c r="I504" s="62">
        <f t="shared" si="68"/>
        <v>0</v>
      </c>
      <c r="J504" s="62">
        <f t="shared" si="69"/>
        <v>0</v>
      </c>
      <c r="K504" s="63">
        <f t="shared" si="64"/>
        <v>1</v>
      </c>
      <c r="L504" s="60">
        <f>COUNTIF(ROC!F$18:F$67,"&lt;"&amp;$A504)</f>
        <v>0</v>
      </c>
      <c r="M504" s="61">
        <f>COUNTIF(ROC!G$18:G$67,"&lt;"&amp;$A504)</f>
        <v>3</v>
      </c>
      <c r="N504" s="62">
        <f t="shared" si="70"/>
        <v>0</v>
      </c>
      <c r="O504" s="62">
        <f t="shared" si="71"/>
        <v>0.15</v>
      </c>
      <c r="P504" s="64">
        <f t="shared" si="65"/>
        <v>0.85</v>
      </c>
    </row>
    <row r="505" spans="1:16" s="58" customFormat="1" ht="8.25" customHeight="1" x14ac:dyDescent="0.3">
      <c r="A505" s="59">
        <v>50.4</v>
      </c>
      <c r="B505" s="60">
        <f>COUNTIF(ROC!B$18:B$67,"&lt;"&amp;$A505)</f>
        <v>0</v>
      </c>
      <c r="C505" s="61">
        <f>COUNTIF(ROC!C$18:C$67,"&lt;"&amp;$A505)</f>
        <v>0</v>
      </c>
      <c r="D505" s="62">
        <f t="shared" si="66"/>
        <v>0</v>
      </c>
      <c r="E505" s="62">
        <f t="shared" si="67"/>
        <v>0</v>
      </c>
      <c r="F505" s="63">
        <f t="shared" si="72"/>
        <v>1</v>
      </c>
      <c r="G505" s="60">
        <f>COUNTIF(ROC!D$18:D$67,"&lt;"&amp;$A505)</f>
        <v>0</v>
      </c>
      <c r="H505" s="61">
        <f>COUNTIF(ROC!E$18:E$67,"&lt;"&amp;$A505)</f>
        <v>0</v>
      </c>
      <c r="I505" s="62">
        <f t="shared" si="68"/>
        <v>0</v>
      </c>
      <c r="J505" s="62">
        <f t="shared" si="69"/>
        <v>0</v>
      </c>
      <c r="K505" s="63">
        <f t="shared" si="64"/>
        <v>1</v>
      </c>
      <c r="L505" s="60">
        <f>COUNTIF(ROC!F$18:F$67,"&lt;"&amp;$A505)</f>
        <v>0</v>
      </c>
      <c r="M505" s="61">
        <f>COUNTIF(ROC!G$18:G$67,"&lt;"&amp;$A505)</f>
        <v>3</v>
      </c>
      <c r="N505" s="62">
        <f t="shared" si="70"/>
        <v>0</v>
      </c>
      <c r="O505" s="62">
        <f t="shared" si="71"/>
        <v>0.15</v>
      </c>
      <c r="P505" s="64">
        <f t="shared" si="65"/>
        <v>0.85</v>
      </c>
    </row>
    <row r="506" spans="1:16" s="58" customFormat="1" ht="8.25" customHeight="1" x14ac:dyDescent="0.3">
      <c r="A506" s="59">
        <v>50.3</v>
      </c>
      <c r="B506" s="60">
        <f>COUNTIF(ROC!B$18:B$67,"&lt;"&amp;$A506)</f>
        <v>0</v>
      </c>
      <c r="C506" s="61">
        <f>COUNTIF(ROC!C$18:C$67,"&lt;"&amp;$A506)</f>
        <v>0</v>
      </c>
      <c r="D506" s="62">
        <f t="shared" si="66"/>
        <v>0</v>
      </c>
      <c r="E506" s="62">
        <f t="shared" si="67"/>
        <v>0</v>
      </c>
      <c r="F506" s="63">
        <f t="shared" si="72"/>
        <v>1</v>
      </c>
      <c r="G506" s="60">
        <f>COUNTIF(ROC!D$18:D$67,"&lt;"&amp;$A506)</f>
        <v>0</v>
      </c>
      <c r="H506" s="61">
        <f>COUNTIF(ROC!E$18:E$67,"&lt;"&amp;$A506)</f>
        <v>0</v>
      </c>
      <c r="I506" s="62">
        <f t="shared" si="68"/>
        <v>0</v>
      </c>
      <c r="J506" s="62">
        <f t="shared" si="69"/>
        <v>0</v>
      </c>
      <c r="K506" s="63">
        <f t="shared" si="64"/>
        <v>1</v>
      </c>
      <c r="L506" s="60">
        <f>COUNTIF(ROC!F$18:F$67,"&lt;"&amp;$A506)</f>
        <v>0</v>
      </c>
      <c r="M506" s="61">
        <f>COUNTIF(ROC!G$18:G$67,"&lt;"&amp;$A506)</f>
        <v>3</v>
      </c>
      <c r="N506" s="62">
        <f t="shared" si="70"/>
        <v>0</v>
      </c>
      <c r="O506" s="62">
        <f t="shared" si="71"/>
        <v>0.15</v>
      </c>
      <c r="P506" s="64">
        <f t="shared" si="65"/>
        <v>0.85</v>
      </c>
    </row>
    <row r="507" spans="1:16" s="58" customFormat="1" ht="8.25" customHeight="1" x14ac:dyDescent="0.3">
      <c r="A507" s="59">
        <v>50.2</v>
      </c>
      <c r="B507" s="60">
        <f>COUNTIF(ROC!B$18:B$67,"&lt;"&amp;$A507)</f>
        <v>0</v>
      </c>
      <c r="C507" s="61">
        <f>COUNTIF(ROC!C$18:C$67,"&lt;"&amp;$A507)</f>
        <v>0</v>
      </c>
      <c r="D507" s="62">
        <f t="shared" si="66"/>
        <v>0</v>
      </c>
      <c r="E507" s="62">
        <f t="shared" si="67"/>
        <v>0</v>
      </c>
      <c r="F507" s="63">
        <f t="shared" si="72"/>
        <v>1</v>
      </c>
      <c r="G507" s="60">
        <f>COUNTIF(ROC!D$18:D$67,"&lt;"&amp;$A507)</f>
        <v>0</v>
      </c>
      <c r="H507" s="61">
        <f>COUNTIF(ROC!E$18:E$67,"&lt;"&amp;$A507)</f>
        <v>0</v>
      </c>
      <c r="I507" s="62">
        <f t="shared" si="68"/>
        <v>0</v>
      </c>
      <c r="J507" s="62">
        <f t="shared" si="69"/>
        <v>0</v>
      </c>
      <c r="K507" s="63">
        <f t="shared" si="64"/>
        <v>1</v>
      </c>
      <c r="L507" s="60">
        <f>COUNTIF(ROC!F$18:F$67,"&lt;"&amp;$A507)</f>
        <v>0</v>
      </c>
      <c r="M507" s="61">
        <f>COUNTIF(ROC!G$18:G$67,"&lt;"&amp;$A507)</f>
        <v>3</v>
      </c>
      <c r="N507" s="62">
        <f t="shared" si="70"/>
        <v>0</v>
      </c>
      <c r="O507" s="62">
        <f t="shared" si="71"/>
        <v>0.15</v>
      </c>
      <c r="P507" s="64">
        <f t="shared" si="65"/>
        <v>0.85</v>
      </c>
    </row>
    <row r="508" spans="1:16" s="58" customFormat="1" ht="8.25" customHeight="1" x14ac:dyDescent="0.3">
      <c r="A508" s="59">
        <v>50.1</v>
      </c>
      <c r="B508" s="60">
        <f>COUNTIF(ROC!B$18:B$67,"&lt;"&amp;$A508)</f>
        <v>0</v>
      </c>
      <c r="C508" s="61">
        <f>COUNTIF(ROC!C$18:C$67,"&lt;"&amp;$A508)</f>
        <v>0</v>
      </c>
      <c r="D508" s="62">
        <f t="shared" si="66"/>
        <v>0</v>
      </c>
      <c r="E508" s="62">
        <f t="shared" si="67"/>
        <v>0</v>
      </c>
      <c r="F508" s="63">
        <f t="shared" si="72"/>
        <v>1</v>
      </c>
      <c r="G508" s="60">
        <f>COUNTIF(ROC!D$18:D$67,"&lt;"&amp;$A508)</f>
        <v>0</v>
      </c>
      <c r="H508" s="61">
        <f>COUNTIF(ROC!E$18:E$67,"&lt;"&amp;$A508)</f>
        <v>0</v>
      </c>
      <c r="I508" s="62">
        <f t="shared" si="68"/>
        <v>0</v>
      </c>
      <c r="J508" s="62">
        <f t="shared" si="69"/>
        <v>0</v>
      </c>
      <c r="K508" s="63">
        <f t="shared" si="64"/>
        <v>1</v>
      </c>
      <c r="L508" s="60">
        <f>COUNTIF(ROC!F$18:F$67,"&lt;"&amp;$A508)</f>
        <v>0</v>
      </c>
      <c r="M508" s="61">
        <f>COUNTIF(ROC!G$18:G$67,"&lt;"&amp;$A508)</f>
        <v>3</v>
      </c>
      <c r="N508" s="62">
        <f t="shared" si="70"/>
        <v>0</v>
      </c>
      <c r="O508" s="62">
        <f t="shared" si="71"/>
        <v>0.15</v>
      </c>
      <c r="P508" s="64">
        <f t="shared" si="65"/>
        <v>0.85</v>
      </c>
    </row>
    <row r="509" spans="1:16" s="58" customFormat="1" ht="8.25" customHeight="1" x14ac:dyDescent="0.3">
      <c r="A509" s="59">
        <v>50</v>
      </c>
      <c r="B509" s="60">
        <f>COUNTIF(ROC!B$18:B$67,"&lt;"&amp;$A509)</f>
        <v>0</v>
      </c>
      <c r="C509" s="61">
        <f>COUNTIF(ROC!C$18:C$67,"&lt;"&amp;$A509)</f>
        <v>0</v>
      </c>
      <c r="D509" s="62">
        <f t="shared" si="66"/>
        <v>0</v>
      </c>
      <c r="E509" s="62">
        <f t="shared" si="67"/>
        <v>0</v>
      </c>
      <c r="F509" s="63">
        <f t="shared" si="72"/>
        <v>1</v>
      </c>
      <c r="G509" s="60">
        <f>COUNTIF(ROC!D$18:D$67,"&lt;"&amp;$A509)</f>
        <v>0</v>
      </c>
      <c r="H509" s="61">
        <f>COUNTIF(ROC!E$18:E$67,"&lt;"&amp;$A509)</f>
        <v>0</v>
      </c>
      <c r="I509" s="62">
        <f t="shared" si="68"/>
        <v>0</v>
      </c>
      <c r="J509" s="62">
        <f t="shared" si="69"/>
        <v>0</v>
      </c>
      <c r="K509" s="63">
        <f t="shared" si="64"/>
        <v>1</v>
      </c>
      <c r="L509" s="60">
        <f>COUNTIF(ROC!F$18:F$67,"&lt;"&amp;$A509)</f>
        <v>0</v>
      </c>
      <c r="M509" s="61">
        <f>COUNTIF(ROC!G$18:G$67,"&lt;"&amp;$A509)</f>
        <v>3</v>
      </c>
      <c r="N509" s="62">
        <f t="shared" si="70"/>
        <v>0</v>
      </c>
      <c r="O509" s="62">
        <f t="shared" si="71"/>
        <v>0.15</v>
      </c>
      <c r="P509" s="64">
        <f t="shared" si="65"/>
        <v>0.85</v>
      </c>
    </row>
    <row r="510" spans="1:16" s="58" customFormat="1" ht="8.25" customHeight="1" x14ac:dyDescent="0.3">
      <c r="A510" s="59">
        <v>49.9</v>
      </c>
      <c r="B510" s="60">
        <f>COUNTIF(ROC!B$18:B$67,"&lt;"&amp;$A510)</f>
        <v>0</v>
      </c>
      <c r="C510" s="61">
        <f>COUNTIF(ROC!C$18:C$67,"&lt;"&amp;$A510)</f>
        <v>0</v>
      </c>
      <c r="D510" s="62">
        <f t="shared" si="66"/>
        <v>0</v>
      </c>
      <c r="E510" s="62">
        <f t="shared" si="67"/>
        <v>0</v>
      </c>
      <c r="F510" s="63">
        <f t="shared" si="72"/>
        <v>1</v>
      </c>
      <c r="G510" s="60">
        <f>COUNTIF(ROC!D$18:D$67,"&lt;"&amp;$A510)</f>
        <v>0</v>
      </c>
      <c r="H510" s="61">
        <f>COUNTIF(ROC!E$18:E$67,"&lt;"&amp;$A510)</f>
        <v>0</v>
      </c>
      <c r="I510" s="62">
        <f t="shared" si="68"/>
        <v>0</v>
      </c>
      <c r="J510" s="62">
        <f t="shared" si="69"/>
        <v>0</v>
      </c>
      <c r="K510" s="63">
        <f t="shared" si="64"/>
        <v>1</v>
      </c>
      <c r="L510" s="60">
        <f>COUNTIF(ROC!F$18:F$67,"&lt;"&amp;$A510)</f>
        <v>0</v>
      </c>
      <c r="M510" s="61">
        <f>COUNTIF(ROC!G$18:G$67,"&lt;"&amp;$A510)</f>
        <v>3</v>
      </c>
      <c r="N510" s="62">
        <f t="shared" si="70"/>
        <v>0</v>
      </c>
      <c r="O510" s="62">
        <f t="shared" si="71"/>
        <v>0.15</v>
      </c>
      <c r="P510" s="64">
        <f t="shared" si="65"/>
        <v>0.85</v>
      </c>
    </row>
    <row r="511" spans="1:16" s="58" customFormat="1" ht="8.25" customHeight="1" x14ac:dyDescent="0.3">
      <c r="A511" s="59">
        <v>49.8</v>
      </c>
      <c r="B511" s="60">
        <f>COUNTIF(ROC!B$18:B$67,"&lt;"&amp;$A511)</f>
        <v>0</v>
      </c>
      <c r="C511" s="61">
        <f>COUNTIF(ROC!C$18:C$67,"&lt;"&amp;$A511)</f>
        <v>0</v>
      </c>
      <c r="D511" s="62">
        <f t="shared" si="66"/>
        <v>0</v>
      </c>
      <c r="E511" s="62">
        <f t="shared" si="67"/>
        <v>0</v>
      </c>
      <c r="F511" s="63">
        <f t="shared" si="72"/>
        <v>1</v>
      </c>
      <c r="G511" s="60">
        <f>COUNTIF(ROC!D$18:D$67,"&lt;"&amp;$A511)</f>
        <v>0</v>
      </c>
      <c r="H511" s="61">
        <f>COUNTIF(ROC!E$18:E$67,"&lt;"&amp;$A511)</f>
        <v>0</v>
      </c>
      <c r="I511" s="62">
        <f t="shared" si="68"/>
        <v>0</v>
      </c>
      <c r="J511" s="62">
        <f t="shared" si="69"/>
        <v>0</v>
      </c>
      <c r="K511" s="63">
        <f t="shared" si="64"/>
        <v>1</v>
      </c>
      <c r="L511" s="60">
        <f>COUNTIF(ROC!F$18:F$67,"&lt;"&amp;$A511)</f>
        <v>0</v>
      </c>
      <c r="M511" s="61">
        <f>COUNTIF(ROC!G$18:G$67,"&lt;"&amp;$A511)</f>
        <v>3</v>
      </c>
      <c r="N511" s="62">
        <f t="shared" si="70"/>
        <v>0</v>
      </c>
      <c r="O511" s="62">
        <f t="shared" si="71"/>
        <v>0.15</v>
      </c>
      <c r="P511" s="64">
        <f t="shared" si="65"/>
        <v>0.85</v>
      </c>
    </row>
    <row r="512" spans="1:16" s="58" customFormat="1" ht="8.25" customHeight="1" x14ac:dyDescent="0.3">
      <c r="A512" s="59">
        <v>49.7</v>
      </c>
      <c r="B512" s="60">
        <f>COUNTIF(ROC!B$18:B$67,"&lt;"&amp;$A512)</f>
        <v>0</v>
      </c>
      <c r="C512" s="61">
        <f>COUNTIF(ROC!C$18:C$67,"&lt;"&amp;$A512)</f>
        <v>0</v>
      </c>
      <c r="D512" s="62">
        <f t="shared" si="66"/>
        <v>0</v>
      </c>
      <c r="E512" s="62">
        <f t="shared" si="67"/>
        <v>0</v>
      </c>
      <c r="F512" s="63">
        <f t="shared" si="72"/>
        <v>1</v>
      </c>
      <c r="G512" s="60">
        <f>COUNTIF(ROC!D$18:D$67,"&lt;"&amp;$A512)</f>
        <v>0</v>
      </c>
      <c r="H512" s="61">
        <f>COUNTIF(ROC!E$18:E$67,"&lt;"&amp;$A512)</f>
        <v>0</v>
      </c>
      <c r="I512" s="62">
        <f t="shared" si="68"/>
        <v>0</v>
      </c>
      <c r="J512" s="62">
        <f t="shared" si="69"/>
        <v>0</v>
      </c>
      <c r="K512" s="63">
        <f t="shared" si="64"/>
        <v>1</v>
      </c>
      <c r="L512" s="60">
        <f>COUNTIF(ROC!F$18:F$67,"&lt;"&amp;$A512)</f>
        <v>0</v>
      </c>
      <c r="M512" s="61">
        <f>COUNTIF(ROC!G$18:G$67,"&lt;"&amp;$A512)</f>
        <v>3</v>
      </c>
      <c r="N512" s="62">
        <f t="shared" si="70"/>
        <v>0</v>
      </c>
      <c r="O512" s="62">
        <f t="shared" si="71"/>
        <v>0.15</v>
      </c>
      <c r="P512" s="64">
        <f t="shared" si="65"/>
        <v>0.85</v>
      </c>
    </row>
    <row r="513" spans="1:16" s="58" customFormat="1" ht="8.25" customHeight="1" x14ac:dyDescent="0.3">
      <c r="A513" s="59">
        <v>49.6</v>
      </c>
      <c r="B513" s="60">
        <f>COUNTIF(ROC!B$18:B$67,"&lt;"&amp;$A513)</f>
        <v>0</v>
      </c>
      <c r="C513" s="61">
        <f>COUNTIF(ROC!C$18:C$67,"&lt;"&amp;$A513)</f>
        <v>0</v>
      </c>
      <c r="D513" s="62">
        <f t="shared" si="66"/>
        <v>0</v>
      </c>
      <c r="E513" s="62">
        <f t="shared" si="67"/>
        <v>0</v>
      </c>
      <c r="F513" s="63">
        <f t="shared" si="72"/>
        <v>1</v>
      </c>
      <c r="G513" s="60">
        <f>COUNTIF(ROC!D$18:D$67,"&lt;"&amp;$A513)</f>
        <v>0</v>
      </c>
      <c r="H513" s="61">
        <f>COUNTIF(ROC!E$18:E$67,"&lt;"&amp;$A513)</f>
        <v>0</v>
      </c>
      <c r="I513" s="62">
        <f t="shared" si="68"/>
        <v>0</v>
      </c>
      <c r="J513" s="62">
        <f t="shared" si="69"/>
        <v>0</v>
      </c>
      <c r="K513" s="63">
        <f t="shared" si="64"/>
        <v>1</v>
      </c>
      <c r="L513" s="60">
        <f>COUNTIF(ROC!F$18:F$67,"&lt;"&amp;$A513)</f>
        <v>0</v>
      </c>
      <c r="M513" s="61">
        <f>COUNTIF(ROC!G$18:G$67,"&lt;"&amp;$A513)</f>
        <v>3</v>
      </c>
      <c r="N513" s="62">
        <f t="shared" si="70"/>
        <v>0</v>
      </c>
      <c r="O513" s="62">
        <f t="shared" si="71"/>
        <v>0.15</v>
      </c>
      <c r="P513" s="64">
        <f t="shared" si="65"/>
        <v>0.85</v>
      </c>
    </row>
    <row r="514" spans="1:16" s="58" customFormat="1" ht="8.25" customHeight="1" x14ac:dyDescent="0.3">
      <c r="A514" s="59">
        <v>49.5</v>
      </c>
      <c r="B514" s="60">
        <f>COUNTIF(ROC!B$18:B$67,"&lt;"&amp;$A514)</f>
        <v>0</v>
      </c>
      <c r="C514" s="61">
        <f>COUNTIF(ROC!C$18:C$67,"&lt;"&amp;$A514)</f>
        <v>0</v>
      </c>
      <c r="D514" s="62">
        <f t="shared" si="66"/>
        <v>0</v>
      </c>
      <c r="E514" s="62">
        <f t="shared" si="67"/>
        <v>0</v>
      </c>
      <c r="F514" s="63">
        <f t="shared" si="72"/>
        <v>1</v>
      </c>
      <c r="G514" s="60">
        <f>COUNTIF(ROC!D$18:D$67,"&lt;"&amp;$A514)</f>
        <v>0</v>
      </c>
      <c r="H514" s="61">
        <f>COUNTIF(ROC!E$18:E$67,"&lt;"&amp;$A514)</f>
        <v>0</v>
      </c>
      <c r="I514" s="62">
        <f t="shared" si="68"/>
        <v>0</v>
      </c>
      <c r="J514" s="62">
        <f t="shared" si="69"/>
        <v>0</v>
      </c>
      <c r="K514" s="63">
        <f t="shared" si="64"/>
        <v>1</v>
      </c>
      <c r="L514" s="60">
        <f>COUNTIF(ROC!F$18:F$67,"&lt;"&amp;$A514)</f>
        <v>0</v>
      </c>
      <c r="M514" s="61">
        <f>COUNTIF(ROC!G$18:G$67,"&lt;"&amp;$A514)</f>
        <v>3</v>
      </c>
      <c r="N514" s="62">
        <f t="shared" si="70"/>
        <v>0</v>
      </c>
      <c r="O514" s="62">
        <f t="shared" si="71"/>
        <v>0.15</v>
      </c>
      <c r="P514" s="64">
        <f t="shared" si="65"/>
        <v>0.85</v>
      </c>
    </row>
    <row r="515" spans="1:16" s="58" customFormat="1" ht="8.25" customHeight="1" x14ac:dyDescent="0.3">
      <c r="A515" s="59">
        <v>49.4</v>
      </c>
      <c r="B515" s="60">
        <f>COUNTIF(ROC!B$18:B$67,"&lt;"&amp;$A515)</f>
        <v>0</v>
      </c>
      <c r="C515" s="61">
        <f>COUNTIF(ROC!C$18:C$67,"&lt;"&amp;$A515)</f>
        <v>0</v>
      </c>
      <c r="D515" s="62">
        <f t="shared" si="66"/>
        <v>0</v>
      </c>
      <c r="E515" s="62">
        <f t="shared" si="67"/>
        <v>0</v>
      </c>
      <c r="F515" s="63">
        <f t="shared" si="72"/>
        <v>1</v>
      </c>
      <c r="G515" s="60">
        <f>COUNTIF(ROC!D$18:D$67,"&lt;"&amp;$A515)</f>
        <v>0</v>
      </c>
      <c r="H515" s="61">
        <f>COUNTIF(ROC!E$18:E$67,"&lt;"&amp;$A515)</f>
        <v>0</v>
      </c>
      <c r="I515" s="62">
        <f t="shared" si="68"/>
        <v>0</v>
      </c>
      <c r="J515" s="62">
        <f t="shared" si="69"/>
        <v>0</v>
      </c>
      <c r="K515" s="63">
        <f t="shared" si="64"/>
        <v>1</v>
      </c>
      <c r="L515" s="60">
        <f>COUNTIF(ROC!F$18:F$67,"&lt;"&amp;$A515)</f>
        <v>0</v>
      </c>
      <c r="M515" s="61">
        <f>COUNTIF(ROC!G$18:G$67,"&lt;"&amp;$A515)</f>
        <v>3</v>
      </c>
      <c r="N515" s="62">
        <f t="shared" si="70"/>
        <v>0</v>
      </c>
      <c r="O515" s="62">
        <f t="shared" si="71"/>
        <v>0.15</v>
      </c>
      <c r="P515" s="64">
        <f t="shared" si="65"/>
        <v>0.85</v>
      </c>
    </row>
    <row r="516" spans="1:16" s="58" customFormat="1" ht="8.25" customHeight="1" x14ac:dyDescent="0.3">
      <c r="A516" s="59">
        <v>49.3</v>
      </c>
      <c r="B516" s="60">
        <f>COUNTIF(ROC!B$18:B$67,"&lt;"&amp;$A516)</f>
        <v>0</v>
      </c>
      <c r="C516" s="61">
        <f>COUNTIF(ROC!C$18:C$67,"&lt;"&amp;$A516)</f>
        <v>0</v>
      </c>
      <c r="D516" s="62">
        <f t="shared" si="66"/>
        <v>0</v>
      </c>
      <c r="E516" s="62">
        <f t="shared" si="67"/>
        <v>0</v>
      </c>
      <c r="F516" s="63">
        <f t="shared" si="72"/>
        <v>1</v>
      </c>
      <c r="G516" s="60">
        <f>COUNTIF(ROC!D$18:D$67,"&lt;"&amp;$A516)</f>
        <v>0</v>
      </c>
      <c r="H516" s="61">
        <f>COUNTIF(ROC!E$18:E$67,"&lt;"&amp;$A516)</f>
        <v>0</v>
      </c>
      <c r="I516" s="62">
        <f t="shared" si="68"/>
        <v>0</v>
      </c>
      <c r="J516" s="62">
        <f t="shared" si="69"/>
        <v>0</v>
      </c>
      <c r="K516" s="63">
        <f t="shared" si="64"/>
        <v>1</v>
      </c>
      <c r="L516" s="60">
        <f>COUNTIF(ROC!F$18:F$67,"&lt;"&amp;$A516)</f>
        <v>0</v>
      </c>
      <c r="M516" s="61">
        <f>COUNTIF(ROC!G$18:G$67,"&lt;"&amp;$A516)</f>
        <v>3</v>
      </c>
      <c r="N516" s="62">
        <f t="shared" si="70"/>
        <v>0</v>
      </c>
      <c r="O516" s="62">
        <f t="shared" si="71"/>
        <v>0.15</v>
      </c>
      <c r="P516" s="64">
        <f t="shared" si="65"/>
        <v>0.85</v>
      </c>
    </row>
    <row r="517" spans="1:16" s="58" customFormat="1" ht="8.25" customHeight="1" x14ac:dyDescent="0.3">
      <c r="A517" s="59">
        <v>49.2</v>
      </c>
      <c r="B517" s="60">
        <f>COUNTIF(ROC!B$18:B$67,"&lt;"&amp;$A517)</f>
        <v>0</v>
      </c>
      <c r="C517" s="61">
        <f>COUNTIF(ROC!C$18:C$67,"&lt;"&amp;$A517)</f>
        <v>0</v>
      </c>
      <c r="D517" s="62">
        <f t="shared" si="66"/>
        <v>0</v>
      </c>
      <c r="E517" s="62">
        <f t="shared" si="67"/>
        <v>0</v>
      </c>
      <c r="F517" s="63">
        <f t="shared" si="72"/>
        <v>1</v>
      </c>
      <c r="G517" s="60">
        <f>COUNTIF(ROC!D$18:D$67,"&lt;"&amp;$A517)</f>
        <v>0</v>
      </c>
      <c r="H517" s="61">
        <f>COUNTIF(ROC!E$18:E$67,"&lt;"&amp;$A517)</f>
        <v>0</v>
      </c>
      <c r="I517" s="62">
        <f t="shared" si="68"/>
        <v>0</v>
      </c>
      <c r="J517" s="62">
        <f t="shared" si="69"/>
        <v>0</v>
      </c>
      <c r="K517" s="63">
        <f t="shared" si="64"/>
        <v>1</v>
      </c>
      <c r="L517" s="60">
        <f>COUNTIF(ROC!F$18:F$67,"&lt;"&amp;$A517)</f>
        <v>0</v>
      </c>
      <c r="M517" s="61">
        <f>COUNTIF(ROC!G$18:G$67,"&lt;"&amp;$A517)</f>
        <v>3</v>
      </c>
      <c r="N517" s="62">
        <f t="shared" si="70"/>
        <v>0</v>
      </c>
      <c r="O517" s="62">
        <f t="shared" si="71"/>
        <v>0.15</v>
      </c>
      <c r="P517" s="64">
        <f t="shared" si="65"/>
        <v>0.85</v>
      </c>
    </row>
    <row r="518" spans="1:16" s="58" customFormat="1" ht="8.25" customHeight="1" x14ac:dyDescent="0.3">
      <c r="A518" s="59">
        <v>49.1</v>
      </c>
      <c r="B518" s="60">
        <f>COUNTIF(ROC!B$18:B$67,"&lt;"&amp;$A518)</f>
        <v>0</v>
      </c>
      <c r="C518" s="61">
        <f>COUNTIF(ROC!C$18:C$67,"&lt;"&amp;$A518)</f>
        <v>0</v>
      </c>
      <c r="D518" s="62">
        <f t="shared" si="66"/>
        <v>0</v>
      </c>
      <c r="E518" s="62">
        <f t="shared" si="67"/>
        <v>0</v>
      </c>
      <c r="F518" s="63">
        <f t="shared" si="72"/>
        <v>1</v>
      </c>
      <c r="G518" s="60">
        <f>COUNTIF(ROC!D$18:D$67,"&lt;"&amp;$A518)</f>
        <v>0</v>
      </c>
      <c r="H518" s="61">
        <f>COUNTIF(ROC!E$18:E$67,"&lt;"&amp;$A518)</f>
        <v>0</v>
      </c>
      <c r="I518" s="62">
        <f t="shared" si="68"/>
        <v>0</v>
      </c>
      <c r="J518" s="62">
        <f t="shared" si="69"/>
        <v>0</v>
      </c>
      <c r="K518" s="63">
        <f t="shared" si="64"/>
        <v>1</v>
      </c>
      <c r="L518" s="60">
        <f>COUNTIF(ROC!F$18:F$67,"&lt;"&amp;$A518)</f>
        <v>0</v>
      </c>
      <c r="M518" s="61">
        <f>COUNTIF(ROC!G$18:G$67,"&lt;"&amp;$A518)</f>
        <v>3</v>
      </c>
      <c r="N518" s="62">
        <f t="shared" si="70"/>
        <v>0</v>
      </c>
      <c r="O518" s="62">
        <f t="shared" si="71"/>
        <v>0.15</v>
      </c>
      <c r="P518" s="64">
        <f t="shared" si="65"/>
        <v>0.85</v>
      </c>
    </row>
    <row r="519" spans="1:16" s="58" customFormat="1" ht="8.25" customHeight="1" x14ac:dyDescent="0.3">
      <c r="A519" s="59">
        <v>49</v>
      </c>
      <c r="B519" s="60">
        <f>COUNTIF(ROC!B$18:B$67,"&lt;"&amp;$A519)</f>
        <v>0</v>
      </c>
      <c r="C519" s="61">
        <f>COUNTIF(ROC!C$18:C$67,"&lt;"&amp;$A519)</f>
        <v>0</v>
      </c>
      <c r="D519" s="62">
        <f t="shared" si="66"/>
        <v>0</v>
      </c>
      <c r="E519" s="62">
        <f t="shared" si="67"/>
        <v>0</v>
      </c>
      <c r="F519" s="63">
        <f t="shared" si="72"/>
        <v>1</v>
      </c>
      <c r="G519" s="60">
        <f>COUNTIF(ROC!D$18:D$67,"&lt;"&amp;$A519)</f>
        <v>0</v>
      </c>
      <c r="H519" s="61">
        <f>COUNTIF(ROC!E$18:E$67,"&lt;"&amp;$A519)</f>
        <v>0</v>
      </c>
      <c r="I519" s="62">
        <f t="shared" si="68"/>
        <v>0</v>
      </c>
      <c r="J519" s="62">
        <f t="shared" si="69"/>
        <v>0</v>
      </c>
      <c r="K519" s="63">
        <f t="shared" si="64"/>
        <v>1</v>
      </c>
      <c r="L519" s="60">
        <f>COUNTIF(ROC!F$18:F$67,"&lt;"&amp;$A519)</f>
        <v>0</v>
      </c>
      <c r="M519" s="61">
        <f>COUNTIF(ROC!G$18:G$67,"&lt;"&amp;$A519)</f>
        <v>2</v>
      </c>
      <c r="N519" s="62">
        <f t="shared" si="70"/>
        <v>0</v>
      </c>
      <c r="O519" s="62">
        <f t="shared" si="71"/>
        <v>0.1</v>
      </c>
      <c r="P519" s="64">
        <f t="shared" si="65"/>
        <v>0.9</v>
      </c>
    </row>
    <row r="520" spans="1:16" s="58" customFormat="1" ht="8.25" customHeight="1" x14ac:dyDescent="0.3">
      <c r="A520" s="59">
        <v>48.9</v>
      </c>
      <c r="B520" s="60">
        <f>COUNTIF(ROC!B$18:B$67,"&lt;"&amp;$A520)</f>
        <v>0</v>
      </c>
      <c r="C520" s="61">
        <f>COUNTIF(ROC!C$18:C$67,"&lt;"&amp;$A520)</f>
        <v>0</v>
      </c>
      <c r="D520" s="62">
        <f t="shared" si="66"/>
        <v>0</v>
      </c>
      <c r="E520" s="62">
        <f t="shared" si="67"/>
        <v>0</v>
      </c>
      <c r="F520" s="63">
        <f t="shared" si="72"/>
        <v>1</v>
      </c>
      <c r="G520" s="60">
        <f>COUNTIF(ROC!D$18:D$67,"&lt;"&amp;$A520)</f>
        <v>0</v>
      </c>
      <c r="H520" s="61">
        <f>COUNTIF(ROC!E$18:E$67,"&lt;"&amp;$A520)</f>
        <v>0</v>
      </c>
      <c r="I520" s="62">
        <f t="shared" si="68"/>
        <v>0</v>
      </c>
      <c r="J520" s="62">
        <f t="shared" si="69"/>
        <v>0</v>
      </c>
      <c r="K520" s="63">
        <f t="shared" si="64"/>
        <v>1</v>
      </c>
      <c r="L520" s="60">
        <f>COUNTIF(ROC!F$18:F$67,"&lt;"&amp;$A520)</f>
        <v>0</v>
      </c>
      <c r="M520" s="61">
        <f>COUNTIF(ROC!G$18:G$67,"&lt;"&amp;$A520)</f>
        <v>2</v>
      </c>
      <c r="N520" s="62">
        <f t="shared" si="70"/>
        <v>0</v>
      </c>
      <c r="O520" s="62">
        <f t="shared" si="71"/>
        <v>0.1</v>
      </c>
      <c r="P520" s="64">
        <f t="shared" si="65"/>
        <v>0.9</v>
      </c>
    </row>
    <row r="521" spans="1:16" s="58" customFormat="1" ht="8.25" customHeight="1" x14ac:dyDescent="0.3">
      <c r="A521" s="59">
        <v>48.8</v>
      </c>
      <c r="B521" s="60">
        <f>COUNTIF(ROC!B$18:B$67,"&lt;"&amp;$A521)</f>
        <v>0</v>
      </c>
      <c r="C521" s="61">
        <f>COUNTIF(ROC!C$18:C$67,"&lt;"&amp;$A521)</f>
        <v>0</v>
      </c>
      <c r="D521" s="62">
        <f t="shared" si="66"/>
        <v>0</v>
      </c>
      <c r="E521" s="62">
        <f t="shared" si="67"/>
        <v>0</v>
      </c>
      <c r="F521" s="63">
        <f t="shared" si="72"/>
        <v>1</v>
      </c>
      <c r="G521" s="60">
        <f>COUNTIF(ROC!D$18:D$67,"&lt;"&amp;$A521)</f>
        <v>0</v>
      </c>
      <c r="H521" s="61">
        <f>COUNTIF(ROC!E$18:E$67,"&lt;"&amp;$A521)</f>
        <v>0</v>
      </c>
      <c r="I521" s="62">
        <f t="shared" si="68"/>
        <v>0</v>
      </c>
      <c r="J521" s="62">
        <f t="shared" si="69"/>
        <v>0</v>
      </c>
      <c r="K521" s="63">
        <f t="shared" ref="K521:K584" si="73">SQRT((1-J521)^2+I521^2)</f>
        <v>1</v>
      </c>
      <c r="L521" s="60">
        <f>COUNTIF(ROC!F$18:F$67,"&lt;"&amp;$A521)</f>
        <v>0</v>
      </c>
      <c r="M521" s="61">
        <f>COUNTIF(ROC!G$18:G$67,"&lt;"&amp;$A521)</f>
        <v>2</v>
      </c>
      <c r="N521" s="62">
        <f t="shared" si="70"/>
        <v>0</v>
      </c>
      <c r="O521" s="62">
        <f t="shared" si="71"/>
        <v>0.1</v>
      </c>
      <c r="P521" s="64">
        <f t="shared" ref="P521:P584" si="74">SQRT((1-O521)^2+N521^2)</f>
        <v>0.9</v>
      </c>
    </row>
    <row r="522" spans="1:16" s="58" customFormat="1" ht="8.25" customHeight="1" x14ac:dyDescent="0.3">
      <c r="A522" s="59">
        <v>48.7</v>
      </c>
      <c r="B522" s="60">
        <f>COUNTIF(ROC!B$18:B$67,"&lt;"&amp;$A522)</f>
        <v>0</v>
      </c>
      <c r="C522" s="61">
        <f>COUNTIF(ROC!C$18:C$67,"&lt;"&amp;$A522)</f>
        <v>0</v>
      </c>
      <c r="D522" s="62">
        <f t="shared" ref="D522:D585" si="75">B522/E$3</f>
        <v>0</v>
      </c>
      <c r="E522" s="62">
        <f t="shared" ref="E522:E585" si="76">C522/E$2</f>
        <v>0</v>
      </c>
      <c r="F522" s="63">
        <f t="shared" si="72"/>
        <v>1</v>
      </c>
      <c r="G522" s="60">
        <f>COUNTIF(ROC!D$18:D$67,"&lt;"&amp;$A522)</f>
        <v>0</v>
      </c>
      <c r="H522" s="61">
        <f>COUNTIF(ROC!E$18:E$67,"&lt;"&amp;$A522)</f>
        <v>0</v>
      </c>
      <c r="I522" s="62">
        <f t="shared" ref="I522:I585" si="77">G522/J$3</f>
        <v>0</v>
      </c>
      <c r="J522" s="62">
        <f t="shared" ref="J522:J585" si="78">H522/J$2</f>
        <v>0</v>
      </c>
      <c r="K522" s="63">
        <f t="shared" si="73"/>
        <v>1</v>
      </c>
      <c r="L522" s="60">
        <f>COUNTIF(ROC!F$18:F$67,"&lt;"&amp;$A522)</f>
        <v>0</v>
      </c>
      <c r="M522" s="61">
        <f>COUNTIF(ROC!G$18:G$67,"&lt;"&amp;$A522)</f>
        <v>2</v>
      </c>
      <c r="N522" s="62">
        <f t="shared" ref="N522:N585" si="79">L522/O$3</f>
        <v>0</v>
      </c>
      <c r="O522" s="62">
        <f t="shared" ref="O522:O585" si="80">M522/O$2</f>
        <v>0.1</v>
      </c>
      <c r="P522" s="64">
        <f t="shared" si="74"/>
        <v>0.9</v>
      </c>
    </row>
    <row r="523" spans="1:16" s="58" customFormat="1" ht="8.25" customHeight="1" x14ac:dyDescent="0.3">
      <c r="A523" s="59">
        <v>48.6</v>
      </c>
      <c r="B523" s="60">
        <f>COUNTIF(ROC!B$18:B$67,"&lt;"&amp;$A523)</f>
        <v>0</v>
      </c>
      <c r="C523" s="61">
        <f>COUNTIF(ROC!C$18:C$67,"&lt;"&amp;$A523)</f>
        <v>0</v>
      </c>
      <c r="D523" s="62">
        <f t="shared" si="75"/>
        <v>0</v>
      </c>
      <c r="E523" s="62">
        <f t="shared" si="76"/>
        <v>0</v>
      </c>
      <c r="F523" s="63">
        <f t="shared" si="72"/>
        <v>1</v>
      </c>
      <c r="G523" s="60">
        <f>COUNTIF(ROC!D$18:D$67,"&lt;"&amp;$A523)</f>
        <v>0</v>
      </c>
      <c r="H523" s="61">
        <f>COUNTIF(ROC!E$18:E$67,"&lt;"&amp;$A523)</f>
        <v>0</v>
      </c>
      <c r="I523" s="62">
        <f t="shared" si="77"/>
        <v>0</v>
      </c>
      <c r="J523" s="62">
        <f t="shared" si="78"/>
        <v>0</v>
      </c>
      <c r="K523" s="63">
        <f t="shared" si="73"/>
        <v>1</v>
      </c>
      <c r="L523" s="60">
        <f>COUNTIF(ROC!F$18:F$67,"&lt;"&amp;$A523)</f>
        <v>0</v>
      </c>
      <c r="M523" s="61">
        <f>COUNTIF(ROC!G$18:G$67,"&lt;"&amp;$A523)</f>
        <v>2</v>
      </c>
      <c r="N523" s="62">
        <f t="shared" si="79"/>
        <v>0</v>
      </c>
      <c r="O523" s="62">
        <f t="shared" si="80"/>
        <v>0.1</v>
      </c>
      <c r="P523" s="64">
        <f t="shared" si="74"/>
        <v>0.9</v>
      </c>
    </row>
    <row r="524" spans="1:16" s="58" customFormat="1" ht="8.25" customHeight="1" x14ac:dyDescent="0.3">
      <c r="A524" s="59">
        <v>48.5</v>
      </c>
      <c r="B524" s="60">
        <f>COUNTIF(ROC!B$18:B$67,"&lt;"&amp;$A524)</f>
        <v>0</v>
      </c>
      <c r="C524" s="61">
        <f>COUNTIF(ROC!C$18:C$67,"&lt;"&amp;$A524)</f>
        <v>0</v>
      </c>
      <c r="D524" s="62">
        <f t="shared" si="75"/>
        <v>0</v>
      </c>
      <c r="E524" s="62">
        <f t="shared" si="76"/>
        <v>0</v>
      </c>
      <c r="F524" s="63">
        <f t="shared" si="72"/>
        <v>1</v>
      </c>
      <c r="G524" s="60">
        <f>COUNTIF(ROC!D$18:D$67,"&lt;"&amp;$A524)</f>
        <v>0</v>
      </c>
      <c r="H524" s="61">
        <f>COUNTIF(ROC!E$18:E$67,"&lt;"&amp;$A524)</f>
        <v>0</v>
      </c>
      <c r="I524" s="62">
        <f t="shared" si="77"/>
        <v>0</v>
      </c>
      <c r="J524" s="62">
        <f t="shared" si="78"/>
        <v>0</v>
      </c>
      <c r="K524" s="63">
        <f t="shared" si="73"/>
        <v>1</v>
      </c>
      <c r="L524" s="60">
        <f>COUNTIF(ROC!F$18:F$67,"&lt;"&amp;$A524)</f>
        <v>0</v>
      </c>
      <c r="M524" s="61">
        <f>COUNTIF(ROC!G$18:G$67,"&lt;"&amp;$A524)</f>
        <v>2</v>
      </c>
      <c r="N524" s="62">
        <f t="shared" si="79"/>
        <v>0</v>
      </c>
      <c r="O524" s="62">
        <f t="shared" si="80"/>
        <v>0.1</v>
      </c>
      <c r="P524" s="64">
        <f t="shared" si="74"/>
        <v>0.9</v>
      </c>
    </row>
    <row r="525" spans="1:16" s="58" customFormat="1" ht="8.25" customHeight="1" x14ac:dyDescent="0.3">
      <c r="A525" s="59">
        <v>48.4</v>
      </c>
      <c r="B525" s="60">
        <f>COUNTIF(ROC!B$18:B$67,"&lt;"&amp;$A525)</f>
        <v>0</v>
      </c>
      <c r="C525" s="61">
        <f>COUNTIF(ROC!C$18:C$67,"&lt;"&amp;$A525)</f>
        <v>0</v>
      </c>
      <c r="D525" s="62">
        <f t="shared" si="75"/>
        <v>0</v>
      </c>
      <c r="E525" s="62">
        <f t="shared" si="76"/>
        <v>0</v>
      </c>
      <c r="F525" s="63">
        <f t="shared" si="72"/>
        <v>1</v>
      </c>
      <c r="G525" s="60">
        <f>COUNTIF(ROC!D$18:D$67,"&lt;"&amp;$A525)</f>
        <v>0</v>
      </c>
      <c r="H525" s="61">
        <f>COUNTIF(ROC!E$18:E$67,"&lt;"&amp;$A525)</f>
        <v>0</v>
      </c>
      <c r="I525" s="62">
        <f t="shared" si="77"/>
        <v>0</v>
      </c>
      <c r="J525" s="62">
        <f t="shared" si="78"/>
        <v>0</v>
      </c>
      <c r="K525" s="63">
        <f t="shared" si="73"/>
        <v>1</v>
      </c>
      <c r="L525" s="60">
        <f>COUNTIF(ROC!F$18:F$67,"&lt;"&amp;$A525)</f>
        <v>0</v>
      </c>
      <c r="M525" s="61">
        <f>COUNTIF(ROC!G$18:G$67,"&lt;"&amp;$A525)</f>
        <v>2</v>
      </c>
      <c r="N525" s="62">
        <f t="shared" si="79"/>
        <v>0</v>
      </c>
      <c r="O525" s="62">
        <f t="shared" si="80"/>
        <v>0.1</v>
      </c>
      <c r="P525" s="64">
        <f t="shared" si="74"/>
        <v>0.9</v>
      </c>
    </row>
    <row r="526" spans="1:16" s="58" customFormat="1" ht="8.25" customHeight="1" x14ac:dyDescent="0.3">
      <c r="A526" s="59">
        <v>48.3</v>
      </c>
      <c r="B526" s="60">
        <f>COUNTIF(ROC!B$18:B$67,"&lt;"&amp;$A526)</f>
        <v>0</v>
      </c>
      <c r="C526" s="61">
        <f>COUNTIF(ROC!C$18:C$67,"&lt;"&amp;$A526)</f>
        <v>0</v>
      </c>
      <c r="D526" s="62">
        <f t="shared" si="75"/>
        <v>0</v>
      </c>
      <c r="E526" s="62">
        <f t="shared" si="76"/>
        <v>0</v>
      </c>
      <c r="F526" s="63">
        <f t="shared" si="72"/>
        <v>1</v>
      </c>
      <c r="G526" s="60">
        <f>COUNTIF(ROC!D$18:D$67,"&lt;"&amp;$A526)</f>
        <v>0</v>
      </c>
      <c r="H526" s="61">
        <f>COUNTIF(ROC!E$18:E$67,"&lt;"&amp;$A526)</f>
        <v>0</v>
      </c>
      <c r="I526" s="62">
        <f t="shared" si="77"/>
        <v>0</v>
      </c>
      <c r="J526" s="62">
        <f t="shared" si="78"/>
        <v>0</v>
      </c>
      <c r="K526" s="63">
        <f t="shared" si="73"/>
        <v>1</v>
      </c>
      <c r="L526" s="60">
        <f>COUNTIF(ROC!F$18:F$67,"&lt;"&amp;$A526)</f>
        <v>0</v>
      </c>
      <c r="M526" s="61">
        <f>COUNTIF(ROC!G$18:G$67,"&lt;"&amp;$A526)</f>
        <v>2</v>
      </c>
      <c r="N526" s="62">
        <f t="shared" si="79"/>
        <v>0</v>
      </c>
      <c r="O526" s="62">
        <f t="shared" si="80"/>
        <v>0.1</v>
      </c>
      <c r="P526" s="64">
        <f t="shared" si="74"/>
        <v>0.9</v>
      </c>
    </row>
    <row r="527" spans="1:16" s="58" customFormat="1" ht="8.25" customHeight="1" x14ac:dyDescent="0.3">
      <c r="A527" s="59">
        <v>48.2</v>
      </c>
      <c r="B527" s="60">
        <f>COUNTIF(ROC!B$18:B$67,"&lt;"&amp;$A527)</f>
        <v>0</v>
      </c>
      <c r="C527" s="61">
        <f>COUNTIF(ROC!C$18:C$67,"&lt;"&amp;$A527)</f>
        <v>0</v>
      </c>
      <c r="D527" s="62">
        <f t="shared" si="75"/>
        <v>0</v>
      </c>
      <c r="E527" s="62">
        <f t="shared" si="76"/>
        <v>0</v>
      </c>
      <c r="F527" s="63">
        <f t="shared" si="72"/>
        <v>1</v>
      </c>
      <c r="G527" s="60">
        <f>COUNTIF(ROC!D$18:D$67,"&lt;"&amp;$A527)</f>
        <v>0</v>
      </c>
      <c r="H527" s="61">
        <f>COUNTIF(ROC!E$18:E$67,"&lt;"&amp;$A527)</f>
        <v>0</v>
      </c>
      <c r="I527" s="62">
        <f t="shared" si="77"/>
        <v>0</v>
      </c>
      <c r="J527" s="62">
        <f t="shared" si="78"/>
        <v>0</v>
      </c>
      <c r="K527" s="63">
        <f t="shared" si="73"/>
        <v>1</v>
      </c>
      <c r="L527" s="60">
        <f>COUNTIF(ROC!F$18:F$67,"&lt;"&amp;$A527)</f>
        <v>0</v>
      </c>
      <c r="M527" s="61">
        <f>COUNTIF(ROC!G$18:G$67,"&lt;"&amp;$A527)</f>
        <v>2</v>
      </c>
      <c r="N527" s="62">
        <f t="shared" si="79"/>
        <v>0</v>
      </c>
      <c r="O527" s="62">
        <f t="shared" si="80"/>
        <v>0.1</v>
      </c>
      <c r="P527" s="64">
        <f t="shared" si="74"/>
        <v>0.9</v>
      </c>
    </row>
    <row r="528" spans="1:16" s="58" customFormat="1" ht="8.25" customHeight="1" x14ac:dyDescent="0.3">
      <c r="A528" s="59">
        <v>48.1</v>
      </c>
      <c r="B528" s="60">
        <f>COUNTIF(ROC!B$18:B$67,"&lt;"&amp;$A528)</f>
        <v>0</v>
      </c>
      <c r="C528" s="61">
        <f>COUNTIF(ROC!C$18:C$67,"&lt;"&amp;$A528)</f>
        <v>0</v>
      </c>
      <c r="D528" s="62">
        <f t="shared" si="75"/>
        <v>0</v>
      </c>
      <c r="E528" s="62">
        <f t="shared" si="76"/>
        <v>0</v>
      </c>
      <c r="F528" s="63">
        <f t="shared" si="72"/>
        <v>1</v>
      </c>
      <c r="G528" s="60">
        <f>COUNTIF(ROC!D$18:D$67,"&lt;"&amp;$A528)</f>
        <v>0</v>
      </c>
      <c r="H528" s="61">
        <f>COUNTIF(ROC!E$18:E$67,"&lt;"&amp;$A528)</f>
        <v>0</v>
      </c>
      <c r="I528" s="62">
        <f t="shared" si="77"/>
        <v>0</v>
      </c>
      <c r="J528" s="62">
        <f t="shared" si="78"/>
        <v>0</v>
      </c>
      <c r="K528" s="63">
        <f t="shared" si="73"/>
        <v>1</v>
      </c>
      <c r="L528" s="60">
        <f>COUNTIF(ROC!F$18:F$67,"&lt;"&amp;$A528)</f>
        <v>0</v>
      </c>
      <c r="M528" s="61">
        <f>COUNTIF(ROC!G$18:G$67,"&lt;"&amp;$A528)</f>
        <v>2</v>
      </c>
      <c r="N528" s="62">
        <f t="shared" si="79"/>
        <v>0</v>
      </c>
      <c r="O528" s="62">
        <f t="shared" si="80"/>
        <v>0.1</v>
      </c>
      <c r="P528" s="64">
        <f t="shared" si="74"/>
        <v>0.9</v>
      </c>
    </row>
    <row r="529" spans="1:16" s="58" customFormat="1" ht="8.25" customHeight="1" x14ac:dyDescent="0.3">
      <c r="A529" s="59">
        <v>48</v>
      </c>
      <c r="B529" s="60">
        <f>COUNTIF(ROC!B$18:B$67,"&lt;"&amp;$A529)</f>
        <v>0</v>
      </c>
      <c r="C529" s="61">
        <f>COUNTIF(ROC!C$18:C$67,"&lt;"&amp;$A529)</f>
        <v>0</v>
      </c>
      <c r="D529" s="62">
        <f t="shared" si="75"/>
        <v>0</v>
      </c>
      <c r="E529" s="62">
        <f t="shared" si="76"/>
        <v>0</v>
      </c>
      <c r="F529" s="63">
        <f t="shared" si="72"/>
        <v>1</v>
      </c>
      <c r="G529" s="60">
        <f>COUNTIF(ROC!D$18:D$67,"&lt;"&amp;$A529)</f>
        <v>0</v>
      </c>
      <c r="H529" s="61">
        <f>COUNTIF(ROC!E$18:E$67,"&lt;"&amp;$A529)</f>
        <v>0</v>
      </c>
      <c r="I529" s="62">
        <f t="shared" si="77"/>
        <v>0</v>
      </c>
      <c r="J529" s="62">
        <f t="shared" si="78"/>
        <v>0</v>
      </c>
      <c r="K529" s="63">
        <f t="shared" si="73"/>
        <v>1</v>
      </c>
      <c r="L529" s="60">
        <f>COUNTIF(ROC!F$18:F$67,"&lt;"&amp;$A529)</f>
        <v>0</v>
      </c>
      <c r="M529" s="61">
        <f>COUNTIF(ROC!G$18:G$67,"&lt;"&amp;$A529)</f>
        <v>2</v>
      </c>
      <c r="N529" s="62">
        <f t="shared" si="79"/>
        <v>0</v>
      </c>
      <c r="O529" s="62">
        <f t="shared" si="80"/>
        <v>0.1</v>
      </c>
      <c r="P529" s="64">
        <f t="shared" si="74"/>
        <v>0.9</v>
      </c>
    </row>
    <row r="530" spans="1:16" s="58" customFormat="1" ht="8.25" customHeight="1" x14ac:dyDescent="0.3">
      <c r="A530" s="59">
        <v>47.9</v>
      </c>
      <c r="B530" s="60">
        <f>COUNTIF(ROC!B$18:B$67,"&lt;"&amp;$A530)</f>
        <v>0</v>
      </c>
      <c r="C530" s="61">
        <f>COUNTIF(ROC!C$18:C$67,"&lt;"&amp;$A530)</f>
        <v>0</v>
      </c>
      <c r="D530" s="62">
        <f t="shared" si="75"/>
        <v>0</v>
      </c>
      <c r="E530" s="62">
        <f t="shared" si="76"/>
        <v>0</v>
      </c>
      <c r="F530" s="63">
        <f t="shared" si="72"/>
        <v>1</v>
      </c>
      <c r="G530" s="60">
        <f>COUNTIF(ROC!D$18:D$67,"&lt;"&amp;$A530)</f>
        <v>0</v>
      </c>
      <c r="H530" s="61">
        <f>COUNTIF(ROC!E$18:E$67,"&lt;"&amp;$A530)</f>
        <v>0</v>
      </c>
      <c r="I530" s="62">
        <f t="shared" si="77"/>
        <v>0</v>
      </c>
      <c r="J530" s="62">
        <f t="shared" si="78"/>
        <v>0</v>
      </c>
      <c r="K530" s="63">
        <f t="shared" si="73"/>
        <v>1</v>
      </c>
      <c r="L530" s="60">
        <f>COUNTIF(ROC!F$18:F$67,"&lt;"&amp;$A530)</f>
        <v>0</v>
      </c>
      <c r="M530" s="61">
        <f>COUNTIF(ROC!G$18:G$67,"&lt;"&amp;$A530)</f>
        <v>2</v>
      </c>
      <c r="N530" s="62">
        <f t="shared" si="79"/>
        <v>0</v>
      </c>
      <c r="O530" s="62">
        <f t="shared" si="80"/>
        <v>0.1</v>
      </c>
      <c r="P530" s="64">
        <f t="shared" si="74"/>
        <v>0.9</v>
      </c>
    </row>
    <row r="531" spans="1:16" s="58" customFormat="1" ht="8.25" customHeight="1" x14ac:dyDescent="0.3">
      <c r="A531" s="59">
        <v>47.8</v>
      </c>
      <c r="B531" s="60">
        <f>COUNTIF(ROC!B$18:B$67,"&lt;"&amp;$A531)</f>
        <v>0</v>
      </c>
      <c r="C531" s="61">
        <f>COUNTIF(ROC!C$18:C$67,"&lt;"&amp;$A531)</f>
        <v>0</v>
      </c>
      <c r="D531" s="62">
        <f t="shared" si="75"/>
        <v>0</v>
      </c>
      <c r="E531" s="62">
        <f t="shared" si="76"/>
        <v>0</v>
      </c>
      <c r="F531" s="63">
        <f t="shared" si="72"/>
        <v>1</v>
      </c>
      <c r="G531" s="60">
        <f>COUNTIF(ROC!D$18:D$67,"&lt;"&amp;$A531)</f>
        <v>0</v>
      </c>
      <c r="H531" s="61">
        <f>COUNTIF(ROC!E$18:E$67,"&lt;"&amp;$A531)</f>
        <v>0</v>
      </c>
      <c r="I531" s="62">
        <f t="shared" si="77"/>
        <v>0</v>
      </c>
      <c r="J531" s="62">
        <f t="shared" si="78"/>
        <v>0</v>
      </c>
      <c r="K531" s="63">
        <f t="shared" si="73"/>
        <v>1</v>
      </c>
      <c r="L531" s="60">
        <f>COUNTIF(ROC!F$18:F$67,"&lt;"&amp;$A531)</f>
        <v>0</v>
      </c>
      <c r="M531" s="61">
        <f>COUNTIF(ROC!G$18:G$67,"&lt;"&amp;$A531)</f>
        <v>2</v>
      </c>
      <c r="N531" s="62">
        <f t="shared" si="79"/>
        <v>0</v>
      </c>
      <c r="O531" s="62">
        <f t="shared" si="80"/>
        <v>0.1</v>
      </c>
      <c r="P531" s="64">
        <f t="shared" si="74"/>
        <v>0.9</v>
      </c>
    </row>
    <row r="532" spans="1:16" s="58" customFormat="1" ht="8.25" customHeight="1" x14ac:dyDescent="0.3">
      <c r="A532" s="59">
        <v>47.7</v>
      </c>
      <c r="B532" s="60">
        <f>COUNTIF(ROC!B$18:B$67,"&lt;"&amp;$A532)</f>
        <v>0</v>
      </c>
      <c r="C532" s="61">
        <f>COUNTIF(ROC!C$18:C$67,"&lt;"&amp;$A532)</f>
        <v>0</v>
      </c>
      <c r="D532" s="62">
        <f t="shared" si="75"/>
        <v>0</v>
      </c>
      <c r="E532" s="62">
        <f t="shared" si="76"/>
        <v>0</v>
      </c>
      <c r="F532" s="63">
        <f t="shared" si="72"/>
        <v>1</v>
      </c>
      <c r="G532" s="60">
        <f>COUNTIF(ROC!D$18:D$67,"&lt;"&amp;$A532)</f>
        <v>0</v>
      </c>
      <c r="H532" s="61">
        <f>COUNTIF(ROC!E$18:E$67,"&lt;"&amp;$A532)</f>
        <v>0</v>
      </c>
      <c r="I532" s="62">
        <f t="shared" si="77"/>
        <v>0</v>
      </c>
      <c r="J532" s="62">
        <f t="shared" si="78"/>
        <v>0</v>
      </c>
      <c r="K532" s="63">
        <f t="shared" si="73"/>
        <v>1</v>
      </c>
      <c r="L532" s="60">
        <f>COUNTIF(ROC!F$18:F$67,"&lt;"&amp;$A532)</f>
        <v>0</v>
      </c>
      <c r="M532" s="61">
        <f>COUNTIF(ROC!G$18:G$67,"&lt;"&amp;$A532)</f>
        <v>2</v>
      </c>
      <c r="N532" s="62">
        <f t="shared" si="79"/>
        <v>0</v>
      </c>
      <c r="O532" s="62">
        <f t="shared" si="80"/>
        <v>0.1</v>
      </c>
      <c r="P532" s="64">
        <f t="shared" si="74"/>
        <v>0.9</v>
      </c>
    </row>
    <row r="533" spans="1:16" s="58" customFormat="1" ht="8.25" customHeight="1" x14ac:dyDescent="0.3">
      <c r="A533" s="59">
        <v>47.6</v>
      </c>
      <c r="B533" s="60">
        <f>COUNTIF(ROC!B$18:B$67,"&lt;"&amp;$A533)</f>
        <v>0</v>
      </c>
      <c r="C533" s="61">
        <f>COUNTIF(ROC!C$18:C$67,"&lt;"&amp;$A533)</f>
        <v>0</v>
      </c>
      <c r="D533" s="62">
        <f t="shared" si="75"/>
        <v>0</v>
      </c>
      <c r="E533" s="62">
        <f t="shared" si="76"/>
        <v>0</v>
      </c>
      <c r="F533" s="63">
        <f t="shared" si="72"/>
        <v>1</v>
      </c>
      <c r="G533" s="60">
        <f>COUNTIF(ROC!D$18:D$67,"&lt;"&amp;$A533)</f>
        <v>0</v>
      </c>
      <c r="H533" s="61">
        <f>COUNTIF(ROC!E$18:E$67,"&lt;"&amp;$A533)</f>
        <v>0</v>
      </c>
      <c r="I533" s="62">
        <f t="shared" si="77"/>
        <v>0</v>
      </c>
      <c r="J533" s="62">
        <f t="shared" si="78"/>
        <v>0</v>
      </c>
      <c r="K533" s="63">
        <f t="shared" si="73"/>
        <v>1</v>
      </c>
      <c r="L533" s="60">
        <f>COUNTIF(ROC!F$18:F$67,"&lt;"&amp;$A533)</f>
        <v>0</v>
      </c>
      <c r="M533" s="61">
        <f>COUNTIF(ROC!G$18:G$67,"&lt;"&amp;$A533)</f>
        <v>2</v>
      </c>
      <c r="N533" s="62">
        <f t="shared" si="79"/>
        <v>0</v>
      </c>
      <c r="O533" s="62">
        <f t="shared" si="80"/>
        <v>0.1</v>
      </c>
      <c r="P533" s="64">
        <f t="shared" si="74"/>
        <v>0.9</v>
      </c>
    </row>
    <row r="534" spans="1:16" s="58" customFormat="1" ht="8.25" customHeight="1" x14ac:dyDescent="0.3">
      <c r="A534" s="59">
        <v>47.5</v>
      </c>
      <c r="B534" s="60">
        <f>COUNTIF(ROC!B$18:B$67,"&lt;"&amp;$A534)</f>
        <v>0</v>
      </c>
      <c r="C534" s="61">
        <f>COUNTIF(ROC!C$18:C$67,"&lt;"&amp;$A534)</f>
        <v>0</v>
      </c>
      <c r="D534" s="62">
        <f t="shared" si="75"/>
        <v>0</v>
      </c>
      <c r="E534" s="62">
        <f t="shared" si="76"/>
        <v>0</v>
      </c>
      <c r="F534" s="63">
        <f t="shared" si="72"/>
        <v>1</v>
      </c>
      <c r="G534" s="60">
        <f>COUNTIF(ROC!D$18:D$67,"&lt;"&amp;$A534)</f>
        <v>0</v>
      </c>
      <c r="H534" s="61">
        <f>COUNTIF(ROC!E$18:E$67,"&lt;"&amp;$A534)</f>
        <v>0</v>
      </c>
      <c r="I534" s="62">
        <f t="shared" si="77"/>
        <v>0</v>
      </c>
      <c r="J534" s="62">
        <f t="shared" si="78"/>
        <v>0</v>
      </c>
      <c r="K534" s="63">
        <f t="shared" si="73"/>
        <v>1</v>
      </c>
      <c r="L534" s="60">
        <f>COUNTIF(ROC!F$18:F$67,"&lt;"&amp;$A534)</f>
        <v>0</v>
      </c>
      <c r="M534" s="61">
        <f>COUNTIF(ROC!G$18:G$67,"&lt;"&amp;$A534)</f>
        <v>2</v>
      </c>
      <c r="N534" s="62">
        <f t="shared" si="79"/>
        <v>0</v>
      </c>
      <c r="O534" s="62">
        <f t="shared" si="80"/>
        <v>0.1</v>
      </c>
      <c r="P534" s="64">
        <f t="shared" si="74"/>
        <v>0.9</v>
      </c>
    </row>
    <row r="535" spans="1:16" s="58" customFormat="1" ht="8.25" customHeight="1" x14ac:dyDescent="0.3">
      <c r="A535" s="59">
        <v>47.4</v>
      </c>
      <c r="B535" s="60">
        <f>COUNTIF(ROC!B$18:B$67,"&lt;"&amp;$A535)</f>
        <v>0</v>
      </c>
      <c r="C535" s="61">
        <f>COUNTIF(ROC!C$18:C$67,"&lt;"&amp;$A535)</f>
        <v>0</v>
      </c>
      <c r="D535" s="62">
        <f t="shared" si="75"/>
        <v>0</v>
      </c>
      <c r="E535" s="62">
        <f t="shared" si="76"/>
        <v>0</v>
      </c>
      <c r="F535" s="63">
        <f t="shared" si="72"/>
        <v>1</v>
      </c>
      <c r="G535" s="60">
        <f>COUNTIF(ROC!D$18:D$67,"&lt;"&amp;$A535)</f>
        <v>0</v>
      </c>
      <c r="H535" s="61">
        <f>COUNTIF(ROC!E$18:E$67,"&lt;"&amp;$A535)</f>
        <v>0</v>
      </c>
      <c r="I535" s="62">
        <f t="shared" si="77"/>
        <v>0</v>
      </c>
      <c r="J535" s="62">
        <f t="shared" si="78"/>
        <v>0</v>
      </c>
      <c r="K535" s="63">
        <f t="shared" si="73"/>
        <v>1</v>
      </c>
      <c r="L535" s="60">
        <f>COUNTIF(ROC!F$18:F$67,"&lt;"&amp;$A535)</f>
        <v>0</v>
      </c>
      <c r="M535" s="61">
        <f>COUNTIF(ROC!G$18:G$67,"&lt;"&amp;$A535)</f>
        <v>2</v>
      </c>
      <c r="N535" s="62">
        <f t="shared" si="79"/>
        <v>0</v>
      </c>
      <c r="O535" s="62">
        <f t="shared" si="80"/>
        <v>0.1</v>
      </c>
      <c r="P535" s="64">
        <f t="shared" si="74"/>
        <v>0.9</v>
      </c>
    </row>
    <row r="536" spans="1:16" s="58" customFormat="1" ht="8.25" customHeight="1" x14ac:dyDescent="0.3">
      <c r="A536" s="59">
        <v>47.3</v>
      </c>
      <c r="B536" s="60">
        <f>COUNTIF(ROC!B$18:B$67,"&lt;"&amp;$A536)</f>
        <v>0</v>
      </c>
      <c r="C536" s="61">
        <f>COUNTIF(ROC!C$18:C$67,"&lt;"&amp;$A536)</f>
        <v>0</v>
      </c>
      <c r="D536" s="62">
        <f t="shared" si="75"/>
        <v>0</v>
      </c>
      <c r="E536" s="62">
        <f t="shared" si="76"/>
        <v>0</v>
      </c>
      <c r="F536" s="63">
        <f t="shared" si="72"/>
        <v>1</v>
      </c>
      <c r="G536" s="60">
        <f>COUNTIF(ROC!D$18:D$67,"&lt;"&amp;$A536)</f>
        <v>0</v>
      </c>
      <c r="H536" s="61">
        <f>COUNTIF(ROC!E$18:E$67,"&lt;"&amp;$A536)</f>
        <v>0</v>
      </c>
      <c r="I536" s="62">
        <f t="shared" si="77"/>
        <v>0</v>
      </c>
      <c r="J536" s="62">
        <f t="shared" si="78"/>
        <v>0</v>
      </c>
      <c r="K536" s="63">
        <f t="shared" si="73"/>
        <v>1</v>
      </c>
      <c r="L536" s="60">
        <f>COUNTIF(ROC!F$18:F$67,"&lt;"&amp;$A536)</f>
        <v>0</v>
      </c>
      <c r="M536" s="61">
        <f>COUNTIF(ROC!G$18:G$67,"&lt;"&amp;$A536)</f>
        <v>2</v>
      </c>
      <c r="N536" s="62">
        <f t="shared" si="79"/>
        <v>0</v>
      </c>
      <c r="O536" s="62">
        <f t="shared" si="80"/>
        <v>0.1</v>
      </c>
      <c r="P536" s="64">
        <f t="shared" si="74"/>
        <v>0.9</v>
      </c>
    </row>
    <row r="537" spans="1:16" s="58" customFormat="1" ht="8.25" customHeight="1" x14ac:dyDescent="0.3">
      <c r="A537" s="59">
        <v>47.2</v>
      </c>
      <c r="B537" s="60">
        <f>COUNTIF(ROC!B$18:B$67,"&lt;"&amp;$A537)</f>
        <v>0</v>
      </c>
      <c r="C537" s="61">
        <f>COUNTIF(ROC!C$18:C$67,"&lt;"&amp;$A537)</f>
        <v>0</v>
      </c>
      <c r="D537" s="62">
        <f t="shared" si="75"/>
        <v>0</v>
      </c>
      <c r="E537" s="62">
        <f t="shared" si="76"/>
        <v>0</v>
      </c>
      <c r="F537" s="63">
        <f t="shared" si="72"/>
        <v>1</v>
      </c>
      <c r="G537" s="60">
        <f>COUNTIF(ROC!D$18:D$67,"&lt;"&amp;$A537)</f>
        <v>0</v>
      </c>
      <c r="H537" s="61">
        <f>COUNTIF(ROC!E$18:E$67,"&lt;"&amp;$A537)</f>
        <v>0</v>
      </c>
      <c r="I537" s="62">
        <f t="shared" si="77"/>
        <v>0</v>
      </c>
      <c r="J537" s="62">
        <f t="shared" si="78"/>
        <v>0</v>
      </c>
      <c r="K537" s="63">
        <f t="shared" si="73"/>
        <v>1</v>
      </c>
      <c r="L537" s="60">
        <f>COUNTIF(ROC!F$18:F$67,"&lt;"&amp;$A537)</f>
        <v>0</v>
      </c>
      <c r="M537" s="61">
        <f>COUNTIF(ROC!G$18:G$67,"&lt;"&amp;$A537)</f>
        <v>2</v>
      </c>
      <c r="N537" s="62">
        <f t="shared" si="79"/>
        <v>0</v>
      </c>
      <c r="O537" s="62">
        <f t="shared" si="80"/>
        <v>0.1</v>
      </c>
      <c r="P537" s="64">
        <f t="shared" si="74"/>
        <v>0.9</v>
      </c>
    </row>
    <row r="538" spans="1:16" s="58" customFormat="1" ht="8.25" customHeight="1" x14ac:dyDescent="0.3">
      <c r="A538" s="59">
        <v>47.1</v>
      </c>
      <c r="B538" s="60">
        <f>COUNTIF(ROC!B$18:B$67,"&lt;"&amp;$A538)</f>
        <v>0</v>
      </c>
      <c r="C538" s="61">
        <f>COUNTIF(ROC!C$18:C$67,"&lt;"&amp;$A538)</f>
        <v>0</v>
      </c>
      <c r="D538" s="62">
        <f t="shared" si="75"/>
        <v>0</v>
      </c>
      <c r="E538" s="62">
        <f t="shared" si="76"/>
        <v>0</v>
      </c>
      <c r="F538" s="63">
        <f t="shared" si="72"/>
        <v>1</v>
      </c>
      <c r="G538" s="60">
        <f>COUNTIF(ROC!D$18:D$67,"&lt;"&amp;$A538)</f>
        <v>0</v>
      </c>
      <c r="H538" s="61">
        <f>COUNTIF(ROC!E$18:E$67,"&lt;"&amp;$A538)</f>
        <v>0</v>
      </c>
      <c r="I538" s="62">
        <f t="shared" si="77"/>
        <v>0</v>
      </c>
      <c r="J538" s="62">
        <f t="shared" si="78"/>
        <v>0</v>
      </c>
      <c r="K538" s="63">
        <f t="shared" si="73"/>
        <v>1</v>
      </c>
      <c r="L538" s="60">
        <f>COUNTIF(ROC!F$18:F$67,"&lt;"&amp;$A538)</f>
        <v>0</v>
      </c>
      <c r="M538" s="61">
        <f>COUNTIF(ROC!G$18:G$67,"&lt;"&amp;$A538)</f>
        <v>2</v>
      </c>
      <c r="N538" s="62">
        <f t="shared" si="79"/>
        <v>0</v>
      </c>
      <c r="O538" s="62">
        <f t="shared" si="80"/>
        <v>0.1</v>
      </c>
      <c r="P538" s="64">
        <f t="shared" si="74"/>
        <v>0.9</v>
      </c>
    </row>
    <row r="539" spans="1:16" s="58" customFormat="1" ht="8.25" customHeight="1" x14ac:dyDescent="0.3">
      <c r="A539" s="59">
        <v>47</v>
      </c>
      <c r="B539" s="60">
        <f>COUNTIF(ROC!B$18:B$67,"&lt;"&amp;$A539)</f>
        <v>0</v>
      </c>
      <c r="C539" s="61">
        <f>COUNTIF(ROC!C$18:C$67,"&lt;"&amp;$A539)</f>
        <v>0</v>
      </c>
      <c r="D539" s="62">
        <f t="shared" si="75"/>
        <v>0</v>
      </c>
      <c r="E539" s="62">
        <f t="shared" si="76"/>
        <v>0</v>
      </c>
      <c r="F539" s="63">
        <f t="shared" si="72"/>
        <v>1</v>
      </c>
      <c r="G539" s="60">
        <f>COUNTIF(ROC!D$18:D$67,"&lt;"&amp;$A539)</f>
        <v>0</v>
      </c>
      <c r="H539" s="61">
        <f>COUNTIF(ROC!E$18:E$67,"&lt;"&amp;$A539)</f>
        <v>0</v>
      </c>
      <c r="I539" s="62">
        <f t="shared" si="77"/>
        <v>0</v>
      </c>
      <c r="J539" s="62">
        <f t="shared" si="78"/>
        <v>0</v>
      </c>
      <c r="K539" s="63">
        <f t="shared" si="73"/>
        <v>1</v>
      </c>
      <c r="L539" s="60">
        <f>COUNTIF(ROC!F$18:F$67,"&lt;"&amp;$A539)</f>
        <v>0</v>
      </c>
      <c r="M539" s="61">
        <f>COUNTIF(ROC!G$18:G$67,"&lt;"&amp;$A539)</f>
        <v>2</v>
      </c>
      <c r="N539" s="62">
        <f t="shared" si="79"/>
        <v>0</v>
      </c>
      <c r="O539" s="62">
        <f t="shared" si="80"/>
        <v>0.1</v>
      </c>
      <c r="P539" s="64">
        <f t="shared" si="74"/>
        <v>0.9</v>
      </c>
    </row>
    <row r="540" spans="1:16" s="58" customFormat="1" ht="8.25" customHeight="1" x14ac:dyDescent="0.3">
      <c r="A540" s="59">
        <v>46.9</v>
      </c>
      <c r="B540" s="60">
        <f>COUNTIF(ROC!B$18:B$67,"&lt;"&amp;$A540)</f>
        <v>0</v>
      </c>
      <c r="C540" s="61">
        <f>COUNTIF(ROC!C$18:C$67,"&lt;"&amp;$A540)</f>
        <v>0</v>
      </c>
      <c r="D540" s="62">
        <f t="shared" si="75"/>
        <v>0</v>
      </c>
      <c r="E540" s="62">
        <f t="shared" si="76"/>
        <v>0</v>
      </c>
      <c r="F540" s="63">
        <f t="shared" si="72"/>
        <v>1</v>
      </c>
      <c r="G540" s="60">
        <f>COUNTIF(ROC!D$18:D$67,"&lt;"&amp;$A540)</f>
        <v>0</v>
      </c>
      <c r="H540" s="61">
        <f>COUNTIF(ROC!E$18:E$67,"&lt;"&amp;$A540)</f>
        <v>0</v>
      </c>
      <c r="I540" s="62">
        <f t="shared" si="77"/>
        <v>0</v>
      </c>
      <c r="J540" s="62">
        <f t="shared" si="78"/>
        <v>0</v>
      </c>
      <c r="K540" s="63">
        <f t="shared" si="73"/>
        <v>1</v>
      </c>
      <c r="L540" s="60">
        <f>COUNTIF(ROC!F$18:F$67,"&lt;"&amp;$A540)</f>
        <v>0</v>
      </c>
      <c r="M540" s="61">
        <f>COUNTIF(ROC!G$18:G$67,"&lt;"&amp;$A540)</f>
        <v>2</v>
      </c>
      <c r="N540" s="62">
        <f t="shared" si="79"/>
        <v>0</v>
      </c>
      <c r="O540" s="62">
        <f t="shared" si="80"/>
        <v>0.1</v>
      </c>
      <c r="P540" s="64">
        <f t="shared" si="74"/>
        <v>0.9</v>
      </c>
    </row>
    <row r="541" spans="1:16" s="58" customFormat="1" ht="8.25" customHeight="1" x14ac:dyDescent="0.3">
      <c r="A541" s="59">
        <v>46.8</v>
      </c>
      <c r="B541" s="60">
        <f>COUNTIF(ROC!B$18:B$67,"&lt;"&amp;$A541)</f>
        <v>0</v>
      </c>
      <c r="C541" s="61">
        <f>COUNTIF(ROC!C$18:C$67,"&lt;"&amp;$A541)</f>
        <v>0</v>
      </c>
      <c r="D541" s="62">
        <f t="shared" si="75"/>
        <v>0</v>
      </c>
      <c r="E541" s="62">
        <f t="shared" si="76"/>
        <v>0</v>
      </c>
      <c r="F541" s="63">
        <f t="shared" si="72"/>
        <v>1</v>
      </c>
      <c r="G541" s="60">
        <f>COUNTIF(ROC!D$18:D$67,"&lt;"&amp;$A541)</f>
        <v>0</v>
      </c>
      <c r="H541" s="61">
        <f>COUNTIF(ROC!E$18:E$67,"&lt;"&amp;$A541)</f>
        <v>0</v>
      </c>
      <c r="I541" s="62">
        <f t="shared" si="77"/>
        <v>0</v>
      </c>
      <c r="J541" s="62">
        <f t="shared" si="78"/>
        <v>0</v>
      </c>
      <c r="K541" s="63">
        <f t="shared" si="73"/>
        <v>1</v>
      </c>
      <c r="L541" s="60">
        <f>COUNTIF(ROC!F$18:F$67,"&lt;"&amp;$A541)</f>
        <v>0</v>
      </c>
      <c r="M541" s="61">
        <f>COUNTIF(ROC!G$18:G$67,"&lt;"&amp;$A541)</f>
        <v>2</v>
      </c>
      <c r="N541" s="62">
        <f t="shared" si="79"/>
        <v>0</v>
      </c>
      <c r="O541" s="62">
        <f t="shared" si="80"/>
        <v>0.1</v>
      </c>
      <c r="P541" s="64">
        <f t="shared" si="74"/>
        <v>0.9</v>
      </c>
    </row>
    <row r="542" spans="1:16" s="58" customFormat="1" ht="8.25" customHeight="1" x14ac:dyDescent="0.3">
      <c r="A542" s="59">
        <v>46.7</v>
      </c>
      <c r="B542" s="60">
        <f>COUNTIF(ROC!B$18:B$67,"&lt;"&amp;$A542)</f>
        <v>0</v>
      </c>
      <c r="C542" s="61">
        <f>COUNTIF(ROC!C$18:C$67,"&lt;"&amp;$A542)</f>
        <v>0</v>
      </c>
      <c r="D542" s="62">
        <f t="shared" si="75"/>
        <v>0</v>
      </c>
      <c r="E542" s="62">
        <f t="shared" si="76"/>
        <v>0</v>
      </c>
      <c r="F542" s="63">
        <f t="shared" si="72"/>
        <v>1</v>
      </c>
      <c r="G542" s="60">
        <f>COUNTIF(ROC!D$18:D$67,"&lt;"&amp;$A542)</f>
        <v>0</v>
      </c>
      <c r="H542" s="61">
        <f>COUNTIF(ROC!E$18:E$67,"&lt;"&amp;$A542)</f>
        <v>0</v>
      </c>
      <c r="I542" s="62">
        <f t="shared" si="77"/>
        <v>0</v>
      </c>
      <c r="J542" s="62">
        <f t="shared" si="78"/>
        <v>0</v>
      </c>
      <c r="K542" s="63">
        <f t="shared" si="73"/>
        <v>1</v>
      </c>
      <c r="L542" s="60">
        <f>COUNTIF(ROC!F$18:F$67,"&lt;"&amp;$A542)</f>
        <v>0</v>
      </c>
      <c r="M542" s="61">
        <f>COUNTIF(ROC!G$18:G$67,"&lt;"&amp;$A542)</f>
        <v>2</v>
      </c>
      <c r="N542" s="62">
        <f t="shared" si="79"/>
        <v>0</v>
      </c>
      <c r="O542" s="62">
        <f t="shared" si="80"/>
        <v>0.1</v>
      </c>
      <c r="P542" s="64">
        <f t="shared" si="74"/>
        <v>0.9</v>
      </c>
    </row>
    <row r="543" spans="1:16" s="58" customFormat="1" ht="8.25" customHeight="1" x14ac:dyDescent="0.3">
      <c r="A543" s="59">
        <v>46.6</v>
      </c>
      <c r="B543" s="60">
        <f>COUNTIF(ROC!B$18:B$67,"&lt;"&amp;$A543)</f>
        <v>0</v>
      </c>
      <c r="C543" s="61">
        <f>COUNTIF(ROC!C$18:C$67,"&lt;"&amp;$A543)</f>
        <v>0</v>
      </c>
      <c r="D543" s="62">
        <f t="shared" si="75"/>
        <v>0</v>
      </c>
      <c r="E543" s="62">
        <f t="shared" si="76"/>
        <v>0</v>
      </c>
      <c r="F543" s="63">
        <f t="shared" si="72"/>
        <v>1</v>
      </c>
      <c r="G543" s="60">
        <f>COUNTIF(ROC!D$18:D$67,"&lt;"&amp;$A543)</f>
        <v>0</v>
      </c>
      <c r="H543" s="61">
        <f>COUNTIF(ROC!E$18:E$67,"&lt;"&amp;$A543)</f>
        <v>0</v>
      </c>
      <c r="I543" s="62">
        <f t="shared" si="77"/>
        <v>0</v>
      </c>
      <c r="J543" s="62">
        <f t="shared" si="78"/>
        <v>0</v>
      </c>
      <c r="K543" s="63">
        <f t="shared" si="73"/>
        <v>1</v>
      </c>
      <c r="L543" s="60">
        <f>COUNTIF(ROC!F$18:F$67,"&lt;"&amp;$A543)</f>
        <v>0</v>
      </c>
      <c r="M543" s="61">
        <f>COUNTIF(ROC!G$18:G$67,"&lt;"&amp;$A543)</f>
        <v>2</v>
      </c>
      <c r="N543" s="62">
        <f t="shared" si="79"/>
        <v>0</v>
      </c>
      <c r="O543" s="62">
        <f t="shared" si="80"/>
        <v>0.1</v>
      </c>
      <c r="P543" s="64">
        <f t="shared" si="74"/>
        <v>0.9</v>
      </c>
    </row>
    <row r="544" spans="1:16" s="58" customFormat="1" ht="8.25" customHeight="1" x14ac:dyDescent="0.3">
      <c r="A544" s="59">
        <v>46.5</v>
      </c>
      <c r="B544" s="60">
        <f>COUNTIF(ROC!B$18:B$67,"&lt;"&amp;$A544)</f>
        <v>0</v>
      </c>
      <c r="C544" s="61">
        <f>COUNTIF(ROC!C$18:C$67,"&lt;"&amp;$A544)</f>
        <v>0</v>
      </c>
      <c r="D544" s="62">
        <f t="shared" si="75"/>
        <v>0</v>
      </c>
      <c r="E544" s="62">
        <f t="shared" si="76"/>
        <v>0</v>
      </c>
      <c r="F544" s="63">
        <f t="shared" si="72"/>
        <v>1</v>
      </c>
      <c r="G544" s="60">
        <f>COUNTIF(ROC!D$18:D$67,"&lt;"&amp;$A544)</f>
        <v>0</v>
      </c>
      <c r="H544" s="61">
        <f>COUNTIF(ROC!E$18:E$67,"&lt;"&amp;$A544)</f>
        <v>0</v>
      </c>
      <c r="I544" s="62">
        <f t="shared" si="77"/>
        <v>0</v>
      </c>
      <c r="J544" s="62">
        <f t="shared" si="78"/>
        <v>0</v>
      </c>
      <c r="K544" s="63">
        <f t="shared" si="73"/>
        <v>1</v>
      </c>
      <c r="L544" s="60">
        <f>COUNTIF(ROC!F$18:F$67,"&lt;"&amp;$A544)</f>
        <v>0</v>
      </c>
      <c r="M544" s="61">
        <f>COUNTIF(ROC!G$18:G$67,"&lt;"&amp;$A544)</f>
        <v>2</v>
      </c>
      <c r="N544" s="62">
        <f t="shared" si="79"/>
        <v>0</v>
      </c>
      <c r="O544" s="62">
        <f t="shared" si="80"/>
        <v>0.1</v>
      </c>
      <c r="P544" s="64">
        <f t="shared" si="74"/>
        <v>0.9</v>
      </c>
    </row>
    <row r="545" spans="1:16" s="58" customFormat="1" ht="8.25" customHeight="1" x14ac:dyDescent="0.3">
      <c r="A545" s="59">
        <v>46.4</v>
      </c>
      <c r="B545" s="60">
        <f>COUNTIF(ROC!B$18:B$67,"&lt;"&amp;$A545)</f>
        <v>0</v>
      </c>
      <c r="C545" s="61">
        <f>COUNTIF(ROC!C$18:C$67,"&lt;"&amp;$A545)</f>
        <v>0</v>
      </c>
      <c r="D545" s="62">
        <f t="shared" si="75"/>
        <v>0</v>
      </c>
      <c r="E545" s="62">
        <f t="shared" si="76"/>
        <v>0</v>
      </c>
      <c r="F545" s="63">
        <f t="shared" si="72"/>
        <v>1</v>
      </c>
      <c r="G545" s="60">
        <f>COUNTIF(ROC!D$18:D$67,"&lt;"&amp;$A545)</f>
        <v>0</v>
      </c>
      <c r="H545" s="61">
        <f>COUNTIF(ROC!E$18:E$67,"&lt;"&amp;$A545)</f>
        <v>0</v>
      </c>
      <c r="I545" s="62">
        <f t="shared" si="77"/>
        <v>0</v>
      </c>
      <c r="J545" s="62">
        <f t="shared" si="78"/>
        <v>0</v>
      </c>
      <c r="K545" s="63">
        <f t="shared" si="73"/>
        <v>1</v>
      </c>
      <c r="L545" s="60">
        <f>COUNTIF(ROC!F$18:F$67,"&lt;"&amp;$A545)</f>
        <v>0</v>
      </c>
      <c r="M545" s="61">
        <f>COUNTIF(ROC!G$18:G$67,"&lt;"&amp;$A545)</f>
        <v>2</v>
      </c>
      <c r="N545" s="62">
        <f t="shared" si="79"/>
        <v>0</v>
      </c>
      <c r="O545" s="62">
        <f t="shared" si="80"/>
        <v>0.1</v>
      </c>
      <c r="P545" s="64">
        <f t="shared" si="74"/>
        <v>0.9</v>
      </c>
    </row>
    <row r="546" spans="1:16" s="58" customFormat="1" ht="8.25" customHeight="1" x14ac:dyDescent="0.3">
      <c r="A546" s="59">
        <v>46.3</v>
      </c>
      <c r="B546" s="60">
        <f>COUNTIF(ROC!B$18:B$67,"&lt;"&amp;$A546)</f>
        <v>0</v>
      </c>
      <c r="C546" s="61">
        <f>COUNTIF(ROC!C$18:C$67,"&lt;"&amp;$A546)</f>
        <v>0</v>
      </c>
      <c r="D546" s="62">
        <f t="shared" si="75"/>
        <v>0</v>
      </c>
      <c r="E546" s="62">
        <f t="shared" si="76"/>
        <v>0</v>
      </c>
      <c r="F546" s="63">
        <f t="shared" si="72"/>
        <v>1</v>
      </c>
      <c r="G546" s="60">
        <f>COUNTIF(ROC!D$18:D$67,"&lt;"&amp;$A546)</f>
        <v>0</v>
      </c>
      <c r="H546" s="61">
        <f>COUNTIF(ROC!E$18:E$67,"&lt;"&amp;$A546)</f>
        <v>0</v>
      </c>
      <c r="I546" s="62">
        <f t="shared" si="77"/>
        <v>0</v>
      </c>
      <c r="J546" s="62">
        <f t="shared" si="78"/>
        <v>0</v>
      </c>
      <c r="K546" s="63">
        <f t="shared" si="73"/>
        <v>1</v>
      </c>
      <c r="L546" s="60">
        <f>COUNTIF(ROC!F$18:F$67,"&lt;"&amp;$A546)</f>
        <v>0</v>
      </c>
      <c r="M546" s="61">
        <f>COUNTIF(ROC!G$18:G$67,"&lt;"&amp;$A546)</f>
        <v>2</v>
      </c>
      <c r="N546" s="62">
        <f t="shared" si="79"/>
        <v>0</v>
      </c>
      <c r="O546" s="62">
        <f t="shared" si="80"/>
        <v>0.1</v>
      </c>
      <c r="P546" s="64">
        <f t="shared" si="74"/>
        <v>0.9</v>
      </c>
    </row>
    <row r="547" spans="1:16" s="58" customFormat="1" ht="8.25" customHeight="1" x14ac:dyDescent="0.3">
      <c r="A547" s="59">
        <v>46.2</v>
      </c>
      <c r="B547" s="60">
        <f>COUNTIF(ROC!B$18:B$67,"&lt;"&amp;$A547)</f>
        <v>0</v>
      </c>
      <c r="C547" s="61">
        <f>COUNTIF(ROC!C$18:C$67,"&lt;"&amp;$A547)</f>
        <v>0</v>
      </c>
      <c r="D547" s="62">
        <f t="shared" si="75"/>
        <v>0</v>
      </c>
      <c r="E547" s="62">
        <f t="shared" si="76"/>
        <v>0</v>
      </c>
      <c r="F547" s="63">
        <f t="shared" si="72"/>
        <v>1</v>
      </c>
      <c r="G547" s="60">
        <f>COUNTIF(ROC!D$18:D$67,"&lt;"&amp;$A547)</f>
        <v>0</v>
      </c>
      <c r="H547" s="61">
        <f>COUNTIF(ROC!E$18:E$67,"&lt;"&amp;$A547)</f>
        <v>0</v>
      </c>
      <c r="I547" s="62">
        <f t="shared" si="77"/>
        <v>0</v>
      </c>
      <c r="J547" s="62">
        <f t="shared" si="78"/>
        <v>0</v>
      </c>
      <c r="K547" s="63">
        <f t="shared" si="73"/>
        <v>1</v>
      </c>
      <c r="L547" s="60">
        <f>COUNTIF(ROC!F$18:F$67,"&lt;"&amp;$A547)</f>
        <v>0</v>
      </c>
      <c r="M547" s="61">
        <f>COUNTIF(ROC!G$18:G$67,"&lt;"&amp;$A547)</f>
        <v>2</v>
      </c>
      <c r="N547" s="62">
        <f t="shared" si="79"/>
        <v>0</v>
      </c>
      <c r="O547" s="62">
        <f t="shared" si="80"/>
        <v>0.1</v>
      </c>
      <c r="P547" s="64">
        <f t="shared" si="74"/>
        <v>0.9</v>
      </c>
    </row>
    <row r="548" spans="1:16" s="58" customFormat="1" ht="8.25" customHeight="1" x14ac:dyDescent="0.3">
      <c r="A548" s="59">
        <v>46.1</v>
      </c>
      <c r="B548" s="60">
        <f>COUNTIF(ROC!B$18:B$67,"&lt;"&amp;$A548)</f>
        <v>0</v>
      </c>
      <c r="C548" s="61">
        <f>COUNTIF(ROC!C$18:C$67,"&lt;"&amp;$A548)</f>
        <v>0</v>
      </c>
      <c r="D548" s="62">
        <f t="shared" si="75"/>
        <v>0</v>
      </c>
      <c r="E548" s="62">
        <f t="shared" si="76"/>
        <v>0</v>
      </c>
      <c r="F548" s="63">
        <f t="shared" si="72"/>
        <v>1</v>
      </c>
      <c r="G548" s="60">
        <f>COUNTIF(ROC!D$18:D$67,"&lt;"&amp;$A548)</f>
        <v>0</v>
      </c>
      <c r="H548" s="61">
        <f>COUNTIF(ROC!E$18:E$67,"&lt;"&amp;$A548)</f>
        <v>0</v>
      </c>
      <c r="I548" s="62">
        <f t="shared" si="77"/>
        <v>0</v>
      </c>
      <c r="J548" s="62">
        <f t="shared" si="78"/>
        <v>0</v>
      </c>
      <c r="K548" s="63">
        <f t="shared" si="73"/>
        <v>1</v>
      </c>
      <c r="L548" s="60">
        <f>COUNTIF(ROC!F$18:F$67,"&lt;"&amp;$A548)</f>
        <v>0</v>
      </c>
      <c r="M548" s="61">
        <f>COUNTIF(ROC!G$18:G$67,"&lt;"&amp;$A548)</f>
        <v>2</v>
      </c>
      <c r="N548" s="62">
        <f t="shared" si="79"/>
        <v>0</v>
      </c>
      <c r="O548" s="62">
        <f t="shared" si="80"/>
        <v>0.1</v>
      </c>
      <c r="P548" s="64">
        <f t="shared" si="74"/>
        <v>0.9</v>
      </c>
    </row>
    <row r="549" spans="1:16" s="58" customFormat="1" ht="8.25" customHeight="1" x14ac:dyDescent="0.3">
      <c r="A549" s="59">
        <v>46</v>
      </c>
      <c r="B549" s="60">
        <f>COUNTIF(ROC!B$18:B$67,"&lt;"&amp;$A549)</f>
        <v>0</v>
      </c>
      <c r="C549" s="61">
        <f>COUNTIF(ROC!C$18:C$67,"&lt;"&amp;$A549)</f>
        <v>0</v>
      </c>
      <c r="D549" s="62">
        <f t="shared" si="75"/>
        <v>0</v>
      </c>
      <c r="E549" s="62">
        <f t="shared" si="76"/>
        <v>0</v>
      </c>
      <c r="F549" s="63">
        <f t="shared" si="72"/>
        <v>1</v>
      </c>
      <c r="G549" s="60">
        <f>COUNTIF(ROC!D$18:D$67,"&lt;"&amp;$A549)</f>
        <v>0</v>
      </c>
      <c r="H549" s="61">
        <f>COUNTIF(ROC!E$18:E$67,"&lt;"&amp;$A549)</f>
        <v>0</v>
      </c>
      <c r="I549" s="62">
        <f t="shared" si="77"/>
        <v>0</v>
      </c>
      <c r="J549" s="62">
        <f t="shared" si="78"/>
        <v>0</v>
      </c>
      <c r="K549" s="63">
        <f t="shared" si="73"/>
        <v>1</v>
      </c>
      <c r="L549" s="60">
        <f>COUNTIF(ROC!F$18:F$67,"&lt;"&amp;$A549)</f>
        <v>0</v>
      </c>
      <c r="M549" s="61">
        <f>COUNTIF(ROC!G$18:G$67,"&lt;"&amp;$A549)</f>
        <v>2</v>
      </c>
      <c r="N549" s="62">
        <f t="shared" si="79"/>
        <v>0</v>
      </c>
      <c r="O549" s="62">
        <f t="shared" si="80"/>
        <v>0.1</v>
      </c>
      <c r="P549" s="64">
        <f t="shared" si="74"/>
        <v>0.9</v>
      </c>
    </row>
    <row r="550" spans="1:16" s="58" customFormat="1" ht="8.25" customHeight="1" x14ac:dyDescent="0.3">
      <c r="A550" s="59">
        <v>45.9</v>
      </c>
      <c r="B550" s="60">
        <f>COUNTIF(ROC!B$18:B$67,"&lt;"&amp;$A550)</f>
        <v>0</v>
      </c>
      <c r="C550" s="61">
        <f>COUNTIF(ROC!C$18:C$67,"&lt;"&amp;$A550)</f>
        <v>0</v>
      </c>
      <c r="D550" s="62">
        <f t="shared" si="75"/>
        <v>0</v>
      </c>
      <c r="E550" s="62">
        <f t="shared" si="76"/>
        <v>0</v>
      </c>
      <c r="F550" s="63">
        <f t="shared" si="72"/>
        <v>1</v>
      </c>
      <c r="G550" s="60">
        <f>COUNTIF(ROC!D$18:D$67,"&lt;"&amp;$A550)</f>
        <v>0</v>
      </c>
      <c r="H550" s="61">
        <f>COUNTIF(ROC!E$18:E$67,"&lt;"&amp;$A550)</f>
        <v>0</v>
      </c>
      <c r="I550" s="62">
        <f t="shared" si="77"/>
        <v>0</v>
      </c>
      <c r="J550" s="62">
        <f t="shared" si="78"/>
        <v>0</v>
      </c>
      <c r="K550" s="63">
        <f t="shared" si="73"/>
        <v>1</v>
      </c>
      <c r="L550" s="60">
        <f>COUNTIF(ROC!F$18:F$67,"&lt;"&amp;$A550)</f>
        <v>0</v>
      </c>
      <c r="M550" s="61">
        <f>COUNTIF(ROC!G$18:G$67,"&lt;"&amp;$A550)</f>
        <v>2</v>
      </c>
      <c r="N550" s="62">
        <f t="shared" si="79"/>
        <v>0</v>
      </c>
      <c r="O550" s="62">
        <f t="shared" si="80"/>
        <v>0.1</v>
      </c>
      <c r="P550" s="64">
        <f t="shared" si="74"/>
        <v>0.9</v>
      </c>
    </row>
    <row r="551" spans="1:16" s="58" customFormat="1" ht="8.25" customHeight="1" x14ac:dyDescent="0.3">
      <c r="A551" s="59">
        <v>45.8</v>
      </c>
      <c r="B551" s="60">
        <f>COUNTIF(ROC!B$18:B$67,"&lt;"&amp;$A551)</f>
        <v>0</v>
      </c>
      <c r="C551" s="61">
        <f>COUNTIF(ROC!C$18:C$67,"&lt;"&amp;$A551)</f>
        <v>0</v>
      </c>
      <c r="D551" s="62">
        <f t="shared" si="75"/>
        <v>0</v>
      </c>
      <c r="E551" s="62">
        <f t="shared" si="76"/>
        <v>0</v>
      </c>
      <c r="F551" s="63">
        <f t="shared" si="72"/>
        <v>1</v>
      </c>
      <c r="G551" s="60">
        <f>COUNTIF(ROC!D$18:D$67,"&lt;"&amp;$A551)</f>
        <v>0</v>
      </c>
      <c r="H551" s="61">
        <f>COUNTIF(ROC!E$18:E$67,"&lt;"&amp;$A551)</f>
        <v>0</v>
      </c>
      <c r="I551" s="62">
        <f t="shared" si="77"/>
        <v>0</v>
      </c>
      <c r="J551" s="62">
        <f t="shared" si="78"/>
        <v>0</v>
      </c>
      <c r="K551" s="63">
        <f t="shared" si="73"/>
        <v>1</v>
      </c>
      <c r="L551" s="60">
        <f>COUNTIF(ROC!F$18:F$67,"&lt;"&amp;$A551)</f>
        <v>0</v>
      </c>
      <c r="M551" s="61">
        <f>COUNTIF(ROC!G$18:G$67,"&lt;"&amp;$A551)</f>
        <v>2</v>
      </c>
      <c r="N551" s="62">
        <f t="shared" si="79"/>
        <v>0</v>
      </c>
      <c r="O551" s="62">
        <f t="shared" si="80"/>
        <v>0.1</v>
      </c>
      <c r="P551" s="64">
        <f t="shared" si="74"/>
        <v>0.9</v>
      </c>
    </row>
    <row r="552" spans="1:16" s="58" customFormat="1" ht="8.25" customHeight="1" x14ac:dyDescent="0.3">
      <c r="A552" s="59">
        <v>45.7</v>
      </c>
      <c r="B552" s="60">
        <f>COUNTIF(ROC!B$18:B$67,"&lt;"&amp;$A552)</f>
        <v>0</v>
      </c>
      <c r="C552" s="61">
        <f>COUNTIF(ROC!C$18:C$67,"&lt;"&amp;$A552)</f>
        <v>0</v>
      </c>
      <c r="D552" s="62">
        <f t="shared" si="75"/>
        <v>0</v>
      </c>
      <c r="E552" s="62">
        <f t="shared" si="76"/>
        <v>0</v>
      </c>
      <c r="F552" s="63">
        <f t="shared" si="72"/>
        <v>1</v>
      </c>
      <c r="G552" s="60">
        <f>COUNTIF(ROC!D$18:D$67,"&lt;"&amp;$A552)</f>
        <v>0</v>
      </c>
      <c r="H552" s="61">
        <f>COUNTIF(ROC!E$18:E$67,"&lt;"&amp;$A552)</f>
        <v>0</v>
      </c>
      <c r="I552" s="62">
        <f t="shared" si="77"/>
        <v>0</v>
      </c>
      <c r="J552" s="62">
        <f t="shared" si="78"/>
        <v>0</v>
      </c>
      <c r="K552" s="63">
        <f t="shared" si="73"/>
        <v>1</v>
      </c>
      <c r="L552" s="60">
        <f>COUNTIF(ROC!F$18:F$67,"&lt;"&amp;$A552)</f>
        <v>0</v>
      </c>
      <c r="M552" s="61">
        <f>COUNTIF(ROC!G$18:G$67,"&lt;"&amp;$A552)</f>
        <v>2</v>
      </c>
      <c r="N552" s="62">
        <f t="shared" si="79"/>
        <v>0</v>
      </c>
      <c r="O552" s="62">
        <f t="shared" si="80"/>
        <v>0.1</v>
      </c>
      <c r="P552" s="64">
        <f t="shared" si="74"/>
        <v>0.9</v>
      </c>
    </row>
    <row r="553" spans="1:16" s="58" customFormat="1" ht="8.25" customHeight="1" x14ac:dyDescent="0.3">
      <c r="A553" s="59">
        <v>45.6</v>
      </c>
      <c r="B553" s="60">
        <f>COUNTIF(ROC!B$18:B$67,"&lt;"&amp;$A553)</f>
        <v>0</v>
      </c>
      <c r="C553" s="61">
        <f>COUNTIF(ROC!C$18:C$67,"&lt;"&amp;$A553)</f>
        <v>0</v>
      </c>
      <c r="D553" s="62">
        <f t="shared" si="75"/>
        <v>0</v>
      </c>
      <c r="E553" s="62">
        <f t="shared" si="76"/>
        <v>0</v>
      </c>
      <c r="F553" s="63">
        <f t="shared" si="72"/>
        <v>1</v>
      </c>
      <c r="G553" s="60">
        <f>COUNTIF(ROC!D$18:D$67,"&lt;"&amp;$A553)</f>
        <v>0</v>
      </c>
      <c r="H553" s="61">
        <f>COUNTIF(ROC!E$18:E$67,"&lt;"&amp;$A553)</f>
        <v>0</v>
      </c>
      <c r="I553" s="62">
        <f t="shared" si="77"/>
        <v>0</v>
      </c>
      <c r="J553" s="62">
        <f t="shared" si="78"/>
        <v>0</v>
      </c>
      <c r="K553" s="63">
        <f t="shared" si="73"/>
        <v>1</v>
      </c>
      <c r="L553" s="60">
        <f>COUNTIF(ROC!F$18:F$67,"&lt;"&amp;$A553)</f>
        <v>0</v>
      </c>
      <c r="M553" s="61">
        <f>COUNTIF(ROC!G$18:G$67,"&lt;"&amp;$A553)</f>
        <v>2</v>
      </c>
      <c r="N553" s="62">
        <f t="shared" si="79"/>
        <v>0</v>
      </c>
      <c r="O553" s="62">
        <f t="shared" si="80"/>
        <v>0.1</v>
      </c>
      <c r="P553" s="64">
        <f t="shared" si="74"/>
        <v>0.9</v>
      </c>
    </row>
    <row r="554" spans="1:16" s="58" customFormat="1" ht="8.25" customHeight="1" x14ac:dyDescent="0.3">
      <c r="A554" s="59">
        <v>45.5</v>
      </c>
      <c r="B554" s="60">
        <f>COUNTIF(ROC!B$18:B$67,"&lt;"&amp;$A554)</f>
        <v>0</v>
      </c>
      <c r="C554" s="61">
        <f>COUNTIF(ROC!C$18:C$67,"&lt;"&amp;$A554)</f>
        <v>0</v>
      </c>
      <c r="D554" s="62">
        <f t="shared" si="75"/>
        <v>0</v>
      </c>
      <c r="E554" s="62">
        <f t="shared" si="76"/>
        <v>0</v>
      </c>
      <c r="F554" s="63">
        <f t="shared" si="72"/>
        <v>1</v>
      </c>
      <c r="G554" s="60">
        <f>COUNTIF(ROC!D$18:D$67,"&lt;"&amp;$A554)</f>
        <v>0</v>
      </c>
      <c r="H554" s="61">
        <f>COUNTIF(ROC!E$18:E$67,"&lt;"&amp;$A554)</f>
        <v>0</v>
      </c>
      <c r="I554" s="62">
        <f t="shared" si="77"/>
        <v>0</v>
      </c>
      <c r="J554" s="62">
        <f t="shared" si="78"/>
        <v>0</v>
      </c>
      <c r="K554" s="63">
        <f t="shared" si="73"/>
        <v>1</v>
      </c>
      <c r="L554" s="60">
        <f>COUNTIF(ROC!F$18:F$67,"&lt;"&amp;$A554)</f>
        <v>0</v>
      </c>
      <c r="M554" s="61">
        <f>COUNTIF(ROC!G$18:G$67,"&lt;"&amp;$A554)</f>
        <v>2</v>
      </c>
      <c r="N554" s="62">
        <f t="shared" si="79"/>
        <v>0</v>
      </c>
      <c r="O554" s="62">
        <f t="shared" si="80"/>
        <v>0.1</v>
      </c>
      <c r="P554" s="64">
        <f t="shared" si="74"/>
        <v>0.9</v>
      </c>
    </row>
    <row r="555" spans="1:16" s="58" customFormat="1" ht="8.25" customHeight="1" x14ac:dyDescent="0.3">
      <c r="A555" s="59">
        <v>45.4</v>
      </c>
      <c r="B555" s="60">
        <f>COUNTIF(ROC!B$18:B$67,"&lt;"&amp;$A555)</f>
        <v>0</v>
      </c>
      <c r="C555" s="61">
        <f>COUNTIF(ROC!C$18:C$67,"&lt;"&amp;$A555)</f>
        <v>0</v>
      </c>
      <c r="D555" s="62">
        <f t="shared" si="75"/>
        <v>0</v>
      </c>
      <c r="E555" s="62">
        <f t="shared" si="76"/>
        <v>0</v>
      </c>
      <c r="F555" s="63">
        <f t="shared" si="72"/>
        <v>1</v>
      </c>
      <c r="G555" s="60">
        <f>COUNTIF(ROC!D$18:D$67,"&lt;"&amp;$A555)</f>
        <v>0</v>
      </c>
      <c r="H555" s="61">
        <f>COUNTIF(ROC!E$18:E$67,"&lt;"&amp;$A555)</f>
        <v>0</v>
      </c>
      <c r="I555" s="62">
        <f t="shared" si="77"/>
        <v>0</v>
      </c>
      <c r="J555" s="62">
        <f t="shared" si="78"/>
        <v>0</v>
      </c>
      <c r="K555" s="63">
        <f t="shared" si="73"/>
        <v>1</v>
      </c>
      <c r="L555" s="60">
        <f>COUNTIF(ROC!F$18:F$67,"&lt;"&amp;$A555)</f>
        <v>0</v>
      </c>
      <c r="M555" s="61">
        <f>COUNTIF(ROC!G$18:G$67,"&lt;"&amp;$A555)</f>
        <v>2</v>
      </c>
      <c r="N555" s="62">
        <f t="shared" si="79"/>
        <v>0</v>
      </c>
      <c r="O555" s="62">
        <f t="shared" si="80"/>
        <v>0.1</v>
      </c>
      <c r="P555" s="64">
        <f t="shared" si="74"/>
        <v>0.9</v>
      </c>
    </row>
    <row r="556" spans="1:16" s="58" customFormat="1" ht="8.25" customHeight="1" x14ac:dyDescent="0.3">
      <c r="A556" s="59">
        <v>45.3</v>
      </c>
      <c r="B556" s="60">
        <f>COUNTIF(ROC!B$18:B$67,"&lt;"&amp;$A556)</f>
        <v>0</v>
      </c>
      <c r="C556" s="61">
        <f>COUNTIF(ROC!C$18:C$67,"&lt;"&amp;$A556)</f>
        <v>0</v>
      </c>
      <c r="D556" s="62">
        <f t="shared" si="75"/>
        <v>0</v>
      </c>
      <c r="E556" s="62">
        <f t="shared" si="76"/>
        <v>0</v>
      </c>
      <c r="F556" s="63">
        <f t="shared" si="72"/>
        <v>1</v>
      </c>
      <c r="G556" s="60">
        <f>COUNTIF(ROC!D$18:D$67,"&lt;"&amp;$A556)</f>
        <v>0</v>
      </c>
      <c r="H556" s="61">
        <f>COUNTIF(ROC!E$18:E$67,"&lt;"&amp;$A556)</f>
        <v>0</v>
      </c>
      <c r="I556" s="62">
        <f t="shared" si="77"/>
        <v>0</v>
      </c>
      <c r="J556" s="62">
        <f t="shared" si="78"/>
        <v>0</v>
      </c>
      <c r="K556" s="63">
        <f t="shared" si="73"/>
        <v>1</v>
      </c>
      <c r="L556" s="60">
        <f>COUNTIF(ROC!F$18:F$67,"&lt;"&amp;$A556)</f>
        <v>0</v>
      </c>
      <c r="M556" s="61">
        <f>COUNTIF(ROC!G$18:G$67,"&lt;"&amp;$A556)</f>
        <v>2</v>
      </c>
      <c r="N556" s="62">
        <f t="shared" si="79"/>
        <v>0</v>
      </c>
      <c r="O556" s="62">
        <f t="shared" si="80"/>
        <v>0.1</v>
      </c>
      <c r="P556" s="64">
        <f t="shared" si="74"/>
        <v>0.9</v>
      </c>
    </row>
    <row r="557" spans="1:16" s="58" customFormat="1" ht="8.25" customHeight="1" x14ac:dyDescent="0.3">
      <c r="A557" s="59">
        <v>45.2</v>
      </c>
      <c r="B557" s="60">
        <f>COUNTIF(ROC!B$18:B$67,"&lt;"&amp;$A557)</f>
        <v>0</v>
      </c>
      <c r="C557" s="61">
        <f>COUNTIF(ROC!C$18:C$67,"&lt;"&amp;$A557)</f>
        <v>0</v>
      </c>
      <c r="D557" s="62">
        <f t="shared" si="75"/>
        <v>0</v>
      </c>
      <c r="E557" s="62">
        <f t="shared" si="76"/>
        <v>0</v>
      </c>
      <c r="F557" s="63">
        <f t="shared" si="72"/>
        <v>1</v>
      </c>
      <c r="G557" s="60">
        <f>COUNTIF(ROC!D$18:D$67,"&lt;"&amp;$A557)</f>
        <v>0</v>
      </c>
      <c r="H557" s="61">
        <f>COUNTIF(ROC!E$18:E$67,"&lt;"&amp;$A557)</f>
        <v>0</v>
      </c>
      <c r="I557" s="62">
        <f t="shared" si="77"/>
        <v>0</v>
      </c>
      <c r="J557" s="62">
        <f t="shared" si="78"/>
        <v>0</v>
      </c>
      <c r="K557" s="63">
        <f t="shared" si="73"/>
        <v>1</v>
      </c>
      <c r="L557" s="60">
        <f>COUNTIF(ROC!F$18:F$67,"&lt;"&amp;$A557)</f>
        <v>0</v>
      </c>
      <c r="M557" s="61">
        <f>COUNTIF(ROC!G$18:G$67,"&lt;"&amp;$A557)</f>
        <v>2</v>
      </c>
      <c r="N557" s="62">
        <f t="shared" si="79"/>
        <v>0</v>
      </c>
      <c r="O557" s="62">
        <f t="shared" si="80"/>
        <v>0.1</v>
      </c>
      <c r="P557" s="64">
        <f t="shared" si="74"/>
        <v>0.9</v>
      </c>
    </row>
    <row r="558" spans="1:16" s="58" customFormat="1" ht="8.25" customHeight="1" x14ac:dyDescent="0.3">
      <c r="A558" s="59">
        <v>45.1</v>
      </c>
      <c r="B558" s="60">
        <f>COUNTIF(ROC!B$18:B$67,"&lt;"&amp;$A558)</f>
        <v>0</v>
      </c>
      <c r="C558" s="61">
        <f>COUNTIF(ROC!C$18:C$67,"&lt;"&amp;$A558)</f>
        <v>0</v>
      </c>
      <c r="D558" s="62">
        <f t="shared" si="75"/>
        <v>0</v>
      </c>
      <c r="E558" s="62">
        <f t="shared" si="76"/>
        <v>0</v>
      </c>
      <c r="F558" s="63">
        <f t="shared" si="72"/>
        <v>1</v>
      </c>
      <c r="G558" s="60">
        <f>COUNTIF(ROC!D$18:D$67,"&lt;"&amp;$A558)</f>
        <v>0</v>
      </c>
      <c r="H558" s="61">
        <f>COUNTIF(ROC!E$18:E$67,"&lt;"&amp;$A558)</f>
        <v>0</v>
      </c>
      <c r="I558" s="62">
        <f t="shared" si="77"/>
        <v>0</v>
      </c>
      <c r="J558" s="62">
        <f t="shared" si="78"/>
        <v>0</v>
      </c>
      <c r="K558" s="63">
        <f t="shared" si="73"/>
        <v>1</v>
      </c>
      <c r="L558" s="60">
        <f>COUNTIF(ROC!F$18:F$67,"&lt;"&amp;$A558)</f>
        <v>0</v>
      </c>
      <c r="M558" s="61">
        <f>COUNTIF(ROC!G$18:G$67,"&lt;"&amp;$A558)</f>
        <v>2</v>
      </c>
      <c r="N558" s="62">
        <f t="shared" si="79"/>
        <v>0</v>
      </c>
      <c r="O558" s="62">
        <f t="shared" si="80"/>
        <v>0.1</v>
      </c>
      <c r="P558" s="64">
        <f t="shared" si="74"/>
        <v>0.9</v>
      </c>
    </row>
    <row r="559" spans="1:16" s="58" customFormat="1" ht="8.25" customHeight="1" x14ac:dyDescent="0.3">
      <c r="A559" s="59">
        <v>45</v>
      </c>
      <c r="B559" s="60">
        <f>COUNTIF(ROC!B$18:B$67,"&lt;"&amp;$A559)</f>
        <v>0</v>
      </c>
      <c r="C559" s="61">
        <f>COUNTIF(ROC!C$18:C$67,"&lt;"&amp;$A559)</f>
        <v>0</v>
      </c>
      <c r="D559" s="62">
        <f t="shared" si="75"/>
        <v>0</v>
      </c>
      <c r="E559" s="62">
        <f t="shared" si="76"/>
        <v>0</v>
      </c>
      <c r="F559" s="63">
        <f t="shared" si="72"/>
        <v>1</v>
      </c>
      <c r="G559" s="60">
        <f>COUNTIF(ROC!D$18:D$67,"&lt;"&amp;$A559)</f>
        <v>0</v>
      </c>
      <c r="H559" s="61">
        <f>COUNTIF(ROC!E$18:E$67,"&lt;"&amp;$A559)</f>
        <v>0</v>
      </c>
      <c r="I559" s="62">
        <f t="shared" si="77"/>
        <v>0</v>
      </c>
      <c r="J559" s="62">
        <f t="shared" si="78"/>
        <v>0</v>
      </c>
      <c r="K559" s="63">
        <f t="shared" si="73"/>
        <v>1</v>
      </c>
      <c r="L559" s="60">
        <f>COUNTIF(ROC!F$18:F$67,"&lt;"&amp;$A559)</f>
        <v>0</v>
      </c>
      <c r="M559" s="61">
        <f>COUNTIF(ROC!G$18:G$67,"&lt;"&amp;$A559)</f>
        <v>2</v>
      </c>
      <c r="N559" s="62">
        <f t="shared" si="79"/>
        <v>0</v>
      </c>
      <c r="O559" s="62">
        <f t="shared" si="80"/>
        <v>0.1</v>
      </c>
      <c r="P559" s="64">
        <f t="shared" si="74"/>
        <v>0.9</v>
      </c>
    </row>
    <row r="560" spans="1:16" s="58" customFormat="1" ht="8.25" customHeight="1" x14ac:dyDescent="0.3">
      <c r="A560" s="59">
        <v>44.9</v>
      </c>
      <c r="B560" s="60">
        <f>COUNTIF(ROC!B$18:B$67,"&lt;"&amp;$A560)</f>
        <v>0</v>
      </c>
      <c r="C560" s="61">
        <f>COUNTIF(ROC!C$18:C$67,"&lt;"&amp;$A560)</f>
        <v>0</v>
      </c>
      <c r="D560" s="62">
        <f t="shared" si="75"/>
        <v>0</v>
      </c>
      <c r="E560" s="62">
        <f t="shared" si="76"/>
        <v>0</v>
      </c>
      <c r="F560" s="63">
        <f t="shared" si="72"/>
        <v>1</v>
      </c>
      <c r="G560" s="60">
        <f>COUNTIF(ROC!D$18:D$67,"&lt;"&amp;$A560)</f>
        <v>0</v>
      </c>
      <c r="H560" s="61">
        <f>COUNTIF(ROC!E$18:E$67,"&lt;"&amp;$A560)</f>
        <v>0</v>
      </c>
      <c r="I560" s="62">
        <f t="shared" si="77"/>
        <v>0</v>
      </c>
      <c r="J560" s="62">
        <f t="shared" si="78"/>
        <v>0</v>
      </c>
      <c r="K560" s="63">
        <f t="shared" si="73"/>
        <v>1</v>
      </c>
      <c r="L560" s="60">
        <f>COUNTIF(ROC!F$18:F$67,"&lt;"&amp;$A560)</f>
        <v>0</v>
      </c>
      <c r="M560" s="61">
        <f>COUNTIF(ROC!G$18:G$67,"&lt;"&amp;$A560)</f>
        <v>2</v>
      </c>
      <c r="N560" s="62">
        <f t="shared" si="79"/>
        <v>0</v>
      </c>
      <c r="O560" s="62">
        <f t="shared" si="80"/>
        <v>0.1</v>
      </c>
      <c r="P560" s="64">
        <f t="shared" si="74"/>
        <v>0.9</v>
      </c>
    </row>
    <row r="561" spans="1:16" s="58" customFormat="1" ht="8.25" customHeight="1" x14ac:dyDescent="0.3">
      <c r="A561" s="59">
        <v>44.8</v>
      </c>
      <c r="B561" s="60">
        <f>COUNTIF(ROC!B$18:B$67,"&lt;"&amp;$A561)</f>
        <v>0</v>
      </c>
      <c r="C561" s="61">
        <f>COUNTIF(ROC!C$18:C$67,"&lt;"&amp;$A561)</f>
        <v>0</v>
      </c>
      <c r="D561" s="62">
        <f t="shared" si="75"/>
        <v>0</v>
      </c>
      <c r="E561" s="62">
        <f t="shared" si="76"/>
        <v>0</v>
      </c>
      <c r="F561" s="63">
        <f t="shared" si="72"/>
        <v>1</v>
      </c>
      <c r="G561" s="60">
        <f>COUNTIF(ROC!D$18:D$67,"&lt;"&amp;$A561)</f>
        <v>0</v>
      </c>
      <c r="H561" s="61">
        <f>COUNTIF(ROC!E$18:E$67,"&lt;"&amp;$A561)</f>
        <v>0</v>
      </c>
      <c r="I561" s="62">
        <f t="shared" si="77"/>
        <v>0</v>
      </c>
      <c r="J561" s="62">
        <f t="shared" si="78"/>
        <v>0</v>
      </c>
      <c r="K561" s="63">
        <f t="shared" si="73"/>
        <v>1</v>
      </c>
      <c r="L561" s="60">
        <f>COUNTIF(ROC!F$18:F$67,"&lt;"&amp;$A561)</f>
        <v>0</v>
      </c>
      <c r="M561" s="61">
        <f>COUNTIF(ROC!G$18:G$67,"&lt;"&amp;$A561)</f>
        <v>2</v>
      </c>
      <c r="N561" s="62">
        <f t="shared" si="79"/>
        <v>0</v>
      </c>
      <c r="O561" s="62">
        <f t="shared" si="80"/>
        <v>0.1</v>
      </c>
      <c r="P561" s="64">
        <f t="shared" si="74"/>
        <v>0.9</v>
      </c>
    </row>
    <row r="562" spans="1:16" s="58" customFormat="1" ht="8.25" customHeight="1" x14ac:dyDescent="0.3">
      <c r="A562" s="59">
        <v>44.7</v>
      </c>
      <c r="B562" s="60">
        <f>COUNTIF(ROC!B$18:B$67,"&lt;"&amp;$A562)</f>
        <v>0</v>
      </c>
      <c r="C562" s="61">
        <f>COUNTIF(ROC!C$18:C$67,"&lt;"&amp;$A562)</f>
        <v>0</v>
      </c>
      <c r="D562" s="62">
        <f t="shared" si="75"/>
        <v>0</v>
      </c>
      <c r="E562" s="62">
        <f t="shared" si="76"/>
        <v>0</v>
      </c>
      <c r="F562" s="63">
        <f t="shared" si="72"/>
        <v>1</v>
      </c>
      <c r="G562" s="60">
        <f>COUNTIF(ROC!D$18:D$67,"&lt;"&amp;$A562)</f>
        <v>0</v>
      </c>
      <c r="H562" s="61">
        <f>COUNTIF(ROC!E$18:E$67,"&lt;"&amp;$A562)</f>
        <v>0</v>
      </c>
      <c r="I562" s="62">
        <f t="shared" si="77"/>
        <v>0</v>
      </c>
      <c r="J562" s="62">
        <f t="shared" si="78"/>
        <v>0</v>
      </c>
      <c r="K562" s="63">
        <f t="shared" si="73"/>
        <v>1</v>
      </c>
      <c r="L562" s="60">
        <f>COUNTIF(ROC!F$18:F$67,"&lt;"&amp;$A562)</f>
        <v>0</v>
      </c>
      <c r="M562" s="61">
        <f>COUNTIF(ROC!G$18:G$67,"&lt;"&amp;$A562)</f>
        <v>2</v>
      </c>
      <c r="N562" s="62">
        <f t="shared" si="79"/>
        <v>0</v>
      </c>
      <c r="O562" s="62">
        <f t="shared" si="80"/>
        <v>0.1</v>
      </c>
      <c r="P562" s="64">
        <f t="shared" si="74"/>
        <v>0.9</v>
      </c>
    </row>
    <row r="563" spans="1:16" s="58" customFormat="1" ht="8.25" customHeight="1" x14ac:dyDescent="0.3">
      <c r="A563" s="59">
        <v>44.6</v>
      </c>
      <c r="B563" s="60">
        <f>COUNTIF(ROC!B$18:B$67,"&lt;"&amp;$A563)</f>
        <v>0</v>
      </c>
      <c r="C563" s="61">
        <f>COUNTIF(ROC!C$18:C$67,"&lt;"&amp;$A563)</f>
        <v>0</v>
      </c>
      <c r="D563" s="62">
        <f t="shared" si="75"/>
        <v>0</v>
      </c>
      <c r="E563" s="62">
        <f t="shared" si="76"/>
        <v>0</v>
      </c>
      <c r="F563" s="63">
        <f t="shared" si="72"/>
        <v>1</v>
      </c>
      <c r="G563" s="60">
        <f>COUNTIF(ROC!D$18:D$67,"&lt;"&amp;$A563)</f>
        <v>0</v>
      </c>
      <c r="H563" s="61">
        <f>COUNTIF(ROC!E$18:E$67,"&lt;"&amp;$A563)</f>
        <v>0</v>
      </c>
      <c r="I563" s="62">
        <f t="shared" si="77"/>
        <v>0</v>
      </c>
      <c r="J563" s="62">
        <f t="shared" si="78"/>
        <v>0</v>
      </c>
      <c r="K563" s="63">
        <f t="shared" si="73"/>
        <v>1</v>
      </c>
      <c r="L563" s="60">
        <f>COUNTIF(ROC!F$18:F$67,"&lt;"&amp;$A563)</f>
        <v>0</v>
      </c>
      <c r="M563" s="61">
        <f>COUNTIF(ROC!G$18:G$67,"&lt;"&amp;$A563)</f>
        <v>2</v>
      </c>
      <c r="N563" s="62">
        <f t="shared" si="79"/>
        <v>0</v>
      </c>
      <c r="O563" s="62">
        <f t="shared" si="80"/>
        <v>0.1</v>
      </c>
      <c r="P563" s="64">
        <f t="shared" si="74"/>
        <v>0.9</v>
      </c>
    </row>
    <row r="564" spans="1:16" s="58" customFormat="1" ht="8.25" customHeight="1" x14ac:dyDescent="0.3">
      <c r="A564" s="59">
        <v>44.5</v>
      </c>
      <c r="B564" s="60">
        <f>COUNTIF(ROC!B$18:B$67,"&lt;"&amp;$A564)</f>
        <v>0</v>
      </c>
      <c r="C564" s="61">
        <f>COUNTIF(ROC!C$18:C$67,"&lt;"&amp;$A564)</f>
        <v>0</v>
      </c>
      <c r="D564" s="62">
        <f t="shared" si="75"/>
        <v>0</v>
      </c>
      <c r="E564" s="62">
        <f t="shared" si="76"/>
        <v>0</v>
      </c>
      <c r="F564" s="63">
        <f t="shared" si="72"/>
        <v>1</v>
      </c>
      <c r="G564" s="60">
        <f>COUNTIF(ROC!D$18:D$67,"&lt;"&amp;$A564)</f>
        <v>0</v>
      </c>
      <c r="H564" s="61">
        <f>COUNTIF(ROC!E$18:E$67,"&lt;"&amp;$A564)</f>
        <v>0</v>
      </c>
      <c r="I564" s="62">
        <f t="shared" si="77"/>
        <v>0</v>
      </c>
      <c r="J564" s="62">
        <f t="shared" si="78"/>
        <v>0</v>
      </c>
      <c r="K564" s="63">
        <f t="shared" si="73"/>
        <v>1</v>
      </c>
      <c r="L564" s="60">
        <f>COUNTIF(ROC!F$18:F$67,"&lt;"&amp;$A564)</f>
        <v>0</v>
      </c>
      <c r="M564" s="61">
        <f>COUNTIF(ROC!G$18:G$67,"&lt;"&amp;$A564)</f>
        <v>2</v>
      </c>
      <c r="N564" s="62">
        <f t="shared" si="79"/>
        <v>0</v>
      </c>
      <c r="O564" s="62">
        <f t="shared" si="80"/>
        <v>0.1</v>
      </c>
      <c r="P564" s="64">
        <f t="shared" si="74"/>
        <v>0.9</v>
      </c>
    </row>
    <row r="565" spans="1:16" s="58" customFormat="1" ht="8.25" customHeight="1" x14ac:dyDescent="0.3">
      <c r="A565" s="59">
        <v>44.4</v>
      </c>
      <c r="B565" s="60">
        <f>COUNTIF(ROC!B$18:B$67,"&lt;"&amp;$A565)</f>
        <v>0</v>
      </c>
      <c r="C565" s="61">
        <f>COUNTIF(ROC!C$18:C$67,"&lt;"&amp;$A565)</f>
        <v>0</v>
      </c>
      <c r="D565" s="62">
        <f t="shared" si="75"/>
        <v>0</v>
      </c>
      <c r="E565" s="62">
        <f t="shared" si="76"/>
        <v>0</v>
      </c>
      <c r="F565" s="63">
        <f t="shared" si="72"/>
        <v>1</v>
      </c>
      <c r="G565" s="60">
        <f>COUNTIF(ROC!D$18:D$67,"&lt;"&amp;$A565)</f>
        <v>0</v>
      </c>
      <c r="H565" s="61">
        <f>COUNTIF(ROC!E$18:E$67,"&lt;"&amp;$A565)</f>
        <v>0</v>
      </c>
      <c r="I565" s="62">
        <f t="shared" si="77"/>
        <v>0</v>
      </c>
      <c r="J565" s="62">
        <f t="shared" si="78"/>
        <v>0</v>
      </c>
      <c r="K565" s="63">
        <f t="shared" si="73"/>
        <v>1</v>
      </c>
      <c r="L565" s="60">
        <f>COUNTIF(ROC!F$18:F$67,"&lt;"&amp;$A565)</f>
        <v>0</v>
      </c>
      <c r="M565" s="61">
        <f>COUNTIF(ROC!G$18:G$67,"&lt;"&amp;$A565)</f>
        <v>2</v>
      </c>
      <c r="N565" s="62">
        <f t="shared" si="79"/>
        <v>0</v>
      </c>
      <c r="O565" s="62">
        <f t="shared" si="80"/>
        <v>0.1</v>
      </c>
      <c r="P565" s="64">
        <f t="shared" si="74"/>
        <v>0.9</v>
      </c>
    </row>
    <row r="566" spans="1:16" s="58" customFormat="1" ht="8.25" customHeight="1" x14ac:dyDescent="0.3">
      <c r="A566" s="59">
        <v>44.3</v>
      </c>
      <c r="B566" s="60">
        <f>COUNTIF(ROC!B$18:B$67,"&lt;"&amp;$A566)</f>
        <v>0</v>
      </c>
      <c r="C566" s="61">
        <f>COUNTIF(ROC!C$18:C$67,"&lt;"&amp;$A566)</f>
        <v>0</v>
      </c>
      <c r="D566" s="62">
        <f t="shared" si="75"/>
        <v>0</v>
      </c>
      <c r="E566" s="62">
        <f t="shared" si="76"/>
        <v>0</v>
      </c>
      <c r="F566" s="63">
        <f t="shared" ref="F566:F629" si="81">SQRT((1-E566)^2+D566^2)</f>
        <v>1</v>
      </c>
      <c r="G566" s="60">
        <f>COUNTIF(ROC!D$18:D$67,"&lt;"&amp;$A566)</f>
        <v>0</v>
      </c>
      <c r="H566" s="61">
        <f>COUNTIF(ROC!E$18:E$67,"&lt;"&amp;$A566)</f>
        <v>0</v>
      </c>
      <c r="I566" s="62">
        <f t="shared" si="77"/>
        <v>0</v>
      </c>
      <c r="J566" s="62">
        <f t="shared" si="78"/>
        <v>0</v>
      </c>
      <c r="K566" s="63">
        <f t="shared" si="73"/>
        <v>1</v>
      </c>
      <c r="L566" s="60">
        <f>COUNTIF(ROC!F$18:F$67,"&lt;"&amp;$A566)</f>
        <v>0</v>
      </c>
      <c r="M566" s="61">
        <f>COUNTIF(ROC!G$18:G$67,"&lt;"&amp;$A566)</f>
        <v>2</v>
      </c>
      <c r="N566" s="62">
        <f t="shared" si="79"/>
        <v>0</v>
      </c>
      <c r="O566" s="62">
        <f t="shared" si="80"/>
        <v>0.1</v>
      </c>
      <c r="P566" s="64">
        <f t="shared" si="74"/>
        <v>0.9</v>
      </c>
    </row>
    <row r="567" spans="1:16" s="58" customFormat="1" ht="8.25" customHeight="1" x14ac:dyDescent="0.3">
      <c r="A567" s="59">
        <v>44.2</v>
      </c>
      <c r="B567" s="60">
        <f>COUNTIF(ROC!B$18:B$67,"&lt;"&amp;$A567)</f>
        <v>0</v>
      </c>
      <c r="C567" s="61">
        <f>COUNTIF(ROC!C$18:C$67,"&lt;"&amp;$A567)</f>
        <v>0</v>
      </c>
      <c r="D567" s="62">
        <f t="shared" si="75"/>
        <v>0</v>
      </c>
      <c r="E567" s="62">
        <f t="shared" si="76"/>
        <v>0</v>
      </c>
      <c r="F567" s="63">
        <f t="shared" si="81"/>
        <v>1</v>
      </c>
      <c r="G567" s="60">
        <f>COUNTIF(ROC!D$18:D$67,"&lt;"&amp;$A567)</f>
        <v>0</v>
      </c>
      <c r="H567" s="61">
        <f>COUNTIF(ROC!E$18:E$67,"&lt;"&amp;$A567)</f>
        <v>0</v>
      </c>
      <c r="I567" s="62">
        <f t="shared" si="77"/>
        <v>0</v>
      </c>
      <c r="J567" s="62">
        <f t="shared" si="78"/>
        <v>0</v>
      </c>
      <c r="K567" s="63">
        <f t="shared" si="73"/>
        <v>1</v>
      </c>
      <c r="L567" s="60">
        <f>COUNTIF(ROC!F$18:F$67,"&lt;"&amp;$A567)</f>
        <v>0</v>
      </c>
      <c r="M567" s="61">
        <f>COUNTIF(ROC!G$18:G$67,"&lt;"&amp;$A567)</f>
        <v>2</v>
      </c>
      <c r="N567" s="62">
        <f t="shared" si="79"/>
        <v>0</v>
      </c>
      <c r="O567" s="62">
        <f t="shared" si="80"/>
        <v>0.1</v>
      </c>
      <c r="P567" s="64">
        <f t="shared" si="74"/>
        <v>0.9</v>
      </c>
    </row>
    <row r="568" spans="1:16" s="58" customFormat="1" ht="8.25" customHeight="1" x14ac:dyDescent="0.3">
      <c r="A568" s="59">
        <v>44.1</v>
      </c>
      <c r="B568" s="60">
        <f>COUNTIF(ROC!B$18:B$67,"&lt;"&amp;$A568)</f>
        <v>0</v>
      </c>
      <c r="C568" s="61">
        <f>COUNTIF(ROC!C$18:C$67,"&lt;"&amp;$A568)</f>
        <v>0</v>
      </c>
      <c r="D568" s="62">
        <f t="shared" si="75"/>
        <v>0</v>
      </c>
      <c r="E568" s="62">
        <f t="shared" si="76"/>
        <v>0</v>
      </c>
      <c r="F568" s="63">
        <f t="shared" si="81"/>
        <v>1</v>
      </c>
      <c r="G568" s="60">
        <f>COUNTIF(ROC!D$18:D$67,"&lt;"&amp;$A568)</f>
        <v>0</v>
      </c>
      <c r="H568" s="61">
        <f>COUNTIF(ROC!E$18:E$67,"&lt;"&amp;$A568)</f>
        <v>0</v>
      </c>
      <c r="I568" s="62">
        <f t="shared" si="77"/>
        <v>0</v>
      </c>
      <c r="J568" s="62">
        <f t="shared" si="78"/>
        <v>0</v>
      </c>
      <c r="K568" s="63">
        <f t="shared" si="73"/>
        <v>1</v>
      </c>
      <c r="L568" s="60">
        <f>COUNTIF(ROC!F$18:F$67,"&lt;"&amp;$A568)</f>
        <v>0</v>
      </c>
      <c r="M568" s="61">
        <f>COUNTIF(ROC!G$18:G$67,"&lt;"&amp;$A568)</f>
        <v>2</v>
      </c>
      <c r="N568" s="62">
        <f t="shared" si="79"/>
        <v>0</v>
      </c>
      <c r="O568" s="62">
        <f t="shared" si="80"/>
        <v>0.1</v>
      </c>
      <c r="P568" s="64">
        <f t="shared" si="74"/>
        <v>0.9</v>
      </c>
    </row>
    <row r="569" spans="1:16" s="58" customFormat="1" ht="8.25" customHeight="1" x14ac:dyDescent="0.3">
      <c r="A569" s="59">
        <v>44</v>
      </c>
      <c r="B569" s="60">
        <f>COUNTIF(ROC!B$18:B$67,"&lt;"&amp;$A569)</f>
        <v>0</v>
      </c>
      <c r="C569" s="61">
        <f>COUNTIF(ROC!C$18:C$67,"&lt;"&amp;$A569)</f>
        <v>0</v>
      </c>
      <c r="D569" s="62">
        <f t="shared" si="75"/>
        <v>0</v>
      </c>
      <c r="E569" s="62">
        <f t="shared" si="76"/>
        <v>0</v>
      </c>
      <c r="F569" s="63">
        <f t="shared" si="81"/>
        <v>1</v>
      </c>
      <c r="G569" s="60">
        <f>COUNTIF(ROC!D$18:D$67,"&lt;"&amp;$A569)</f>
        <v>0</v>
      </c>
      <c r="H569" s="61">
        <f>COUNTIF(ROC!E$18:E$67,"&lt;"&amp;$A569)</f>
        <v>0</v>
      </c>
      <c r="I569" s="62">
        <f t="shared" si="77"/>
        <v>0</v>
      </c>
      <c r="J569" s="62">
        <f t="shared" si="78"/>
        <v>0</v>
      </c>
      <c r="K569" s="63">
        <f t="shared" si="73"/>
        <v>1</v>
      </c>
      <c r="L569" s="60">
        <f>COUNTIF(ROC!F$18:F$67,"&lt;"&amp;$A569)</f>
        <v>0</v>
      </c>
      <c r="M569" s="61">
        <f>COUNTIF(ROC!G$18:G$67,"&lt;"&amp;$A569)</f>
        <v>2</v>
      </c>
      <c r="N569" s="62">
        <f t="shared" si="79"/>
        <v>0</v>
      </c>
      <c r="O569" s="62">
        <f t="shared" si="80"/>
        <v>0.1</v>
      </c>
      <c r="P569" s="64">
        <f t="shared" si="74"/>
        <v>0.9</v>
      </c>
    </row>
    <row r="570" spans="1:16" s="58" customFormat="1" ht="8.25" customHeight="1" x14ac:dyDescent="0.3">
      <c r="A570" s="59">
        <v>43.9</v>
      </c>
      <c r="B570" s="60">
        <f>COUNTIF(ROC!B$18:B$67,"&lt;"&amp;$A570)</f>
        <v>0</v>
      </c>
      <c r="C570" s="61">
        <f>COUNTIF(ROC!C$18:C$67,"&lt;"&amp;$A570)</f>
        <v>0</v>
      </c>
      <c r="D570" s="62">
        <f t="shared" si="75"/>
        <v>0</v>
      </c>
      <c r="E570" s="62">
        <f t="shared" si="76"/>
        <v>0</v>
      </c>
      <c r="F570" s="63">
        <f t="shared" si="81"/>
        <v>1</v>
      </c>
      <c r="G570" s="60">
        <f>COUNTIF(ROC!D$18:D$67,"&lt;"&amp;$A570)</f>
        <v>0</v>
      </c>
      <c r="H570" s="61">
        <f>COUNTIF(ROC!E$18:E$67,"&lt;"&amp;$A570)</f>
        <v>0</v>
      </c>
      <c r="I570" s="62">
        <f t="shared" si="77"/>
        <v>0</v>
      </c>
      <c r="J570" s="62">
        <f t="shared" si="78"/>
        <v>0</v>
      </c>
      <c r="K570" s="63">
        <f t="shared" si="73"/>
        <v>1</v>
      </c>
      <c r="L570" s="60">
        <f>COUNTIF(ROC!F$18:F$67,"&lt;"&amp;$A570)</f>
        <v>0</v>
      </c>
      <c r="M570" s="61">
        <f>COUNTIF(ROC!G$18:G$67,"&lt;"&amp;$A570)</f>
        <v>2</v>
      </c>
      <c r="N570" s="62">
        <f t="shared" si="79"/>
        <v>0</v>
      </c>
      <c r="O570" s="62">
        <f t="shared" si="80"/>
        <v>0.1</v>
      </c>
      <c r="P570" s="64">
        <f t="shared" si="74"/>
        <v>0.9</v>
      </c>
    </row>
    <row r="571" spans="1:16" s="58" customFormat="1" ht="8.25" customHeight="1" x14ac:dyDescent="0.3">
      <c r="A571" s="59">
        <v>43.8</v>
      </c>
      <c r="B571" s="60">
        <f>COUNTIF(ROC!B$18:B$67,"&lt;"&amp;$A571)</f>
        <v>0</v>
      </c>
      <c r="C571" s="61">
        <f>COUNTIF(ROC!C$18:C$67,"&lt;"&amp;$A571)</f>
        <v>0</v>
      </c>
      <c r="D571" s="62">
        <f t="shared" si="75"/>
        <v>0</v>
      </c>
      <c r="E571" s="62">
        <f t="shared" si="76"/>
        <v>0</v>
      </c>
      <c r="F571" s="63">
        <f t="shared" si="81"/>
        <v>1</v>
      </c>
      <c r="G571" s="60">
        <f>COUNTIF(ROC!D$18:D$67,"&lt;"&amp;$A571)</f>
        <v>0</v>
      </c>
      <c r="H571" s="61">
        <f>COUNTIF(ROC!E$18:E$67,"&lt;"&amp;$A571)</f>
        <v>0</v>
      </c>
      <c r="I571" s="62">
        <f t="shared" si="77"/>
        <v>0</v>
      </c>
      <c r="J571" s="62">
        <f t="shared" si="78"/>
        <v>0</v>
      </c>
      <c r="K571" s="63">
        <f t="shared" si="73"/>
        <v>1</v>
      </c>
      <c r="L571" s="60">
        <f>COUNTIF(ROC!F$18:F$67,"&lt;"&amp;$A571)</f>
        <v>0</v>
      </c>
      <c r="M571" s="61">
        <f>COUNTIF(ROC!G$18:G$67,"&lt;"&amp;$A571)</f>
        <v>2</v>
      </c>
      <c r="N571" s="62">
        <f t="shared" si="79"/>
        <v>0</v>
      </c>
      <c r="O571" s="62">
        <f t="shared" si="80"/>
        <v>0.1</v>
      </c>
      <c r="P571" s="64">
        <f t="shared" si="74"/>
        <v>0.9</v>
      </c>
    </row>
    <row r="572" spans="1:16" s="58" customFormat="1" ht="8.25" customHeight="1" x14ac:dyDescent="0.3">
      <c r="A572" s="59">
        <v>43.7</v>
      </c>
      <c r="B572" s="60">
        <f>COUNTIF(ROC!B$18:B$67,"&lt;"&amp;$A572)</f>
        <v>0</v>
      </c>
      <c r="C572" s="61">
        <f>COUNTIF(ROC!C$18:C$67,"&lt;"&amp;$A572)</f>
        <v>0</v>
      </c>
      <c r="D572" s="62">
        <f t="shared" si="75"/>
        <v>0</v>
      </c>
      <c r="E572" s="62">
        <f t="shared" si="76"/>
        <v>0</v>
      </c>
      <c r="F572" s="63">
        <f t="shared" si="81"/>
        <v>1</v>
      </c>
      <c r="G572" s="60">
        <f>COUNTIF(ROC!D$18:D$67,"&lt;"&amp;$A572)</f>
        <v>0</v>
      </c>
      <c r="H572" s="61">
        <f>COUNTIF(ROC!E$18:E$67,"&lt;"&amp;$A572)</f>
        <v>0</v>
      </c>
      <c r="I572" s="62">
        <f t="shared" si="77"/>
        <v>0</v>
      </c>
      <c r="J572" s="62">
        <f t="shared" si="78"/>
        <v>0</v>
      </c>
      <c r="K572" s="63">
        <f t="shared" si="73"/>
        <v>1</v>
      </c>
      <c r="L572" s="60">
        <f>COUNTIF(ROC!F$18:F$67,"&lt;"&amp;$A572)</f>
        <v>0</v>
      </c>
      <c r="M572" s="61">
        <f>COUNTIF(ROC!G$18:G$67,"&lt;"&amp;$A572)</f>
        <v>2</v>
      </c>
      <c r="N572" s="62">
        <f t="shared" si="79"/>
        <v>0</v>
      </c>
      <c r="O572" s="62">
        <f t="shared" si="80"/>
        <v>0.1</v>
      </c>
      <c r="P572" s="64">
        <f t="shared" si="74"/>
        <v>0.9</v>
      </c>
    </row>
    <row r="573" spans="1:16" s="58" customFormat="1" ht="8.25" customHeight="1" x14ac:dyDescent="0.3">
      <c r="A573" s="59">
        <v>43.6</v>
      </c>
      <c r="B573" s="60">
        <f>COUNTIF(ROC!B$18:B$67,"&lt;"&amp;$A573)</f>
        <v>0</v>
      </c>
      <c r="C573" s="61">
        <f>COUNTIF(ROC!C$18:C$67,"&lt;"&amp;$A573)</f>
        <v>0</v>
      </c>
      <c r="D573" s="62">
        <f t="shared" si="75"/>
        <v>0</v>
      </c>
      <c r="E573" s="62">
        <f t="shared" si="76"/>
        <v>0</v>
      </c>
      <c r="F573" s="63">
        <f t="shared" si="81"/>
        <v>1</v>
      </c>
      <c r="G573" s="60">
        <f>COUNTIF(ROC!D$18:D$67,"&lt;"&amp;$A573)</f>
        <v>0</v>
      </c>
      <c r="H573" s="61">
        <f>COUNTIF(ROC!E$18:E$67,"&lt;"&amp;$A573)</f>
        <v>0</v>
      </c>
      <c r="I573" s="62">
        <f t="shared" si="77"/>
        <v>0</v>
      </c>
      <c r="J573" s="62">
        <f t="shared" si="78"/>
        <v>0</v>
      </c>
      <c r="K573" s="63">
        <f t="shared" si="73"/>
        <v>1</v>
      </c>
      <c r="L573" s="60">
        <f>COUNTIF(ROC!F$18:F$67,"&lt;"&amp;$A573)</f>
        <v>0</v>
      </c>
      <c r="M573" s="61">
        <f>COUNTIF(ROC!G$18:G$67,"&lt;"&amp;$A573)</f>
        <v>1</v>
      </c>
      <c r="N573" s="62">
        <f t="shared" si="79"/>
        <v>0</v>
      </c>
      <c r="O573" s="62">
        <f t="shared" si="80"/>
        <v>0.05</v>
      </c>
      <c r="P573" s="64">
        <f t="shared" si="74"/>
        <v>0.95</v>
      </c>
    </row>
    <row r="574" spans="1:16" s="58" customFormat="1" ht="8.25" customHeight="1" x14ac:dyDescent="0.3">
      <c r="A574" s="59">
        <v>43.5</v>
      </c>
      <c r="B574" s="60">
        <f>COUNTIF(ROC!B$18:B$67,"&lt;"&amp;$A574)</f>
        <v>0</v>
      </c>
      <c r="C574" s="61">
        <f>COUNTIF(ROC!C$18:C$67,"&lt;"&amp;$A574)</f>
        <v>0</v>
      </c>
      <c r="D574" s="62">
        <f t="shared" si="75"/>
        <v>0</v>
      </c>
      <c r="E574" s="62">
        <f t="shared" si="76"/>
        <v>0</v>
      </c>
      <c r="F574" s="63">
        <f t="shared" si="81"/>
        <v>1</v>
      </c>
      <c r="G574" s="60">
        <f>COUNTIF(ROC!D$18:D$67,"&lt;"&amp;$A574)</f>
        <v>0</v>
      </c>
      <c r="H574" s="61">
        <f>COUNTIF(ROC!E$18:E$67,"&lt;"&amp;$A574)</f>
        <v>0</v>
      </c>
      <c r="I574" s="62">
        <f t="shared" si="77"/>
        <v>0</v>
      </c>
      <c r="J574" s="62">
        <f t="shared" si="78"/>
        <v>0</v>
      </c>
      <c r="K574" s="63">
        <f t="shared" si="73"/>
        <v>1</v>
      </c>
      <c r="L574" s="60">
        <f>COUNTIF(ROC!F$18:F$67,"&lt;"&amp;$A574)</f>
        <v>0</v>
      </c>
      <c r="M574" s="61">
        <f>COUNTIF(ROC!G$18:G$67,"&lt;"&amp;$A574)</f>
        <v>1</v>
      </c>
      <c r="N574" s="62">
        <f t="shared" si="79"/>
        <v>0</v>
      </c>
      <c r="O574" s="62">
        <f t="shared" si="80"/>
        <v>0.05</v>
      </c>
      <c r="P574" s="64">
        <f t="shared" si="74"/>
        <v>0.95</v>
      </c>
    </row>
    <row r="575" spans="1:16" s="58" customFormat="1" ht="8.25" customHeight="1" x14ac:dyDescent="0.3">
      <c r="A575" s="59">
        <v>43.4</v>
      </c>
      <c r="B575" s="60">
        <f>COUNTIF(ROC!B$18:B$67,"&lt;"&amp;$A575)</f>
        <v>0</v>
      </c>
      <c r="C575" s="61">
        <f>COUNTIF(ROC!C$18:C$67,"&lt;"&amp;$A575)</f>
        <v>0</v>
      </c>
      <c r="D575" s="62">
        <f t="shared" si="75"/>
        <v>0</v>
      </c>
      <c r="E575" s="62">
        <f t="shared" si="76"/>
        <v>0</v>
      </c>
      <c r="F575" s="63">
        <f t="shared" si="81"/>
        <v>1</v>
      </c>
      <c r="G575" s="60">
        <f>COUNTIF(ROC!D$18:D$67,"&lt;"&amp;$A575)</f>
        <v>0</v>
      </c>
      <c r="H575" s="61">
        <f>COUNTIF(ROC!E$18:E$67,"&lt;"&amp;$A575)</f>
        <v>0</v>
      </c>
      <c r="I575" s="62">
        <f t="shared" si="77"/>
        <v>0</v>
      </c>
      <c r="J575" s="62">
        <f t="shared" si="78"/>
        <v>0</v>
      </c>
      <c r="K575" s="63">
        <f t="shared" si="73"/>
        <v>1</v>
      </c>
      <c r="L575" s="60">
        <f>COUNTIF(ROC!F$18:F$67,"&lt;"&amp;$A575)</f>
        <v>0</v>
      </c>
      <c r="M575" s="61">
        <f>COUNTIF(ROC!G$18:G$67,"&lt;"&amp;$A575)</f>
        <v>1</v>
      </c>
      <c r="N575" s="62">
        <f t="shared" si="79"/>
        <v>0</v>
      </c>
      <c r="O575" s="62">
        <f t="shared" si="80"/>
        <v>0.05</v>
      </c>
      <c r="P575" s="64">
        <f t="shared" si="74"/>
        <v>0.95</v>
      </c>
    </row>
    <row r="576" spans="1:16" s="58" customFormat="1" ht="8.25" customHeight="1" x14ac:dyDescent="0.3">
      <c r="A576" s="59">
        <v>43.3</v>
      </c>
      <c r="B576" s="60">
        <f>COUNTIF(ROC!B$18:B$67,"&lt;"&amp;$A576)</f>
        <v>0</v>
      </c>
      <c r="C576" s="61">
        <f>COUNTIF(ROC!C$18:C$67,"&lt;"&amp;$A576)</f>
        <v>0</v>
      </c>
      <c r="D576" s="62">
        <f t="shared" si="75"/>
        <v>0</v>
      </c>
      <c r="E576" s="62">
        <f t="shared" si="76"/>
        <v>0</v>
      </c>
      <c r="F576" s="63">
        <f t="shared" si="81"/>
        <v>1</v>
      </c>
      <c r="G576" s="60">
        <f>COUNTIF(ROC!D$18:D$67,"&lt;"&amp;$A576)</f>
        <v>0</v>
      </c>
      <c r="H576" s="61">
        <f>COUNTIF(ROC!E$18:E$67,"&lt;"&amp;$A576)</f>
        <v>0</v>
      </c>
      <c r="I576" s="62">
        <f t="shared" si="77"/>
        <v>0</v>
      </c>
      <c r="J576" s="62">
        <f t="shared" si="78"/>
        <v>0</v>
      </c>
      <c r="K576" s="63">
        <f t="shared" si="73"/>
        <v>1</v>
      </c>
      <c r="L576" s="60">
        <f>COUNTIF(ROC!F$18:F$67,"&lt;"&amp;$A576)</f>
        <v>0</v>
      </c>
      <c r="M576" s="61">
        <f>COUNTIF(ROC!G$18:G$67,"&lt;"&amp;$A576)</f>
        <v>1</v>
      </c>
      <c r="N576" s="62">
        <f t="shared" si="79"/>
        <v>0</v>
      </c>
      <c r="O576" s="62">
        <f t="shared" si="80"/>
        <v>0.05</v>
      </c>
      <c r="P576" s="64">
        <f t="shared" si="74"/>
        <v>0.95</v>
      </c>
    </row>
    <row r="577" spans="1:16" s="58" customFormat="1" ht="8.25" customHeight="1" x14ac:dyDescent="0.3">
      <c r="A577" s="59">
        <v>43.2</v>
      </c>
      <c r="B577" s="60">
        <f>COUNTIF(ROC!B$18:B$67,"&lt;"&amp;$A577)</f>
        <v>0</v>
      </c>
      <c r="C577" s="61">
        <f>COUNTIF(ROC!C$18:C$67,"&lt;"&amp;$A577)</f>
        <v>0</v>
      </c>
      <c r="D577" s="62">
        <f t="shared" si="75"/>
        <v>0</v>
      </c>
      <c r="E577" s="62">
        <f t="shared" si="76"/>
        <v>0</v>
      </c>
      <c r="F577" s="63">
        <f t="shared" si="81"/>
        <v>1</v>
      </c>
      <c r="G577" s="60">
        <f>COUNTIF(ROC!D$18:D$67,"&lt;"&amp;$A577)</f>
        <v>0</v>
      </c>
      <c r="H577" s="61">
        <f>COUNTIF(ROC!E$18:E$67,"&lt;"&amp;$A577)</f>
        <v>0</v>
      </c>
      <c r="I577" s="62">
        <f t="shared" si="77"/>
        <v>0</v>
      </c>
      <c r="J577" s="62">
        <f t="shared" si="78"/>
        <v>0</v>
      </c>
      <c r="K577" s="63">
        <f t="shared" si="73"/>
        <v>1</v>
      </c>
      <c r="L577" s="60">
        <f>COUNTIF(ROC!F$18:F$67,"&lt;"&amp;$A577)</f>
        <v>0</v>
      </c>
      <c r="M577" s="61">
        <f>COUNTIF(ROC!G$18:G$67,"&lt;"&amp;$A577)</f>
        <v>1</v>
      </c>
      <c r="N577" s="62">
        <f t="shared" si="79"/>
        <v>0</v>
      </c>
      <c r="O577" s="62">
        <f t="shared" si="80"/>
        <v>0.05</v>
      </c>
      <c r="P577" s="64">
        <f t="shared" si="74"/>
        <v>0.95</v>
      </c>
    </row>
    <row r="578" spans="1:16" s="58" customFormat="1" ht="8.25" customHeight="1" x14ac:dyDescent="0.3">
      <c r="A578" s="59">
        <v>43.1</v>
      </c>
      <c r="B578" s="60">
        <f>COUNTIF(ROC!B$18:B$67,"&lt;"&amp;$A578)</f>
        <v>0</v>
      </c>
      <c r="C578" s="61">
        <f>COUNTIF(ROC!C$18:C$67,"&lt;"&amp;$A578)</f>
        <v>0</v>
      </c>
      <c r="D578" s="62">
        <f t="shared" si="75"/>
        <v>0</v>
      </c>
      <c r="E578" s="62">
        <f t="shared" si="76"/>
        <v>0</v>
      </c>
      <c r="F578" s="63">
        <f t="shared" si="81"/>
        <v>1</v>
      </c>
      <c r="G578" s="60">
        <f>COUNTIF(ROC!D$18:D$67,"&lt;"&amp;$A578)</f>
        <v>0</v>
      </c>
      <c r="H578" s="61">
        <f>COUNTIF(ROC!E$18:E$67,"&lt;"&amp;$A578)</f>
        <v>0</v>
      </c>
      <c r="I578" s="62">
        <f t="shared" si="77"/>
        <v>0</v>
      </c>
      <c r="J578" s="62">
        <f t="shared" si="78"/>
        <v>0</v>
      </c>
      <c r="K578" s="63">
        <f t="shared" si="73"/>
        <v>1</v>
      </c>
      <c r="L578" s="60">
        <f>COUNTIF(ROC!F$18:F$67,"&lt;"&amp;$A578)</f>
        <v>0</v>
      </c>
      <c r="M578" s="61">
        <f>COUNTIF(ROC!G$18:G$67,"&lt;"&amp;$A578)</f>
        <v>0</v>
      </c>
      <c r="N578" s="62">
        <f t="shared" si="79"/>
        <v>0</v>
      </c>
      <c r="O578" s="62">
        <f t="shared" si="80"/>
        <v>0</v>
      </c>
      <c r="P578" s="64">
        <f t="shared" si="74"/>
        <v>1</v>
      </c>
    </row>
    <row r="579" spans="1:16" s="58" customFormat="1" ht="8.25" customHeight="1" x14ac:dyDescent="0.3">
      <c r="A579" s="59">
        <v>43</v>
      </c>
      <c r="B579" s="60">
        <f>COUNTIF(ROC!B$18:B$67,"&lt;"&amp;$A579)</f>
        <v>0</v>
      </c>
      <c r="C579" s="61">
        <f>COUNTIF(ROC!C$18:C$67,"&lt;"&amp;$A579)</f>
        <v>0</v>
      </c>
      <c r="D579" s="62">
        <f t="shared" si="75"/>
        <v>0</v>
      </c>
      <c r="E579" s="62">
        <f t="shared" si="76"/>
        <v>0</v>
      </c>
      <c r="F579" s="63">
        <f t="shared" si="81"/>
        <v>1</v>
      </c>
      <c r="G579" s="60">
        <f>COUNTIF(ROC!D$18:D$67,"&lt;"&amp;$A579)</f>
        <v>0</v>
      </c>
      <c r="H579" s="61">
        <f>COUNTIF(ROC!E$18:E$67,"&lt;"&amp;$A579)</f>
        <v>0</v>
      </c>
      <c r="I579" s="62">
        <f t="shared" si="77"/>
        <v>0</v>
      </c>
      <c r="J579" s="62">
        <f t="shared" si="78"/>
        <v>0</v>
      </c>
      <c r="K579" s="63">
        <f t="shared" si="73"/>
        <v>1</v>
      </c>
      <c r="L579" s="60">
        <f>COUNTIF(ROC!F$18:F$67,"&lt;"&amp;$A579)</f>
        <v>0</v>
      </c>
      <c r="M579" s="61">
        <f>COUNTIF(ROC!G$18:G$67,"&lt;"&amp;$A579)</f>
        <v>0</v>
      </c>
      <c r="N579" s="62">
        <f t="shared" si="79"/>
        <v>0</v>
      </c>
      <c r="O579" s="62">
        <f t="shared" si="80"/>
        <v>0</v>
      </c>
      <c r="P579" s="64">
        <f t="shared" si="74"/>
        <v>1</v>
      </c>
    </row>
    <row r="580" spans="1:16" s="58" customFormat="1" ht="8.25" customHeight="1" x14ac:dyDescent="0.3">
      <c r="A580" s="59">
        <v>42.9</v>
      </c>
      <c r="B580" s="60">
        <f>COUNTIF(ROC!B$18:B$67,"&lt;"&amp;$A580)</f>
        <v>0</v>
      </c>
      <c r="C580" s="61">
        <f>COUNTIF(ROC!C$18:C$67,"&lt;"&amp;$A580)</f>
        <v>0</v>
      </c>
      <c r="D580" s="62">
        <f t="shared" si="75"/>
        <v>0</v>
      </c>
      <c r="E580" s="62">
        <f t="shared" si="76"/>
        <v>0</v>
      </c>
      <c r="F580" s="63">
        <f t="shared" si="81"/>
        <v>1</v>
      </c>
      <c r="G580" s="60">
        <f>COUNTIF(ROC!D$18:D$67,"&lt;"&amp;$A580)</f>
        <v>0</v>
      </c>
      <c r="H580" s="61">
        <f>COUNTIF(ROC!E$18:E$67,"&lt;"&amp;$A580)</f>
        <v>0</v>
      </c>
      <c r="I580" s="62">
        <f t="shared" si="77"/>
        <v>0</v>
      </c>
      <c r="J580" s="62">
        <f t="shared" si="78"/>
        <v>0</v>
      </c>
      <c r="K580" s="63">
        <f t="shared" si="73"/>
        <v>1</v>
      </c>
      <c r="L580" s="60">
        <f>COUNTIF(ROC!F$18:F$67,"&lt;"&amp;$A580)</f>
        <v>0</v>
      </c>
      <c r="M580" s="61">
        <f>COUNTIF(ROC!G$18:G$67,"&lt;"&amp;$A580)</f>
        <v>0</v>
      </c>
      <c r="N580" s="62">
        <f t="shared" si="79"/>
        <v>0</v>
      </c>
      <c r="O580" s="62">
        <f t="shared" si="80"/>
        <v>0</v>
      </c>
      <c r="P580" s="64">
        <f t="shared" si="74"/>
        <v>1</v>
      </c>
    </row>
    <row r="581" spans="1:16" s="58" customFormat="1" ht="8.25" customHeight="1" x14ac:dyDescent="0.3">
      <c r="A581" s="59">
        <v>42.8</v>
      </c>
      <c r="B581" s="60">
        <f>COUNTIF(ROC!B$18:B$67,"&lt;"&amp;$A581)</f>
        <v>0</v>
      </c>
      <c r="C581" s="61">
        <f>COUNTIF(ROC!C$18:C$67,"&lt;"&amp;$A581)</f>
        <v>0</v>
      </c>
      <c r="D581" s="62">
        <f t="shared" si="75"/>
        <v>0</v>
      </c>
      <c r="E581" s="62">
        <f t="shared" si="76"/>
        <v>0</v>
      </c>
      <c r="F581" s="63">
        <f t="shared" si="81"/>
        <v>1</v>
      </c>
      <c r="G581" s="60">
        <f>COUNTIF(ROC!D$18:D$67,"&lt;"&amp;$A581)</f>
        <v>0</v>
      </c>
      <c r="H581" s="61">
        <f>COUNTIF(ROC!E$18:E$67,"&lt;"&amp;$A581)</f>
        <v>0</v>
      </c>
      <c r="I581" s="62">
        <f t="shared" si="77"/>
        <v>0</v>
      </c>
      <c r="J581" s="62">
        <f t="shared" si="78"/>
        <v>0</v>
      </c>
      <c r="K581" s="63">
        <f t="shared" si="73"/>
        <v>1</v>
      </c>
      <c r="L581" s="60">
        <f>COUNTIF(ROC!F$18:F$67,"&lt;"&amp;$A581)</f>
        <v>0</v>
      </c>
      <c r="M581" s="61">
        <f>COUNTIF(ROC!G$18:G$67,"&lt;"&amp;$A581)</f>
        <v>0</v>
      </c>
      <c r="N581" s="62">
        <f t="shared" si="79"/>
        <v>0</v>
      </c>
      <c r="O581" s="62">
        <f t="shared" si="80"/>
        <v>0</v>
      </c>
      <c r="P581" s="64">
        <f t="shared" si="74"/>
        <v>1</v>
      </c>
    </row>
    <row r="582" spans="1:16" s="58" customFormat="1" ht="8.25" customHeight="1" x14ac:dyDescent="0.3">
      <c r="A582" s="59">
        <v>42.7</v>
      </c>
      <c r="B582" s="60">
        <f>COUNTIF(ROC!B$18:B$67,"&lt;"&amp;$A582)</f>
        <v>0</v>
      </c>
      <c r="C582" s="61">
        <f>COUNTIF(ROC!C$18:C$67,"&lt;"&amp;$A582)</f>
        <v>0</v>
      </c>
      <c r="D582" s="62">
        <f t="shared" si="75"/>
        <v>0</v>
      </c>
      <c r="E582" s="62">
        <f t="shared" si="76"/>
        <v>0</v>
      </c>
      <c r="F582" s="63">
        <f t="shared" si="81"/>
        <v>1</v>
      </c>
      <c r="G582" s="60">
        <f>COUNTIF(ROC!D$18:D$67,"&lt;"&amp;$A582)</f>
        <v>0</v>
      </c>
      <c r="H582" s="61">
        <f>COUNTIF(ROC!E$18:E$67,"&lt;"&amp;$A582)</f>
        <v>0</v>
      </c>
      <c r="I582" s="62">
        <f t="shared" si="77"/>
        <v>0</v>
      </c>
      <c r="J582" s="62">
        <f t="shared" si="78"/>
        <v>0</v>
      </c>
      <c r="K582" s="63">
        <f t="shared" si="73"/>
        <v>1</v>
      </c>
      <c r="L582" s="60">
        <f>COUNTIF(ROC!F$18:F$67,"&lt;"&amp;$A582)</f>
        <v>0</v>
      </c>
      <c r="M582" s="61">
        <f>COUNTIF(ROC!G$18:G$67,"&lt;"&amp;$A582)</f>
        <v>0</v>
      </c>
      <c r="N582" s="62">
        <f t="shared" si="79"/>
        <v>0</v>
      </c>
      <c r="O582" s="62">
        <f t="shared" si="80"/>
        <v>0</v>
      </c>
      <c r="P582" s="64">
        <f t="shared" si="74"/>
        <v>1</v>
      </c>
    </row>
    <row r="583" spans="1:16" s="58" customFormat="1" ht="8.25" customHeight="1" x14ac:dyDescent="0.3">
      <c r="A583" s="59">
        <v>42.6</v>
      </c>
      <c r="B583" s="60">
        <f>COUNTIF(ROC!B$18:B$67,"&lt;"&amp;$A583)</f>
        <v>0</v>
      </c>
      <c r="C583" s="61">
        <f>COUNTIF(ROC!C$18:C$67,"&lt;"&amp;$A583)</f>
        <v>0</v>
      </c>
      <c r="D583" s="62">
        <f t="shared" si="75"/>
        <v>0</v>
      </c>
      <c r="E583" s="62">
        <f t="shared" si="76"/>
        <v>0</v>
      </c>
      <c r="F583" s="63">
        <f t="shared" si="81"/>
        <v>1</v>
      </c>
      <c r="G583" s="60">
        <f>COUNTIF(ROC!D$18:D$67,"&lt;"&amp;$A583)</f>
        <v>0</v>
      </c>
      <c r="H583" s="61">
        <f>COUNTIF(ROC!E$18:E$67,"&lt;"&amp;$A583)</f>
        <v>0</v>
      </c>
      <c r="I583" s="62">
        <f t="shared" si="77"/>
        <v>0</v>
      </c>
      <c r="J583" s="62">
        <f t="shared" si="78"/>
        <v>0</v>
      </c>
      <c r="K583" s="63">
        <f t="shared" si="73"/>
        <v>1</v>
      </c>
      <c r="L583" s="60">
        <f>COUNTIF(ROC!F$18:F$67,"&lt;"&amp;$A583)</f>
        <v>0</v>
      </c>
      <c r="M583" s="61">
        <f>COUNTIF(ROC!G$18:G$67,"&lt;"&amp;$A583)</f>
        <v>0</v>
      </c>
      <c r="N583" s="62">
        <f t="shared" si="79"/>
        <v>0</v>
      </c>
      <c r="O583" s="62">
        <f t="shared" si="80"/>
        <v>0</v>
      </c>
      <c r="P583" s="64">
        <f t="shared" si="74"/>
        <v>1</v>
      </c>
    </row>
    <row r="584" spans="1:16" s="58" customFormat="1" ht="8.25" customHeight="1" x14ac:dyDescent="0.3">
      <c r="A584" s="59">
        <v>42.5</v>
      </c>
      <c r="B584" s="60">
        <f>COUNTIF(ROC!B$18:B$67,"&lt;"&amp;$A584)</f>
        <v>0</v>
      </c>
      <c r="C584" s="61">
        <f>COUNTIF(ROC!C$18:C$67,"&lt;"&amp;$A584)</f>
        <v>0</v>
      </c>
      <c r="D584" s="62">
        <f t="shared" si="75"/>
        <v>0</v>
      </c>
      <c r="E584" s="62">
        <f t="shared" si="76"/>
        <v>0</v>
      </c>
      <c r="F584" s="63">
        <f t="shared" si="81"/>
        <v>1</v>
      </c>
      <c r="G584" s="60">
        <f>COUNTIF(ROC!D$18:D$67,"&lt;"&amp;$A584)</f>
        <v>0</v>
      </c>
      <c r="H584" s="61">
        <f>COUNTIF(ROC!E$18:E$67,"&lt;"&amp;$A584)</f>
        <v>0</v>
      </c>
      <c r="I584" s="62">
        <f t="shared" si="77"/>
        <v>0</v>
      </c>
      <c r="J584" s="62">
        <f t="shared" si="78"/>
        <v>0</v>
      </c>
      <c r="K584" s="63">
        <f t="shared" si="73"/>
        <v>1</v>
      </c>
      <c r="L584" s="60">
        <f>COUNTIF(ROC!F$18:F$67,"&lt;"&amp;$A584)</f>
        <v>0</v>
      </c>
      <c r="M584" s="61">
        <f>COUNTIF(ROC!G$18:G$67,"&lt;"&amp;$A584)</f>
        <v>0</v>
      </c>
      <c r="N584" s="62">
        <f t="shared" si="79"/>
        <v>0</v>
      </c>
      <c r="O584" s="62">
        <f t="shared" si="80"/>
        <v>0</v>
      </c>
      <c r="P584" s="64">
        <f t="shared" si="74"/>
        <v>1</v>
      </c>
    </row>
    <row r="585" spans="1:16" s="58" customFormat="1" ht="8.25" customHeight="1" x14ac:dyDescent="0.3">
      <c r="A585" s="59">
        <v>42.4</v>
      </c>
      <c r="B585" s="60">
        <f>COUNTIF(ROC!B$18:B$67,"&lt;"&amp;$A585)</f>
        <v>0</v>
      </c>
      <c r="C585" s="61">
        <f>COUNTIF(ROC!C$18:C$67,"&lt;"&amp;$A585)</f>
        <v>0</v>
      </c>
      <c r="D585" s="62">
        <f t="shared" si="75"/>
        <v>0</v>
      </c>
      <c r="E585" s="62">
        <f t="shared" si="76"/>
        <v>0</v>
      </c>
      <c r="F585" s="63">
        <f t="shared" si="81"/>
        <v>1</v>
      </c>
      <c r="G585" s="60">
        <f>COUNTIF(ROC!D$18:D$67,"&lt;"&amp;$A585)</f>
        <v>0</v>
      </c>
      <c r="H585" s="61">
        <f>COUNTIF(ROC!E$18:E$67,"&lt;"&amp;$A585)</f>
        <v>0</v>
      </c>
      <c r="I585" s="62">
        <f t="shared" si="77"/>
        <v>0</v>
      </c>
      <c r="J585" s="62">
        <f t="shared" si="78"/>
        <v>0</v>
      </c>
      <c r="K585" s="63">
        <f t="shared" ref="K585:K648" si="82">SQRT((1-J585)^2+I585^2)</f>
        <v>1</v>
      </c>
      <c r="L585" s="60">
        <f>COUNTIF(ROC!F$18:F$67,"&lt;"&amp;$A585)</f>
        <v>0</v>
      </c>
      <c r="M585" s="61">
        <f>COUNTIF(ROC!G$18:G$67,"&lt;"&amp;$A585)</f>
        <v>0</v>
      </c>
      <c r="N585" s="62">
        <f t="shared" si="79"/>
        <v>0</v>
      </c>
      <c r="O585" s="62">
        <f t="shared" si="80"/>
        <v>0</v>
      </c>
      <c r="P585" s="64">
        <f t="shared" ref="P585:P648" si="83">SQRT((1-O585)^2+N585^2)</f>
        <v>1</v>
      </c>
    </row>
    <row r="586" spans="1:16" s="58" customFormat="1" ht="8.25" customHeight="1" x14ac:dyDescent="0.3">
      <c r="A586" s="59">
        <v>42.3</v>
      </c>
      <c r="B586" s="60">
        <f>COUNTIF(ROC!B$18:B$67,"&lt;"&amp;$A586)</f>
        <v>0</v>
      </c>
      <c r="C586" s="61">
        <f>COUNTIF(ROC!C$18:C$67,"&lt;"&amp;$A586)</f>
        <v>0</v>
      </c>
      <c r="D586" s="62">
        <f t="shared" ref="D586:D649" si="84">B586/E$3</f>
        <v>0</v>
      </c>
      <c r="E586" s="62">
        <f t="shared" ref="E586:E649" si="85">C586/E$2</f>
        <v>0</v>
      </c>
      <c r="F586" s="63">
        <f t="shared" si="81"/>
        <v>1</v>
      </c>
      <c r="G586" s="60">
        <f>COUNTIF(ROC!D$18:D$67,"&lt;"&amp;$A586)</f>
        <v>0</v>
      </c>
      <c r="H586" s="61">
        <f>COUNTIF(ROC!E$18:E$67,"&lt;"&amp;$A586)</f>
        <v>0</v>
      </c>
      <c r="I586" s="62">
        <f t="shared" ref="I586:I649" si="86">G586/J$3</f>
        <v>0</v>
      </c>
      <c r="J586" s="62">
        <f t="shared" ref="J586:J649" si="87">H586/J$2</f>
        <v>0</v>
      </c>
      <c r="K586" s="63">
        <f t="shared" si="82"/>
        <v>1</v>
      </c>
      <c r="L586" s="60">
        <f>COUNTIF(ROC!F$18:F$67,"&lt;"&amp;$A586)</f>
        <v>0</v>
      </c>
      <c r="M586" s="61">
        <f>COUNTIF(ROC!G$18:G$67,"&lt;"&amp;$A586)</f>
        <v>0</v>
      </c>
      <c r="N586" s="62">
        <f t="shared" ref="N586:N649" si="88">L586/O$3</f>
        <v>0</v>
      </c>
      <c r="O586" s="62">
        <f t="shared" ref="O586:O649" si="89">M586/O$2</f>
        <v>0</v>
      </c>
      <c r="P586" s="64">
        <f t="shared" si="83"/>
        <v>1</v>
      </c>
    </row>
    <row r="587" spans="1:16" s="58" customFormat="1" ht="8.25" customHeight="1" x14ac:dyDescent="0.3">
      <c r="A587" s="59">
        <v>42.2</v>
      </c>
      <c r="B587" s="60">
        <f>COUNTIF(ROC!B$18:B$67,"&lt;"&amp;$A587)</f>
        <v>0</v>
      </c>
      <c r="C587" s="61">
        <f>COUNTIF(ROC!C$18:C$67,"&lt;"&amp;$A587)</f>
        <v>0</v>
      </c>
      <c r="D587" s="62">
        <f t="shared" si="84"/>
        <v>0</v>
      </c>
      <c r="E587" s="62">
        <f t="shared" si="85"/>
        <v>0</v>
      </c>
      <c r="F587" s="63">
        <f t="shared" si="81"/>
        <v>1</v>
      </c>
      <c r="G587" s="60">
        <f>COUNTIF(ROC!D$18:D$67,"&lt;"&amp;$A587)</f>
        <v>0</v>
      </c>
      <c r="H587" s="61">
        <f>COUNTIF(ROC!E$18:E$67,"&lt;"&amp;$A587)</f>
        <v>0</v>
      </c>
      <c r="I587" s="62">
        <f t="shared" si="86"/>
        <v>0</v>
      </c>
      <c r="J587" s="62">
        <f t="shared" si="87"/>
        <v>0</v>
      </c>
      <c r="K587" s="63">
        <f t="shared" si="82"/>
        <v>1</v>
      </c>
      <c r="L587" s="60">
        <f>COUNTIF(ROC!F$18:F$67,"&lt;"&amp;$A587)</f>
        <v>0</v>
      </c>
      <c r="M587" s="61">
        <f>COUNTIF(ROC!G$18:G$67,"&lt;"&amp;$A587)</f>
        <v>0</v>
      </c>
      <c r="N587" s="62">
        <f t="shared" si="88"/>
        <v>0</v>
      </c>
      <c r="O587" s="62">
        <f t="shared" si="89"/>
        <v>0</v>
      </c>
      <c r="P587" s="64">
        <f t="shared" si="83"/>
        <v>1</v>
      </c>
    </row>
    <row r="588" spans="1:16" s="58" customFormat="1" ht="8.25" customHeight="1" x14ac:dyDescent="0.3">
      <c r="A588" s="59">
        <v>42.1</v>
      </c>
      <c r="B588" s="60">
        <f>COUNTIF(ROC!B$18:B$67,"&lt;"&amp;$A588)</f>
        <v>0</v>
      </c>
      <c r="C588" s="61">
        <f>COUNTIF(ROC!C$18:C$67,"&lt;"&amp;$A588)</f>
        <v>0</v>
      </c>
      <c r="D588" s="62">
        <f t="shared" si="84"/>
        <v>0</v>
      </c>
      <c r="E588" s="62">
        <f t="shared" si="85"/>
        <v>0</v>
      </c>
      <c r="F588" s="63">
        <f t="shared" si="81"/>
        <v>1</v>
      </c>
      <c r="G588" s="60">
        <f>COUNTIF(ROC!D$18:D$67,"&lt;"&amp;$A588)</f>
        <v>0</v>
      </c>
      <c r="H588" s="61">
        <f>COUNTIF(ROC!E$18:E$67,"&lt;"&amp;$A588)</f>
        <v>0</v>
      </c>
      <c r="I588" s="62">
        <f t="shared" si="86"/>
        <v>0</v>
      </c>
      <c r="J588" s="62">
        <f t="shared" si="87"/>
        <v>0</v>
      </c>
      <c r="K588" s="63">
        <f t="shared" si="82"/>
        <v>1</v>
      </c>
      <c r="L588" s="60">
        <f>COUNTIF(ROC!F$18:F$67,"&lt;"&amp;$A588)</f>
        <v>0</v>
      </c>
      <c r="M588" s="61">
        <f>COUNTIF(ROC!G$18:G$67,"&lt;"&amp;$A588)</f>
        <v>0</v>
      </c>
      <c r="N588" s="62">
        <f t="shared" si="88"/>
        <v>0</v>
      </c>
      <c r="O588" s="62">
        <f t="shared" si="89"/>
        <v>0</v>
      </c>
      <c r="P588" s="64">
        <f t="shared" si="83"/>
        <v>1</v>
      </c>
    </row>
    <row r="589" spans="1:16" s="58" customFormat="1" ht="8.25" customHeight="1" x14ac:dyDescent="0.3">
      <c r="A589" s="59">
        <v>42</v>
      </c>
      <c r="B589" s="60">
        <f>COUNTIF(ROC!B$18:B$67,"&lt;"&amp;$A589)</f>
        <v>0</v>
      </c>
      <c r="C589" s="61">
        <f>COUNTIF(ROC!C$18:C$67,"&lt;"&amp;$A589)</f>
        <v>0</v>
      </c>
      <c r="D589" s="62">
        <f t="shared" si="84"/>
        <v>0</v>
      </c>
      <c r="E589" s="62">
        <f t="shared" si="85"/>
        <v>0</v>
      </c>
      <c r="F589" s="63">
        <f t="shared" si="81"/>
        <v>1</v>
      </c>
      <c r="G589" s="60">
        <f>COUNTIF(ROC!D$18:D$67,"&lt;"&amp;$A589)</f>
        <v>0</v>
      </c>
      <c r="H589" s="61">
        <f>COUNTIF(ROC!E$18:E$67,"&lt;"&amp;$A589)</f>
        <v>0</v>
      </c>
      <c r="I589" s="62">
        <f t="shared" si="86"/>
        <v>0</v>
      </c>
      <c r="J589" s="62">
        <f t="shared" si="87"/>
        <v>0</v>
      </c>
      <c r="K589" s="63">
        <f t="shared" si="82"/>
        <v>1</v>
      </c>
      <c r="L589" s="60">
        <f>COUNTIF(ROC!F$18:F$67,"&lt;"&amp;$A589)</f>
        <v>0</v>
      </c>
      <c r="M589" s="61">
        <f>COUNTIF(ROC!G$18:G$67,"&lt;"&amp;$A589)</f>
        <v>0</v>
      </c>
      <c r="N589" s="62">
        <f t="shared" si="88"/>
        <v>0</v>
      </c>
      <c r="O589" s="62">
        <f t="shared" si="89"/>
        <v>0</v>
      </c>
      <c r="P589" s="64">
        <f t="shared" si="83"/>
        <v>1</v>
      </c>
    </row>
    <row r="590" spans="1:16" s="58" customFormat="1" ht="8.25" customHeight="1" x14ac:dyDescent="0.3">
      <c r="A590" s="59">
        <v>41.9</v>
      </c>
      <c r="B590" s="60">
        <f>COUNTIF(ROC!B$18:B$67,"&lt;"&amp;$A590)</f>
        <v>0</v>
      </c>
      <c r="C590" s="61">
        <f>COUNTIF(ROC!C$18:C$67,"&lt;"&amp;$A590)</f>
        <v>0</v>
      </c>
      <c r="D590" s="62">
        <f t="shared" si="84"/>
        <v>0</v>
      </c>
      <c r="E590" s="62">
        <f t="shared" si="85"/>
        <v>0</v>
      </c>
      <c r="F590" s="63">
        <f t="shared" si="81"/>
        <v>1</v>
      </c>
      <c r="G590" s="60">
        <f>COUNTIF(ROC!D$18:D$67,"&lt;"&amp;$A590)</f>
        <v>0</v>
      </c>
      <c r="H590" s="61">
        <f>COUNTIF(ROC!E$18:E$67,"&lt;"&amp;$A590)</f>
        <v>0</v>
      </c>
      <c r="I590" s="62">
        <f t="shared" si="86"/>
        <v>0</v>
      </c>
      <c r="J590" s="62">
        <f t="shared" si="87"/>
        <v>0</v>
      </c>
      <c r="K590" s="63">
        <f t="shared" si="82"/>
        <v>1</v>
      </c>
      <c r="L590" s="60">
        <f>COUNTIF(ROC!F$18:F$67,"&lt;"&amp;$A590)</f>
        <v>0</v>
      </c>
      <c r="M590" s="61">
        <f>COUNTIF(ROC!G$18:G$67,"&lt;"&amp;$A590)</f>
        <v>0</v>
      </c>
      <c r="N590" s="62">
        <f t="shared" si="88"/>
        <v>0</v>
      </c>
      <c r="O590" s="62">
        <f t="shared" si="89"/>
        <v>0</v>
      </c>
      <c r="P590" s="64">
        <f t="shared" si="83"/>
        <v>1</v>
      </c>
    </row>
    <row r="591" spans="1:16" s="58" customFormat="1" ht="8.25" customHeight="1" x14ac:dyDescent="0.3">
      <c r="A591" s="59">
        <v>41.8</v>
      </c>
      <c r="B591" s="60">
        <f>COUNTIF(ROC!B$18:B$67,"&lt;"&amp;$A591)</f>
        <v>0</v>
      </c>
      <c r="C591" s="61">
        <f>COUNTIF(ROC!C$18:C$67,"&lt;"&amp;$A591)</f>
        <v>0</v>
      </c>
      <c r="D591" s="62">
        <f t="shared" si="84"/>
        <v>0</v>
      </c>
      <c r="E591" s="62">
        <f t="shared" si="85"/>
        <v>0</v>
      </c>
      <c r="F591" s="63">
        <f t="shared" si="81"/>
        <v>1</v>
      </c>
      <c r="G591" s="60">
        <f>COUNTIF(ROC!D$18:D$67,"&lt;"&amp;$A591)</f>
        <v>0</v>
      </c>
      <c r="H591" s="61">
        <f>COUNTIF(ROC!E$18:E$67,"&lt;"&amp;$A591)</f>
        <v>0</v>
      </c>
      <c r="I591" s="62">
        <f t="shared" si="86"/>
        <v>0</v>
      </c>
      <c r="J591" s="62">
        <f t="shared" si="87"/>
        <v>0</v>
      </c>
      <c r="K591" s="63">
        <f t="shared" si="82"/>
        <v>1</v>
      </c>
      <c r="L591" s="60">
        <f>COUNTIF(ROC!F$18:F$67,"&lt;"&amp;$A591)</f>
        <v>0</v>
      </c>
      <c r="M591" s="61">
        <f>COUNTIF(ROC!G$18:G$67,"&lt;"&amp;$A591)</f>
        <v>0</v>
      </c>
      <c r="N591" s="62">
        <f t="shared" si="88"/>
        <v>0</v>
      </c>
      <c r="O591" s="62">
        <f t="shared" si="89"/>
        <v>0</v>
      </c>
      <c r="P591" s="64">
        <f t="shared" si="83"/>
        <v>1</v>
      </c>
    </row>
    <row r="592" spans="1:16" s="58" customFormat="1" ht="8.25" customHeight="1" x14ac:dyDescent="0.3">
      <c r="A592" s="59">
        <v>41.7</v>
      </c>
      <c r="B592" s="60">
        <f>COUNTIF(ROC!B$18:B$67,"&lt;"&amp;$A592)</f>
        <v>0</v>
      </c>
      <c r="C592" s="61">
        <f>COUNTIF(ROC!C$18:C$67,"&lt;"&amp;$A592)</f>
        <v>0</v>
      </c>
      <c r="D592" s="62">
        <f t="shared" si="84"/>
        <v>0</v>
      </c>
      <c r="E592" s="62">
        <f t="shared" si="85"/>
        <v>0</v>
      </c>
      <c r="F592" s="63">
        <f t="shared" si="81"/>
        <v>1</v>
      </c>
      <c r="G592" s="60">
        <f>COUNTIF(ROC!D$18:D$67,"&lt;"&amp;$A592)</f>
        <v>0</v>
      </c>
      <c r="H592" s="61">
        <f>COUNTIF(ROC!E$18:E$67,"&lt;"&amp;$A592)</f>
        <v>0</v>
      </c>
      <c r="I592" s="62">
        <f t="shared" si="86"/>
        <v>0</v>
      </c>
      <c r="J592" s="62">
        <f t="shared" si="87"/>
        <v>0</v>
      </c>
      <c r="K592" s="63">
        <f t="shared" si="82"/>
        <v>1</v>
      </c>
      <c r="L592" s="60">
        <f>COUNTIF(ROC!F$18:F$67,"&lt;"&amp;$A592)</f>
        <v>0</v>
      </c>
      <c r="M592" s="61">
        <f>COUNTIF(ROC!G$18:G$67,"&lt;"&amp;$A592)</f>
        <v>0</v>
      </c>
      <c r="N592" s="62">
        <f t="shared" si="88"/>
        <v>0</v>
      </c>
      <c r="O592" s="62">
        <f t="shared" si="89"/>
        <v>0</v>
      </c>
      <c r="P592" s="64">
        <f t="shared" si="83"/>
        <v>1</v>
      </c>
    </row>
    <row r="593" spans="1:16" s="58" customFormat="1" ht="8.25" customHeight="1" x14ac:dyDescent="0.3">
      <c r="A593" s="59">
        <v>41.6</v>
      </c>
      <c r="B593" s="60">
        <f>COUNTIF(ROC!B$18:B$67,"&lt;"&amp;$A593)</f>
        <v>0</v>
      </c>
      <c r="C593" s="61">
        <f>COUNTIF(ROC!C$18:C$67,"&lt;"&amp;$A593)</f>
        <v>0</v>
      </c>
      <c r="D593" s="62">
        <f t="shared" si="84"/>
        <v>0</v>
      </c>
      <c r="E593" s="62">
        <f t="shared" si="85"/>
        <v>0</v>
      </c>
      <c r="F593" s="63">
        <f t="shared" si="81"/>
        <v>1</v>
      </c>
      <c r="G593" s="60">
        <f>COUNTIF(ROC!D$18:D$67,"&lt;"&amp;$A593)</f>
        <v>0</v>
      </c>
      <c r="H593" s="61">
        <f>COUNTIF(ROC!E$18:E$67,"&lt;"&amp;$A593)</f>
        <v>0</v>
      </c>
      <c r="I593" s="62">
        <f t="shared" si="86"/>
        <v>0</v>
      </c>
      <c r="J593" s="62">
        <f t="shared" si="87"/>
        <v>0</v>
      </c>
      <c r="K593" s="63">
        <f t="shared" si="82"/>
        <v>1</v>
      </c>
      <c r="L593" s="60">
        <f>COUNTIF(ROC!F$18:F$67,"&lt;"&amp;$A593)</f>
        <v>0</v>
      </c>
      <c r="M593" s="61">
        <f>COUNTIF(ROC!G$18:G$67,"&lt;"&amp;$A593)</f>
        <v>0</v>
      </c>
      <c r="N593" s="62">
        <f t="shared" si="88"/>
        <v>0</v>
      </c>
      <c r="O593" s="62">
        <f t="shared" si="89"/>
        <v>0</v>
      </c>
      <c r="P593" s="64">
        <f t="shared" si="83"/>
        <v>1</v>
      </c>
    </row>
    <row r="594" spans="1:16" s="58" customFormat="1" ht="8.25" customHeight="1" x14ac:dyDescent="0.3">
      <c r="A594" s="59">
        <v>41.5</v>
      </c>
      <c r="B594" s="60">
        <f>COUNTIF(ROC!B$18:B$67,"&lt;"&amp;$A594)</f>
        <v>0</v>
      </c>
      <c r="C594" s="61">
        <f>COUNTIF(ROC!C$18:C$67,"&lt;"&amp;$A594)</f>
        <v>0</v>
      </c>
      <c r="D594" s="62">
        <f t="shared" si="84"/>
        <v>0</v>
      </c>
      <c r="E594" s="62">
        <f t="shared" si="85"/>
        <v>0</v>
      </c>
      <c r="F594" s="63">
        <f t="shared" si="81"/>
        <v>1</v>
      </c>
      <c r="G594" s="60">
        <f>COUNTIF(ROC!D$18:D$67,"&lt;"&amp;$A594)</f>
        <v>0</v>
      </c>
      <c r="H594" s="61">
        <f>COUNTIF(ROC!E$18:E$67,"&lt;"&amp;$A594)</f>
        <v>0</v>
      </c>
      <c r="I594" s="62">
        <f t="shared" si="86"/>
        <v>0</v>
      </c>
      <c r="J594" s="62">
        <f t="shared" si="87"/>
        <v>0</v>
      </c>
      <c r="K594" s="63">
        <f t="shared" si="82"/>
        <v>1</v>
      </c>
      <c r="L594" s="60">
        <f>COUNTIF(ROC!F$18:F$67,"&lt;"&amp;$A594)</f>
        <v>0</v>
      </c>
      <c r="M594" s="61">
        <f>COUNTIF(ROC!G$18:G$67,"&lt;"&amp;$A594)</f>
        <v>0</v>
      </c>
      <c r="N594" s="62">
        <f t="shared" si="88"/>
        <v>0</v>
      </c>
      <c r="O594" s="62">
        <f t="shared" si="89"/>
        <v>0</v>
      </c>
      <c r="P594" s="64">
        <f t="shared" si="83"/>
        <v>1</v>
      </c>
    </row>
    <row r="595" spans="1:16" s="58" customFormat="1" ht="8.25" customHeight="1" x14ac:dyDescent="0.3">
      <c r="A595" s="59">
        <v>41.4</v>
      </c>
      <c r="B595" s="60">
        <f>COUNTIF(ROC!B$18:B$67,"&lt;"&amp;$A595)</f>
        <v>0</v>
      </c>
      <c r="C595" s="61">
        <f>COUNTIF(ROC!C$18:C$67,"&lt;"&amp;$A595)</f>
        <v>0</v>
      </c>
      <c r="D595" s="62">
        <f t="shared" si="84"/>
        <v>0</v>
      </c>
      <c r="E595" s="62">
        <f t="shared" si="85"/>
        <v>0</v>
      </c>
      <c r="F595" s="63">
        <f t="shared" si="81"/>
        <v>1</v>
      </c>
      <c r="G595" s="60">
        <f>COUNTIF(ROC!D$18:D$67,"&lt;"&amp;$A595)</f>
        <v>0</v>
      </c>
      <c r="H595" s="61">
        <f>COUNTIF(ROC!E$18:E$67,"&lt;"&amp;$A595)</f>
        <v>0</v>
      </c>
      <c r="I595" s="62">
        <f t="shared" si="86"/>
        <v>0</v>
      </c>
      <c r="J595" s="62">
        <f t="shared" si="87"/>
        <v>0</v>
      </c>
      <c r="K595" s="63">
        <f t="shared" si="82"/>
        <v>1</v>
      </c>
      <c r="L595" s="60">
        <f>COUNTIF(ROC!F$18:F$67,"&lt;"&amp;$A595)</f>
        <v>0</v>
      </c>
      <c r="M595" s="61">
        <f>COUNTIF(ROC!G$18:G$67,"&lt;"&amp;$A595)</f>
        <v>0</v>
      </c>
      <c r="N595" s="62">
        <f t="shared" si="88"/>
        <v>0</v>
      </c>
      <c r="O595" s="62">
        <f t="shared" si="89"/>
        <v>0</v>
      </c>
      <c r="P595" s="64">
        <f t="shared" si="83"/>
        <v>1</v>
      </c>
    </row>
    <row r="596" spans="1:16" s="58" customFormat="1" ht="8.25" customHeight="1" x14ac:dyDescent="0.3">
      <c r="A596" s="59">
        <v>41.3</v>
      </c>
      <c r="B596" s="60">
        <f>COUNTIF(ROC!B$18:B$67,"&lt;"&amp;$A596)</f>
        <v>0</v>
      </c>
      <c r="C596" s="61">
        <f>COUNTIF(ROC!C$18:C$67,"&lt;"&amp;$A596)</f>
        <v>0</v>
      </c>
      <c r="D596" s="62">
        <f t="shared" si="84"/>
        <v>0</v>
      </c>
      <c r="E596" s="62">
        <f t="shared" si="85"/>
        <v>0</v>
      </c>
      <c r="F596" s="63">
        <f t="shared" si="81"/>
        <v>1</v>
      </c>
      <c r="G596" s="60">
        <f>COUNTIF(ROC!D$18:D$67,"&lt;"&amp;$A596)</f>
        <v>0</v>
      </c>
      <c r="H596" s="61">
        <f>COUNTIF(ROC!E$18:E$67,"&lt;"&amp;$A596)</f>
        <v>0</v>
      </c>
      <c r="I596" s="62">
        <f t="shared" si="86"/>
        <v>0</v>
      </c>
      <c r="J596" s="62">
        <f t="shared" si="87"/>
        <v>0</v>
      </c>
      <c r="K596" s="63">
        <f t="shared" si="82"/>
        <v>1</v>
      </c>
      <c r="L596" s="60">
        <f>COUNTIF(ROC!F$18:F$67,"&lt;"&amp;$A596)</f>
        <v>0</v>
      </c>
      <c r="M596" s="61">
        <f>COUNTIF(ROC!G$18:G$67,"&lt;"&amp;$A596)</f>
        <v>0</v>
      </c>
      <c r="N596" s="62">
        <f t="shared" si="88"/>
        <v>0</v>
      </c>
      <c r="O596" s="62">
        <f t="shared" si="89"/>
        <v>0</v>
      </c>
      <c r="P596" s="64">
        <f t="shared" si="83"/>
        <v>1</v>
      </c>
    </row>
    <row r="597" spans="1:16" s="58" customFormat="1" ht="8.25" customHeight="1" x14ac:dyDescent="0.3">
      <c r="A597" s="59">
        <v>41.2</v>
      </c>
      <c r="B597" s="60">
        <f>COUNTIF(ROC!B$18:B$67,"&lt;"&amp;$A597)</f>
        <v>0</v>
      </c>
      <c r="C597" s="61">
        <f>COUNTIF(ROC!C$18:C$67,"&lt;"&amp;$A597)</f>
        <v>0</v>
      </c>
      <c r="D597" s="62">
        <f t="shared" si="84"/>
        <v>0</v>
      </c>
      <c r="E597" s="62">
        <f t="shared" si="85"/>
        <v>0</v>
      </c>
      <c r="F597" s="63">
        <f t="shared" si="81"/>
        <v>1</v>
      </c>
      <c r="G597" s="60">
        <f>COUNTIF(ROC!D$18:D$67,"&lt;"&amp;$A597)</f>
        <v>0</v>
      </c>
      <c r="H597" s="61">
        <f>COUNTIF(ROC!E$18:E$67,"&lt;"&amp;$A597)</f>
        <v>0</v>
      </c>
      <c r="I597" s="62">
        <f t="shared" si="86"/>
        <v>0</v>
      </c>
      <c r="J597" s="62">
        <f t="shared" si="87"/>
        <v>0</v>
      </c>
      <c r="K597" s="63">
        <f t="shared" si="82"/>
        <v>1</v>
      </c>
      <c r="L597" s="60">
        <f>COUNTIF(ROC!F$18:F$67,"&lt;"&amp;$A597)</f>
        <v>0</v>
      </c>
      <c r="M597" s="61">
        <f>COUNTIF(ROC!G$18:G$67,"&lt;"&amp;$A597)</f>
        <v>0</v>
      </c>
      <c r="N597" s="62">
        <f t="shared" si="88"/>
        <v>0</v>
      </c>
      <c r="O597" s="62">
        <f t="shared" si="89"/>
        <v>0</v>
      </c>
      <c r="P597" s="64">
        <f t="shared" si="83"/>
        <v>1</v>
      </c>
    </row>
    <row r="598" spans="1:16" s="58" customFormat="1" ht="8.25" customHeight="1" x14ac:dyDescent="0.3">
      <c r="A598" s="59">
        <v>41.1</v>
      </c>
      <c r="B598" s="60">
        <f>COUNTIF(ROC!B$18:B$67,"&lt;"&amp;$A598)</f>
        <v>0</v>
      </c>
      <c r="C598" s="61">
        <f>COUNTIF(ROC!C$18:C$67,"&lt;"&amp;$A598)</f>
        <v>0</v>
      </c>
      <c r="D598" s="62">
        <f t="shared" si="84"/>
        <v>0</v>
      </c>
      <c r="E598" s="62">
        <f t="shared" si="85"/>
        <v>0</v>
      </c>
      <c r="F598" s="63">
        <f t="shared" si="81"/>
        <v>1</v>
      </c>
      <c r="G598" s="60">
        <f>COUNTIF(ROC!D$18:D$67,"&lt;"&amp;$A598)</f>
        <v>0</v>
      </c>
      <c r="H598" s="61">
        <f>COUNTIF(ROC!E$18:E$67,"&lt;"&amp;$A598)</f>
        <v>0</v>
      </c>
      <c r="I598" s="62">
        <f t="shared" si="86"/>
        <v>0</v>
      </c>
      <c r="J598" s="62">
        <f t="shared" si="87"/>
        <v>0</v>
      </c>
      <c r="K598" s="63">
        <f t="shared" si="82"/>
        <v>1</v>
      </c>
      <c r="L598" s="60">
        <f>COUNTIF(ROC!F$18:F$67,"&lt;"&amp;$A598)</f>
        <v>0</v>
      </c>
      <c r="M598" s="61">
        <f>COUNTIF(ROC!G$18:G$67,"&lt;"&amp;$A598)</f>
        <v>0</v>
      </c>
      <c r="N598" s="62">
        <f t="shared" si="88"/>
        <v>0</v>
      </c>
      <c r="O598" s="62">
        <f t="shared" si="89"/>
        <v>0</v>
      </c>
      <c r="P598" s="64">
        <f t="shared" si="83"/>
        <v>1</v>
      </c>
    </row>
    <row r="599" spans="1:16" s="58" customFormat="1" ht="8.25" customHeight="1" x14ac:dyDescent="0.3">
      <c r="A599" s="59">
        <v>41</v>
      </c>
      <c r="B599" s="60">
        <f>COUNTIF(ROC!B$18:B$67,"&lt;"&amp;$A599)</f>
        <v>0</v>
      </c>
      <c r="C599" s="61">
        <f>COUNTIF(ROC!C$18:C$67,"&lt;"&amp;$A599)</f>
        <v>0</v>
      </c>
      <c r="D599" s="62">
        <f t="shared" si="84"/>
        <v>0</v>
      </c>
      <c r="E599" s="62">
        <f t="shared" si="85"/>
        <v>0</v>
      </c>
      <c r="F599" s="63">
        <f t="shared" si="81"/>
        <v>1</v>
      </c>
      <c r="G599" s="60">
        <f>COUNTIF(ROC!D$18:D$67,"&lt;"&amp;$A599)</f>
        <v>0</v>
      </c>
      <c r="H599" s="61">
        <f>COUNTIF(ROC!E$18:E$67,"&lt;"&amp;$A599)</f>
        <v>0</v>
      </c>
      <c r="I599" s="62">
        <f t="shared" si="86"/>
        <v>0</v>
      </c>
      <c r="J599" s="62">
        <f t="shared" si="87"/>
        <v>0</v>
      </c>
      <c r="K599" s="63">
        <f t="shared" si="82"/>
        <v>1</v>
      </c>
      <c r="L599" s="60">
        <f>COUNTIF(ROC!F$18:F$67,"&lt;"&amp;$A599)</f>
        <v>0</v>
      </c>
      <c r="M599" s="61">
        <f>COUNTIF(ROC!G$18:G$67,"&lt;"&amp;$A599)</f>
        <v>0</v>
      </c>
      <c r="N599" s="62">
        <f t="shared" si="88"/>
        <v>0</v>
      </c>
      <c r="O599" s="62">
        <f t="shared" si="89"/>
        <v>0</v>
      </c>
      <c r="P599" s="64">
        <f t="shared" si="83"/>
        <v>1</v>
      </c>
    </row>
    <row r="600" spans="1:16" s="58" customFormat="1" ht="8.25" customHeight="1" x14ac:dyDescent="0.3">
      <c r="A600" s="59">
        <v>40.9</v>
      </c>
      <c r="B600" s="60">
        <f>COUNTIF(ROC!B$18:B$67,"&lt;"&amp;$A600)</f>
        <v>0</v>
      </c>
      <c r="C600" s="61">
        <f>COUNTIF(ROC!C$18:C$67,"&lt;"&amp;$A600)</f>
        <v>0</v>
      </c>
      <c r="D600" s="62">
        <f t="shared" si="84"/>
        <v>0</v>
      </c>
      <c r="E600" s="62">
        <f t="shared" si="85"/>
        <v>0</v>
      </c>
      <c r="F600" s="63">
        <f t="shared" si="81"/>
        <v>1</v>
      </c>
      <c r="G600" s="60">
        <f>COUNTIF(ROC!D$18:D$67,"&lt;"&amp;$A600)</f>
        <v>0</v>
      </c>
      <c r="H600" s="61">
        <f>COUNTIF(ROC!E$18:E$67,"&lt;"&amp;$A600)</f>
        <v>0</v>
      </c>
      <c r="I600" s="62">
        <f t="shared" si="86"/>
        <v>0</v>
      </c>
      <c r="J600" s="62">
        <f t="shared" si="87"/>
        <v>0</v>
      </c>
      <c r="K600" s="63">
        <f t="shared" si="82"/>
        <v>1</v>
      </c>
      <c r="L600" s="60">
        <f>COUNTIF(ROC!F$18:F$67,"&lt;"&amp;$A600)</f>
        <v>0</v>
      </c>
      <c r="M600" s="61">
        <f>COUNTIF(ROC!G$18:G$67,"&lt;"&amp;$A600)</f>
        <v>0</v>
      </c>
      <c r="N600" s="62">
        <f t="shared" si="88"/>
        <v>0</v>
      </c>
      <c r="O600" s="62">
        <f t="shared" si="89"/>
        <v>0</v>
      </c>
      <c r="P600" s="64">
        <f t="shared" si="83"/>
        <v>1</v>
      </c>
    </row>
    <row r="601" spans="1:16" s="58" customFormat="1" ht="8.25" customHeight="1" x14ac:dyDescent="0.3">
      <c r="A601" s="59">
        <v>40.799999999999997</v>
      </c>
      <c r="B601" s="60">
        <f>COUNTIF(ROC!B$18:B$67,"&lt;"&amp;$A601)</f>
        <v>0</v>
      </c>
      <c r="C601" s="61">
        <f>COUNTIF(ROC!C$18:C$67,"&lt;"&amp;$A601)</f>
        <v>0</v>
      </c>
      <c r="D601" s="62">
        <f t="shared" si="84"/>
        <v>0</v>
      </c>
      <c r="E601" s="62">
        <f t="shared" si="85"/>
        <v>0</v>
      </c>
      <c r="F601" s="63">
        <f t="shared" si="81"/>
        <v>1</v>
      </c>
      <c r="G601" s="60">
        <f>COUNTIF(ROC!D$18:D$67,"&lt;"&amp;$A601)</f>
        <v>0</v>
      </c>
      <c r="H601" s="61">
        <f>COUNTIF(ROC!E$18:E$67,"&lt;"&amp;$A601)</f>
        <v>0</v>
      </c>
      <c r="I601" s="62">
        <f t="shared" si="86"/>
        <v>0</v>
      </c>
      <c r="J601" s="62">
        <f t="shared" si="87"/>
        <v>0</v>
      </c>
      <c r="K601" s="63">
        <f t="shared" si="82"/>
        <v>1</v>
      </c>
      <c r="L601" s="60">
        <f>COUNTIF(ROC!F$18:F$67,"&lt;"&amp;$A601)</f>
        <v>0</v>
      </c>
      <c r="M601" s="61">
        <f>COUNTIF(ROC!G$18:G$67,"&lt;"&amp;$A601)</f>
        <v>0</v>
      </c>
      <c r="N601" s="62">
        <f t="shared" si="88"/>
        <v>0</v>
      </c>
      <c r="O601" s="62">
        <f t="shared" si="89"/>
        <v>0</v>
      </c>
      <c r="P601" s="64">
        <f t="shared" si="83"/>
        <v>1</v>
      </c>
    </row>
    <row r="602" spans="1:16" s="58" customFormat="1" ht="8.25" customHeight="1" x14ac:dyDescent="0.3">
      <c r="A602" s="59">
        <v>40.700000000000003</v>
      </c>
      <c r="B602" s="60">
        <f>COUNTIF(ROC!B$18:B$67,"&lt;"&amp;$A602)</f>
        <v>0</v>
      </c>
      <c r="C602" s="61">
        <f>COUNTIF(ROC!C$18:C$67,"&lt;"&amp;$A602)</f>
        <v>0</v>
      </c>
      <c r="D602" s="62">
        <f t="shared" si="84"/>
        <v>0</v>
      </c>
      <c r="E602" s="62">
        <f t="shared" si="85"/>
        <v>0</v>
      </c>
      <c r="F602" s="63">
        <f t="shared" si="81"/>
        <v>1</v>
      </c>
      <c r="G602" s="60">
        <f>COUNTIF(ROC!D$18:D$67,"&lt;"&amp;$A602)</f>
        <v>0</v>
      </c>
      <c r="H602" s="61">
        <f>COUNTIF(ROC!E$18:E$67,"&lt;"&amp;$A602)</f>
        <v>0</v>
      </c>
      <c r="I602" s="62">
        <f t="shared" si="86"/>
        <v>0</v>
      </c>
      <c r="J602" s="62">
        <f t="shared" si="87"/>
        <v>0</v>
      </c>
      <c r="K602" s="63">
        <f t="shared" si="82"/>
        <v>1</v>
      </c>
      <c r="L602" s="60">
        <f>COUNTIF(ROC!F$18:F$67,"&lt;"&amp;$A602)</f>
        <v>0</v>
      </c>
      <c r="M602" s="61">
        <f>COUNTIF(ROC!G$18:G$67,"&lt;"&amp;$A602)</f>
        <v>0</v>
      </c>
      <c r="N602" s="62">
        <f t="shared" si="88"/>
        <v>0</v>
      </c>
      <c r="O602" s="62">
        <f t="shared" si="89"/>
        <v>0</v>
      </c>
      <c r="P602" s="64">
        <f t="shared" si="83"/>
        <v>1</v>
      </c>
    </row>
    <row r="603" spans="1:16" s="58" customFormat="1" ht="8.25" customHeight="1" x14ac:dyDescent="0.3">
      <c r="A603" s="59">
        <v>40.6</v>
      </c>
      <c r="B603" s="60">
        <f>COUNTIF(ROC!B$18:B$67,"&lt;"&amp;$A603)</f>
        <v>0</v>
      </c>
      <c r="C603" s="61">
        <f>COUNTIF(ROC!C$18:C$67,"&lt;"&amp;$A603)</f>
        <v>0</v>
      </c>
      <c r="D603" s="62">
        <f t="shared" si="84"/>
        <v>0</v>
      </c>
      <c r="E603" s="62">
        <f t="shared" si="85"/>
        <v>0</v>
      </c>
      <c r="F603" s="63">
        <f t="shared" si="81"/>
        <v>1</v>
      </c>
      <c r="G603" s="60">
        <f>COUNTIF(ROC!D$18:D$67,"&lt;"&amp;$A603)</f>
        <v>0</v>
      </c>
      <c r="H603" s="61">
        <f>COUNTIF(ROC!E$18:E$67,"&lt;"&amp;$A603)</f>
        <v>0</v>
      </c>
      <c r="I603" s="62">
        <f t="shared" si="86"/>
        <v>0</v>
      </c>
      <c r="J603" s="62">
        <f t="shared" si="87"/>
        <v>0</v>
      </c>
      <c r="K603" s="63">
        <f t="shared" si="82"/>
        <v>1</v>
      </c>
      <c r="L603" s="60">
        <f>COUNTIF(ROC!F$18:F$67,"&lt;"&amp;$A603)</f>
        <v>0</v>
      </c>
      <c r="M603" s="61">
        <f>COUNTIF(ROC!G$18:G$67,"&lt;"&amp;$A603)</f>
        <v>0</v>
      </c>
      <c r="N603" s="62">
        <f t="shared" si="88"/>
        <v>0</v>
      </c>
      <c r="O603" s="62">
        <f t="shared" si="89"/>
        <v>0</v>
      </c>
      <c r="P603" s="64">
        <f t="shared" si="83"/>
        <v>1</v>
      </c>
    </row>
    <row r="604" spans="1:16" s="58" customFormat="1" ht="8.25" customHeight="1" x14ac:dyDescent="0.3">
      <c r="A604" s="59">
        <v>40.5</v>
      </c>
      <c r="B604" s="60">
        <f>COUNTIF(ROC!B$18:B$67,"&lt;"&amp;$A604)</f>
        <v>0</v>
      </c>
      <c r="C604" s="61">
        <f>COUNTIF(ROC!C$18:C$67,"&lt;"&amp;$A604)</f>
        <v>0</v>
      </c>
      <c r="D604" s="62">
        <f t="shared" si="84"/>
        <v>0</v>
      </c>
      <c r="E604" s="62">
        <f t="shared" si="85"/>
        <v>0</v>
      </c>
      <c r="F604" s="63">
        <f t="shared" si="81"/>
        <v>1</v>
      </c>
      <c r="G604" s="60">
        <f>COUNTIF(ROC!D$18:D$67,"&lt;"&amp;$A604)</f>
        <v>0</v>
      </c>
      <c r="H604" s="61">
        <f>COUNTIF(ROC!E$18:E$67,"&lt;"&amp;$A604)</f>
        <v>0</v>
      </c>
      <c r="I604" s="62">
        <f t="shared" si="86"/>
        <v>0</v>
      </c>
      <c r="J604" s="62">
        <f t="shared" si="87"/>
        <v>0</v>
      </c>
      <c r="K604" s="63">
        <f t="shared" si="82"/>
        <v>1</v>
      </c>
      <c r="L604" s="60">
        <f>COUNTIF(ROC!F$18:F$67,"&lt;"&amp;$A604)</f>
        <v>0</v>
      </c>
      <c r="M604" s="61">
        <f>COUNTIF(ROC!G$18:G$67,"&lt;"&amp;$A604)</f>
        <v>0</v>
      </c>
      <c r="N604" s="62">
        <f t="shared" si="88"/>
        <v>0</v>
      </c>
      <c r="O604" s="62">
        <f t="shared" si="89"/>
        <v>0</v>
      </c>
      <c r="P604" s="64">
        <f t="shared" si="83"/>
        <v>1</v>
      </c>
    </row>
    <row r="605" spans="1:16" s="58" customFormat="1" ht="8.25" customHeight="1" x14ac:dyDescent="0.3">
      <c r="A605" s="59">
        <v>40.4</v>
      </c>
      <c r="B605" s="60">
        <f>COUNTIF(ROC!B$18:B$67,"&lt;"&amp;$A605)</f>
        <v>0</v>
      </c>
      <c r="C605" s="61">
        <f>COUNTIF(ROC!C$18:C$67,"&lt;"&amp;$A605)</f>
        <v>0</v>
      </c>
      <c r="D605" s="62">
        <f t="shared" si="84"/>
        <v>0</v>
      </c>
      <c r="E605" s="62">
        <f t="shared" si="85"/>
        <v>0</v>
      </c>
      <c r="F605" s="63">
        <f t="shared" si="81"/>
        <v>1</v>
      </c>
      <c r="G605" s="60">
        <f>COUNTIF(ROC!D$18:D$67,"&lt;"&amp;$A605)</f>
        <v>0</v>
      </c>
      <c r="H605" s="61">
        <f>COUNTIF(ROC!E$18:E$67,"&lt;"&amp;$A605)</f>
        <v>0</v>
      </c>
      <c r="I605" s="62">
        <f t="shared" si="86"/>
        <v>0</v>
      </c>
      <c r="J605" s="62">
        <f t="shared" si="87"/>
        <v>0</v>
      </c>
      <c r="K605" s="63">
        <f t="shared" si="82"/>
        <v>1</v>
      </c>
      <c r="L605" s="60">
        <f>COUNTIF(ROC!F$18:F$67,"&lt;"&amp;$A605)</f>
        <v>0</v>
      </c>
      <c r="M605" s="61">
        <f>COUNTIF(ROC!G$18:G$67,"&lt;"&amp;$A605)</f>
        <v>0</v>
      </c>
      <c r="N605" s="62">
        <f t="shared" si="88"/>
        <v>0</v>
      </c>
      <c r="O605" s="62">
        <f t="shared" si="89"/>
        <v>0</v>
      </c>
      <c r="P605" s="64">
        <f t="shared" si="83"/>
        <v>1</v>
      </c>
    </row>
    <row r="606" spans="1:16" s="58" customFormat="1" ht="8.25" customHeight="1" x14ac:dyDescent="0.3">
      <c r="A606" s="59">
        <v>40.299999999999997</v>
      </c>
      <c r="B606" s="60">
        <f>COUNTIF(ROC!B$18:B$67,"&lt;"&amp;$A606)</f>
        <v>0</v>
      </c>
      <c r="C606" s="61">
        <f>COUNTIF(ROC!C$18:C$67,"&lt;"&amp;$A606)</f>
        <v>0</v>
      </c>
      <c r="D606" s="62">
        <f t="shared" si="84"/>
        <v>0</v>
      </c>
      <c r="E606" s="62">
        <f t="shared" si="85"/>
        <v>0</v>
      </c>
      <c r="F606" s="63">
        <f t="shared" si="81"/>
        <v>1</v>
      </c>
      <c r="G606" s="60">
        <f>COUNTIF(ROC!D$18:D$67,"&lt;"&amp;$A606)</f>
        <v>0</v>
      </c>
      <c r="H606" s="61">
        <f>COUNTIF(ROC!E$18:E$67,"&lt;"&amp;$A606)</f>
        <v>0</v>
      </c>
      <c r="I606" s="62">
        <f t="shared" si="86"/>
        <v>0</v>
      </c>
      <c r="J606" s="62">
        <f t="shared" si="87"/>
        <v>0</v>
      </c>
      <c r="K606" s="63">
        <f t="shared" si="82"/>
        <v>1</v>
      </c>
      <c r="L606" s="60">
        <f>COUNTIF(ROC!F$18:F$67,"&lt;"&amp;$A606)</f>
        <v>0</v>
      </c>
      <c r="M606" s="61">
        <f>COUNTIF(ROC!G$18:G$67,"&lt;"&amp;$A606)</f>
        <v>0</v>
      </c>
      <c r="N606" s="62">
        <f t="shared" si="88"/>
        <v>0</v>
      </c>
      <c r="O606" s="62">
        <f t="shared" si="89"/>
        <v>0</v>
      </c>
      <c r="P606" s="64">
        <f t="shared" si="83"/>
        <v>1</v>
      </c>
    </row>
    <row r="607" spans="1:16" s="58" customFormat="1" ht="8.25" customHeight="1" x14ac:dyDescent="0.3">
      <c r="A607" s="59">
        <v>40.200000000000003</v>
      </c>
      <c r="B607" s="60">
        <f>COUNTIF(ROC!B$18:B$67,"&lt;"&amp;$A607)</f>
        <v>0</v>
      </c>
      <c r="C607" s="61">
        <f>COUNTIF(ROC!C$18:C$67,"&lt;"&amp;$A607)</f>
        <v>0</v>
      </c>
      <c r="D607" s="62">
        <f t="shared" si="84"/>
        <v>0</v>
      </c>
      <c r="E607" s="62">
        <f t="shared" si="85"/>
        <v>0</v>
      </c>
      <c r="F607" s="63">
        <f t="shared" si="81"/>
        <v>1</v>
      </c>
      <c r="G607" s="60">
        <f>COUNTIF(ROC!D$18:D$67,"&lt;"&amp;$A607)</f>
        <v>0</v>
      </c>
      <c r="H607" s="61">
        <f>COUNTIF(ROC!E$18:E$67,"&lt;"&amp;$A607)</f>
        <v>0</v>
      </c>
      <c r="I607" s="62">
        <f t="shared" si="86"/>
        <v>0</v>
      </c>
      <c r="J607" s="62">
        <f t="shared" si="87"/>
        <v>0</v>
      </c>
      <c r="K607" s="63">
        <f t="shared" si="82"/>
        <v>1</v>
      </c>
      <c r="L607" s="60">
        <f>COUNTIF(ROC!F$18:F$67,"&lt;"&amp;$A607)</f>
        <v>0</v>
      </c>
      <c r="M607" s="61">
        <f>COUNTIF(ROC!G$18:G$67,"&lt;"&amp;$A607)</f>
        <v>0</v>
      </c>
      <c r="N607" s="62">
        <f t="shared" si="88"/>
        <v>0</v>
      </c>
      <c r="O607" s="62">
        <f t="shared" si="89"/>
        <v>0</v>
      </c>
      <c r="P607" s="64">
        <f t="shared" si="83"/>
        <v>1</v>
      </c>
    </row>
    <row r="608" spans="1:16" s="58" customFormat="1" ht="8.25" customHeight="1" x14ac:dyDescent="0.3">
      <c r="A608" s="59">
        <v>40.1</v>
      </c>
      <c r="B608" s="60">
        <f>COUNTIF(ROC!B$18:B$67,"&lt;"&amp;$A608)</f>
        <v>0</v>
      </c>
      <c r="C608" s="61">
        <f>COUNTIF(ROC!C$18:C$67,"&lt;"&amp;$A608)</f>
        <v>0</v>
      </c>
      <c r="D608" s="62">
        <f t="shared" si="84"/>
        <v>0</v>
      </c>
      <c r="E608" s="62">
        <f t="shared" si="85"/>
        <v>0</v>
      </c>
      <c r="F608" s="63">
        <f t="shared" si="81"/>
        <v>1</v>
      </c>
      <c r="G608" s="60">
        <f>COUNTIF(ROC!D$18:D$67,"&lt;"&amp;$A608)</f>
        <v>0</v>
      </c>
      <c r="H608" s="61">
        <f>COUNTIF(ROC!E$18:E$67,"&lt;"&amp;$A608)</f>
        <v>0</v>
      </c>
      <c r="I608" s="62">
        <f t="shared" si="86"/>
        <v>0</v>
      </c>
      <c r="J608" s="62">
        <f t="shared" si="87"/>
        <v>0</v>
      </c>
      <c r="K608" s="63">
        <f t="shared" si="82"/>
        <v>1</v>
      </c>
      <c r="L608" s="60">
        <f>COUNTIF(ROC!F$18:F$67,"&lt;"&amp;$A608)</f>
        <v>0</v>
      </c>
      <c r="M608" s="61">
        <f>COUNTIF(ROC!G$18:G$67,"&lt;"&amp;$A608)</f>
        <v>0</v>
      </c>
      <c r="N608" s="62">
        <f t="shared" si="88"/>
        <v>0</v>
      </c>
      <c r="O608" s="62">
        <f t="shared" si="89"/>
        <v>0</v>
      </c>
      <c r="P608" s="64">
        <f t="shared" si="83"/>
        <v>1</v>
      </c>
    </row>
    <row r="609" spans="1:16" s="58" customFormat="1" ht="8.25" customHeight="1" x14ac:dyDescent="0.3">
      <c r="A609" s="59">
        <v>40</v>
      </c>
      <c r="B609" s="60">
        <f>COUNTIF(ROC!B$18:B$67,"&lt;"&amp;$A609)</f>
        <v>0</v>
      </c>
      <c r="C609" s="61">
        <f>COUNTIF(ROC!C$18:C$67,"&lt;"&amp;$A609)</f>
        <v>0</v>
      </c>
      <c r="D609" s="62">
        <f t="shared" si="84"/>
        <v>0</v>
      </c>
      <c r="E609" s="62">
        <f t="shared" si="85"/>
        <v>0</v>
      </c>
      <c r="F609" s="63">
        <f t="shared" si="81"/>
        <v>1</v>
      </c>
      <c r="G609" s="60">
        <f>COUNTIF(ROC!D$18:D$67,"&lt;"&amp;$A609)</f>
        <v>0</v>
      </c>
      <c r="H609" s="61">
        <f>COUNTIF(ROC!E$18:E$67,"&lt;"&amp;$A609)</f>
        <v>0</v>
      </c>
      <c r="I609" s="62">
        <f t="shared" si="86"/>
        <v>0</v>
      </c>
      <c r="J609" s="62">
        <f t="shared" si="87"/>
        <v>0</v>
      </c>
      <c r="K609" s="63">
        <f t="shared" si="82"/>
        <v>1</v>
      </c>
      <c r="L609" s="60">
        <f>COUNTIF(ROC!F$18:F$67,"&lt;"&amp;$A609)</f>
        <v>0</v>
      </c>
      <c r="M609" s="61">
        <f>COUNTIF(ROC!G$18:G$67,"&lt;"&amp;$A609)</f>
        <v>0</v>
      </c>
      <c r="N609" s="62">
        <f t="shared" si="88"/>
        <v>0</v>
      </c>
      <c r="O609" s="62">
        <f t="shared" si="89"/>
        <v>0</v>
      </c>
      <c r="P609" s="64">
        <f t="shared" si="83"/>
        <v>1</v>
      </c>
    </row>
    <row r="610" spans="1:16" s="58" customFormat="1" ht="8.25" customHeight="1" x14ac:dyDescent="0.3">
      <c r="A610" s="59">
        <v>39.9</v>
      </c>
      <c r="B610" s="60">
        <f>COUNTIF(ROC!B$18:B$67,"&lt;"&amp;$A610)</f>
        <v>0</v>
      </c>
      <c r="C610" s="61">
        <f>COUNTIF(ROC!C$18:C$67,"&lt;"&amp;$A610)</f>
        <v>0</v>
      </c>
      <c r="D610" s="62">
        <f t="shared" si="84"/>
        <v>0</v>
      </c>
      <c r="E610" s="62">
        <f t="shared" si="85"/>
        <v>0</v>
      </c>
      <c r="F610" s="63">
        <f t="shared" si="81"/>
        <v>1</v>
      </c>
      <c r="G610" s="60">
        <f>COUNTIF(ROC!D$18:D$67,"&lt;"&amp;$A610)</f>
        <v>0</v>
      </c>
      <c r="H610" s="61">
        <f>COUNTIF(ROC!E$18:E$67,"&lt;"&amp;$A610)</f>
        <v>0</v>
      </c>
      <c r="I610" s="62">
        <f t="shared" si="86"/>
        <v>0</v>
      </c>
      <c r="J610" s="62">
        <f t="shared" si="87"/>
        <v>0</v>
      </c>
      <c r="K610" s="63">
        <f t="shared" si="82"/>
        <v>1</v>
      </c>
      <c r="L610" s="60">
        <f>COUNTIF(ROC!F$18:F$67,"&lt;"&amp;$A610)</f>
        <v>0</v>
      </c>
      <c r="M610" s="61">
        <f>COUNTIF(ROC!G$18:G$67,"&lt;"&amp;$A610)</f>
        <v>0</v>
      </c>
      <c r="N610" s="62">
        <f t="shared" si="88"/>
        <v>0</v>
      </c>
      <c r="O610" s="62">
        <f t="shared" si="89"/>
        <v>0</v>
      </c>
      <c r="P610" s="64">
        <f t="shared" si="83"/>
        <v>1</v>
      </c>
    </row>
    <row r="611" spans="1:16" s="58" customFormat="1" ht="8.25" customHeight="1" x14ac:dyDescent="0.3">
      <c r="A611" s="59">
        <v>39.799999999999997</v>
      </c>
      <c r="B611" s="60">
        <f>COUNTIF(ROC!B$18:B$67,"&lt;"&amp;$A611)</f>
        <v>0</v>
      </c>
      <c r="C611" s="61">
        <f>COUNTIF(ROC!C$18:C$67,"&lt;"&amp;$A611)</f>
        <v>0</v>
      </c>
      <c r="D611" s="62">
        <f t="shared" si="84"/>
        <v>0</v>
      </c>
      <c r="E611" s="62">
        <f t="shared" si="85"/>
        <v>0</v>
      </c>
      <c r="F611" s="63">
        <f t="shared" si="81"/>
        <v>1</v>
      </c>
      <c r="G611" s="60">
        <f>COUNTIF(ROC!D$18:D$67,"&lt;"&amp;$A611)</f>
        <v>0</v>
      </c>
      <c r="H611" s="61">
        <f>COUNTIF(ROC!E$18:E$67,"&lt;"&amp;$A611)</f>
        <v>0</v>
      </c>
      <c r="I611" s="62">
        <f t="shared" si="86"/>
        <v>0</v>
      </c>
      <c r="J611" s="62">
        <f t="shared" si="87"/>
        <v>0</v>
      </c>
      <c r="K611" s="63">
        <f t="shared" si="82"/>
        <v>1</v>
      </c>
      <c r="L611" s="60">
        <f>COUNTIF(ROC!F$18:F$67,"&lt;"&amp;$A611)</f>
        <v>0</v>
      </c>
      <c r="M611" s="61">
        <f>COUNTIF(ROC!G$18:G$67,"&lt;"&amp;$A611)</f>
        <v>0</v>
      </c>
      <c r="N611" s="62">
        <f t="shared" si="88"/>
        <v>0</v>
      </c>
      <c r="O611" s="62">
        <f t="shared" si="89"/>
        <v>0</v>
      </c>
      <c r="P611" s="64">
        <f t="shared" si="83"/>
        <v>1</v>
      </c>
    </row>
    <row r="612" spans="1:16" s="58" customFormat="1" ht="8.25" customHeight="1" x14ac:dyDescent="0.3">
      <c r="A612" s="59">
        <v>39.700000000000003</v>
      </c>
      <c r="B612" s="60">
        <f>COUNTIF(ROC!B$18:B$67,"&lt;"&amp;$A612)</f>
        <v>0</v>
      </c>
      <c r="C612" s="61">
        <f>COUNTIF(ROC!C$18:C$67,"&lt;"&amp;$A612)</f>
        <v>0</v>
      </c>
      <c r="D612" s="62">
        <f t="shared" si="84"/>
        <v>0</v>
      </c>
      <c r="E612" s="62">
        <f t="shared" si="85"/>
        <v>0</v>
      </c>
      <c r="F612" s="63">
        <f t="shared" si="81"/>
        <v>1</v>
      </c>
      <c r="G612" s="60">
        <f>COUNTIF(ROC!D$18:D$67,"&lt;"&amp;$A612)</f>
        <v>0</v>
      </c>
      <c r="H612" s="61">
        <f>COUNTIF(ROC!E$18:E$67,"&lt;"&amp;$A612)</f>
        <v>0</v>
      </c>
      <c r="I612" s="62">
        <f t="shared" si="86"/>
        <v>0</v>
      </c>
      <c r="J612" s="62">
        <f t="shared" si="87"/>
        <v>0</v>
      </c>
      <c r="K612" s="63">
        <f t="shared" si="82"/>
        <v>1</v>
      </c>
      <c r="L612" s="60">
        <f>COUNTIF(ROC!F$18:F$67,"&lt;"&amp;$A612)</f>
        <v>0</v>
      </c>
      <c r="M612" s="61">
        <f>COUNTIF(ROC!G$18:G$67,"&lt;"&amp;$A612)</f>
        <v>0</v>
      </c>
      <c r="N612" s="62">
        <f t="shared" si="88"/>
        <v>0</v>
      </c>
      <c r="O612" s="62">
        <f t="shared" si="89"/>
        <v>0</v>
      </c>
      <c r="P612" s="64">
        <f t="shared" si="83"/>
        <v>1</v>
      </c>
    </row>
    <row r="613" spans="1:16" s="58" customFormat="1" ht="8.25" customHeight="1" x14ac:dyDescent="0.3">
      <c r="A613" s="59">
        <v>39.6</v>
      </c>
      <c r="B613" s="60">
        <f>COUNTIF(ROC!B$18:B$67,"&lt;"&amp;$A613)</f>
        <v>0</v>
      </c>
      <c r="C613" s="61">
        <f>COUNTIF(ROC!C$18:C$67,"&lt;"&amp;$A613)</f>
        <v>0</v>
      </c>
      <c r="D613" s="62">
        <f t="shared" si="84"/>
        <v>0</v>
      </c>
      <c r="E613" s="62">
        <f t="shared" si="85"/>
        <v>0</v>
      </c>
      <c r="F613" s="63">
        <f t="shared" si="81"/>
        <v>1</v>
      </c>
      <c r="G613" s="60">
        <f>COUNTIF(ROC!D$18:D$67,"&lt;"&amp;$A613)</f>
        <v>0</v>
      </c>
      <c r="H613" s="61">
        <f>COUNTIF(ROC!E$18:E$67,"&lt;"&amp;$A613)</f>
        <v>0</v>
      </c>
      <c r="I613" s="62">
        <f t="shared" si="86"/>
        <v>0</v>
      </c>
      <c r="J613" s="62">
        <f t="shared" si="87"/>
        <v>0</v>
      </c>
      <c r="K613" s="63">
        <f t="shared" si="82"/>
        <v>1</v>
      </c>
      <c r="L613" s="60">
        <f>COUNTIF(ROC!F$18:F$67,"&lt;"&amp;$A613)</f>
        <v>0</v>
      </c>
      <c r="M613" s="61">
        <f>COUNTIF(ROC!G$18:G$67,"&lt;"&amp;$A613)</f>
        <v>0</v>
      </c>
      <c r="N613" s="62">
        <f t="shared" si="88"/>
        <v>0</v>
      </c>
      <c r="O613" s="62">
        <f t="shared" si="89"/>
        <v>0</v>
      </c>
      <c r="P613" s="64">
        <f t="shared" si="83"/>
        <v>1</v>
      </c>
    </row>
    <row r="614" spans="1:16" s="58" customFormat="1" ht="8.25" customHeight="1" x14ac:dyDescent="0.3">
      <c r="A614" s="59">
        <v>39.5</v>
      </c>
      <c r="B614" s="60">
        <f>COUNTIF(ROC!B$18:B$67,"&lt;"&amp;$A614)</f>
        <v>0</v>
      </c>
      <c r="C614" s="61">
        <f>COUNTIF(ROC!C$18:C$67,"&lt;"&amp;$A614)</f>
        <v>0</v>
      </c>
      <c r="D614" s="62">
        <f t="shared" si="84"/>
        <v>0</v>
      </c>
      <c r="E614" s="62">
        <f t="shared" si="85"/>
        <v>0</v>
      </c>
      <c r="F614" s="63">
        <f t="shared" si="81"/>
        <v>1</v>
      </c>
      <c r="G614" s="60">
        <f>COUNTIF(ROC!D$18:D$67,"&lt;"&amp;$A614)</f>
        <v>0</v>
      </c>
      <c r="H614" s="61">
        <f>COUNTIF(ROC!E$18:E$67,"&lt;"&amp;$A614)</f>
        <v>0</v>
      </c>
      <c r="I614" s="62">
        <f t="shared" si="86"/>
        <v>0</v>
      </c>
      <c r="J614" s="62">
        <f t="shared" si="87"/>
        <v>0</v>
      </c>
      <c r="K614" s="63">
        <f t="shared" si="82"/>
        <v>1</v>
      </c>
      <c r="L614" s="60">
        <f>COUNTIF(ROC!F$18:F$67,"&lt;"&amp;$A614)</f>
        <v>0</v>
      </c>
      <c r="M614" s="61">
        <f>COUNTIF(ROC!G$18:G$67,"&lt;"&amp;$A614)</f>
        <v>0</v>
      </c>
      <c r="N614" s="62">
        <f t="shared" si="88"/>
        <v>0</v>
      </c>
      <c r="O614" s="62">
        <f t="shared" si="89"/>
        <v>0</v>
      </c>
      <c r="P614" s="64">
        <f t="shared" si="83"/>
        <v>1</v>
      </c>
    </row>
    <row r="615" spans="1:16" s="58" customFormat="1" ht="8.25" customHeight="1" x14ac:dyDescent="0.3">
      <c r="A615" s="59">
        <v>39.4</v>
      </c>
      <c r="B615" s="60">
        <f>COUNTIF(ROC!B$18:B$67,"&lt;"&amp;$A615)</f>
        <v>0</v>
      </c>
      <c r="C615" s="61">
        <f>COUNTIF(ROC!C$18:C$67,"&lt;"&amp;$A615)</f>
        <v>0</v>
      </c>
      <c r="D615" s="62">
        <f t="shared" si="84"/>
        <v>0</v>
      </c>
      <c r="E615" s="62">
        <f t="shared" si="85"/>
        <v>0</v>
      </c>
      <c r="F615" s="63">
        <f t="shared" si="81"/>
        <v>1</v>
      </c>
      <c r="G615" s="60">
        <f>COUNTIF(ROC!D$18:D$67,"&lt;"&amp;$A615)</f>
        <v>0</v>
      </c>
      <c r="H615" s="61">
        <f>COUNTIF(ROC!E$18:E$67,"&lt;"&amp;$A615)</f>
        <v>0</v>
      </c>
      <c r="I615" s="62">
        <f t="shared" si="86"/>
        <v>0</v>
      </c>
      <c r="J615" s="62">
        <f t="shared" si="87"/>
        <v>0</v>
      </c>
      <c r="K615" s="63">
        <f t="shared" si="82"/>
        <v>1</v>
      </c>
      <c r="L615" s="60">
        <f>COUNTIF(ROC!F$18:F$67,"&lt;"&amp;$A615)</f>
        <v>0</v>
      </c>
      <c r="M615" s="61">
        <f>COUNTIF(ROC!G$18:G$67,"&lt;"&amp;$A615)</f>
        <v>0</v>
      </c>
      <c r="N615" s="62">
        <f t="shared" si="88"/>
        <v>0</v>
      </c>
      <c r="O615" s="62">
        <f t="shared" si="89"/>
        <v>0</v>
      </c>
      <c r="P615" s="64">
        <f t="shared" si="83"/>
        <v>1</v>
      </c>
    </row>
    <row r="616" spans="1:16" s="58" customFormat="1" ht="8.25" customHeight="1" x14ac:dyDescent="0.3">
      <c r="A616" s="59">
        <v>39.299999999999997</v>
      </c>
      <c r="B616" s="60">
        <f>COUNTIF(ROC!B$18:B$67,"&lt;"&amp;$A616)</f>
        <v>0</v>
      </c>
      <c r="C616" s="61">
        <f>COUNTIF(ROC!C$18:C$67,"&lt;"&amp;$A616)</f>
        <v>0</v>
      </c>
      <c r="D616" s="62">
        <f t="shared" si="84"/>
        <v>0</v>
      </c>
      <c r="E616" s="62">
        <f t="shared" si="85"/>
        <v>0</v>
      </c>
      <c r="F616" s="63">
        <f t="shared" si="81"/>
        <v>1</v>
      </c>
      <c r="G616" s="60">
        <f>COUNTIF(ROC!D$18:D$67,"&lt;"&amp;$A616)</f>
        <v>0</v>
      </c>
      <c r="H616" s="61">
        <f>COUNTIF(ROC!E$18:E$67,"&lt;"&amp;$A616)</f>
        <v>0</v>
      </c>
      <c r="I616" s="62">
        <f t="shared" si="86"/>
        <v>0</v>
      </c>
      <c r="J616" s="62">
        <f t="shared" si="87"/>
        <v>0</v>
      </c>
      <c r="K616" s="63">
        <f t="shared" si="82"/>
        <v>1</v>
      </c>
      <c r="L616" s="60">
        <f>COUNTIF(ROC!F$18:F$67,"&lt;"&amp;$A616)</f>
        <v>0</v>
      </c>
      <c r="M616" s="61">
        <f>COUNTIF(ROC!G$18:G$67,"&lt;"&amp;$A616)</f>
        <v>0</v>
      </c>
      <c r="N616" s="62">
        <f t="shared" si="88"/>
        <v>0</v>
      </c>
      <c r="O616" s="62">
        <f t="shared" si="89"/>
        <v>0</v>
      </c>
      <c r="P616" s="64">
        <f t="shared" si="83"/>
        <v>1</v>
      </c>
    </row>
    <row r="617" spans="1:16" s="58" customFormat="1" ht="8.25" customHeight="1" x14ac:dyDescent="0.3">
      <c r="A617" s="59">
        <v>39.200000000000003</v>
      </c>
      <c r="B617" s="60">
        <f>COUNTIF(ROC!B$18:B$67,"&lt;"&amp;$A617)</f>
        <v>0</v>
      </c>
      <c r="C617" s="61">
        <f>COUNTIF(ROC!C$18:C$67,"&lt;"&amp;$A617)</f>
        <v>0</v>
      </c>
      <c r="D617" s="62">
        <f t="shared" si="84"/>
        <v>0</v>
      </c>
      <c r="E617" s="62">
        <f t="shared" si="85"/>
        <v>0</v>
      </c>
      <c r="F617" s="63">
        <f t="shared" si="81"/>
        <v>1</v>
      </c>
      <c r="G617" s="60">
        <f>COUNTIF(ROC!D$18:D$67,"&lt;"&amp;$A617)</f>
        <v>0</v>
      </c>
      <c r="H617" s="61">
        <f>COUNTIF(ROC!E$18:E$67,"&lt;"&amp;$A617)</f>
        <v>0</v>
      </c>
      <c r="I617" s="62">
        <f t="shared" si="86"/>
        <v>0</v>
      </c>
      <c r="J617" s="62">
        <f t="shared" si="87"/>
        <v>0</v>
      </c>
      <c r="K617" s="63">
        <f t="shared" si="82"/>
        <v>1</v>
      </c>
      <c r="L617" s="60">
        <f>COUNTIF(ROC!F$18:F$67,"&lt;"&amp;$A617)</f>
        <v>0</v>
      </c>
      <c r="M617" s="61">
        <f>COUNTIF(ROC!G$18:G$67,"&lt;"&amp;$A617)</f>
        <v>0</v>
      </c>
      <c r="N617" s="62">
        <f t="shared" si="88"/>
        <v>0</v>
      </c>
      <c r="O617" s="62">
        <f t="shared" si="89"/>
        <v>0</v>
      </c>
      <c r="P617" s="64">
        <f t="shared" si="83"/>
        <v>1</v>
      </c>
    </row>
    <row r="618" spans="1:16" s="58" customFormat="1" ht="8.25" customHeight="1" x14ac:dyDescent="0.3">
      <c r="A618" s="59">
        <v>39.1</v>
      </c>
      <c r="B618" s="60">
        <f>COUNTIF(ROC!B$18:B$67,"&lt;"&amp;$A618)</f>
        <v>0</v>
      </c>
      <c r="C618" s="61">
        <f>COUNTIF(ROC!C$18:C$67,"&lt;"&amp;$A618)</f>
        <v>0</v>
      </c>
      <c r="D618" s="62">
        <f t="shared" si="84"/>
        <v>0</v>
      </c>
      <c r="E618" s="62">
        <f t="shared" si="85"/>
        <v>0</v>
      </c>
      <c r="F618" s="63">
        <f t="shared" si="81"/>
        <v>1</v>
      </c>
      <c r="G618" s="60">
        <f>COUNTIF(ROC!D$18:D$67,"&lt;"&amp;$A618)</f>
        <v>0</v>
      </c>
      <c r="H618" s="61">
        <f>COUNTIF(ROC!E$18:E$67,"&lt;"&amp;$A618)</f>
        <v>0</v>
      </c>
      <c r="I618" s="62">
        <f t="shared" si="86"/>
        <v>0</v>
      </c>
      <c r="J618" s="62">
        <f t="shared" si="87"/>
        <v>0</v>
      </c>
      <c r="K618" s="63">
        <f t="shared" si="82"/>
        <v>1</v>
      </c>
      <c r="L618" s="60">
        <f>COUNTIF(ROC!F$18:F$67,"&lt;"&amp;$A618)</f>
        <v>0</v>
      </c>
      <c r="M618" s="61">
        <f>COUNTIF(ROC!G$18:G$67,"&lt;"&amp;$A618)</f>
        <v>0</v>
      </c>
      <c r="N618" s="62">
        <f t="shared" si="88"/>
        <v>0</v>
      </c>
      <c r="O618" s="62">
        <f t="shared" si="89"/>
        <v>0</v>
      </c>
      <c r="P618" s="64">
        <f t="shared" si="83"/>
        <v>1</v>
      </c>
    </row>
    <row r="619" spans="1:16" s="58" customFormat="1" ht="8.25" customHeight="1" x14ac:dyDescent="0.3">
      <c r="A619" s="59">
        <v>39</v>
      </c>
      <c r="B619" s="60">
        <f>COUNTIF(ROC!B$18:B$67,"&lt;"&amp;$A619)</f>
        <v>0</v>
      </c>
      <c r="C619" s="61">
        <f>COUNTIF(ROC!C$18:C$67,"&lt;"&amp;$A619)</f>
        <v>0</v>
      </c>
      <c r="D619" s="62">
        <f t="shared" si="84"/>
        <v>0</v>
      </c>
      <c r="E619" s="62">
        <f t="shared" si="85"/>
        <v>0</v>
      </c>
      <c r="F619" s="63">
        <f t="shared" si="81"/>
        <v>1</v>
      </c>
      <c r="G619" s="60">
        <f>COUNTIF(ROC!D$18:D$67,"&lt;"&amp;$A619)</f>
        <v>0</v>
      </c>
      <c r="H619" s="61">
        <f>COUNTIF(ROC!E$18:E$67,"&lt;"&amp;$A619)</f>
        <v>0</v>
      </c>
      <c r="I619" s="62">
        <f t="shared" si="86"/>
        <v>0</v>
      </c>
      <c r="J619" s="62">
        <f t="shared" si="87"/>
        <v>0</v>
      </c>
      <c r="K619" s="63">
        <f t="shared" si="82"/>
        <v>1</v>
      </c>
      <c r="L619" s="60">
        <f>COUNTIF(ROC!F$18:F$67,"&lt;"&amp;$A619)</f>
        <v>0</v>
      </c>
      <c r="M619" s="61">
        <f>COUNTIF(ROC!G$18:G$67,"&lt;"&amp;$A619)</f>
        <v>0</v>
      </c>
      <c r="N619" s="62">
        <f t="shared" si="88"/>
        <v>0</v>
      </c>
      <c r="O619" s="62">
        <f t="shared" si="89"/>
        <v>0</v>
      </c>
      <c r="P619" s="64">
        <f t="shared" si="83"/>
        <v>1</v>
      </c>
    </row>
    <row r="620" spans="1:16" s="58" customFormat="1" ht="8.25" customHeight="1" x14ac:dyDescent="0.3">
      <c r="A620" s="59">
        <v>38.9</v>
      </c>
      <c r="B620" s="60">
        <f>COUNTIF(ROC!B$18:B$67,"&lt;"&amp;$A620)</f>
        <v>0</v>
      </c>
      <c r="C620" s="61">
        <f>COUNTIF(ROC!C$18:C$67,"&lt;"&amp;$A620)</f>
        <v>0</v>
      </c>
      <c r="D620" s="62">
        <f t="shared" si="84"/>
        <v>0</v>
      </c>
      <c r="E620" s="62">
        <f t="shared" si="85"/>
        <v>0</v>
      </c>
      <c r="F620" s="63">
        <f t="shared" si="81"/>
        <v>1</v>
      </c>
      <c r="G620" s="60">
        <f>COUNTIF(ROC!D$18:D$67,"&lt;"&amp;$A620)</f>
        <v>0</v>
      </c>
      <c r="H620" s="61">
        <f>COUNTIF(ROC!E$18:E$67,"&lt;"&amp;$A620)</f>
        <v>0</v>
      </c>
      <c r="I620" s="62">
        <f t="shared" si="86"/>
        <v>0</v>
      </c>
      <c r="J620" s="62">
        <f t="shared" si="87"/>
        <v>0</v>
      </c>
      <c r="K620" s="63">
        <f t="shared" si="82"/>
        <v>1</v>
      </c>
      <c r="L620" s="60">
        <f>COUNTIF(ROC!F$18:F$67,"&lt;"&amp;$A620)</f>
        <v>0</v>
      </c>
      <c r="M620" s="61">
        <f>COUNTIF(ROC!G$18:G$67,"&lt;"&amp;$A620)</f>
        <v>0</v>
      </c>
      <c r="N620" s="62">
        <f t="shared" si="88"/>
        <v>0</v>
      </c>
      <c r="O620" s="62">
        <f t="shared" si="89"/>
        <v>0</v>
      </c>
      <c r="P620" s="64">
        <f t="shared" si="83"/>
        <v>1</v>
      </c>
    </row>
    <row r="621" spans="1:16" s="58" customFormat="1" ht="8.25" customHeight="1" x14ac:dyDescent="0.3">
      <c r="A621" s="59">
        <v>38.799999999999997</v>
      </c>
      <c r="B621" s="60">
        <f>COUNTIF(ROC!B$18:B$67,"&lt;"&amp;$A621)</f>
        <v>0</v>
      </c>
      <c r="C621" s="61">
        <f>COUNTIF(ROC!C$18:C$67,"&lt;"&amp;$A621)</f>
        <v>0</v>
      </c>
      <c r="D621" s="62">
        <f t="shared" si="84"/>
        <v>0</v>
      </c>
      <c r="E621" s="62">
        <f t="shared" si="85"/>
        <v>0</v>
      </c>
      <c r="F621" s="63">
        <f t="shared" si="81"/>
        <v>1</v>
      </c>
      <c r="G621" s="60">
        <f>COUNTIF(ROC!D$18:D$67,"&lt;"&amp;$A621)</f>
        <v>0</v>
      </c>
      <c r="H621" s="61">
        <f>COUNTIF(ROC!E$18:E$67,"&lt;"&amp;$A621)</f>
        <v>0</v>
      </c>
      <c r="I621" s="62">
        <f t="shared" si="86"/>
        <v>0</v>
      </c>
      <c r="J621" s="62">
        <f t="shared" si="87"/>
        <v>0</v>
      </c>
      <c r="K621" s="63">
        <f t="shared" si="82"/>
        <v>1</v>
      </c>
      <c r="L621" s="60">
        <f>COUNTIF(ROC!F$18:F$67,"&lt;"&amp;$A621)</f>
        <v>0</v>
      </c>
      <c r="M621" s="61">
        <f>COUNTIF(ROC!G$18:G$67,"&lt;"&amp;$A621)</f>
        <v>0</v>
      </c>
      <c r="N621" s="62">
        <f t="shared" si="88"/>
        <v>0</v>
      </c>
      <c r="O621" s="62">
        <f t="shared" si="89"/>
        <v>0</v>
      </c>
      <c r="P621" s="64">
        <f t="shared" si="83"/>
        <v>1</v>
      </c>
    </row>
    <row r="622" spans="1:16" s="58" customFormat="1" ht="8.25" customHeight="1" x14ac:dyDescent="0.3">
      <c r="A622" s="59">
        <v>38.700000000000003</v>
      </c>
      <c r="B622" s="60">
        <f>COUNTIF(ROC!B$18:B$67,"&lt;"&amp;$A622)</f>
        <v>0</v>
      </c>
      <c r="C622" s="61">
        <f>COUNTIF(ROC!C$18:C$67,"&lt;"&amp;$A622)</f>
        <v>0</v>
      </c>
      <c r="D622" s="62">
        <f t="shared" si="84"/>
        <v>0</v>
      </c>
      <c r="E622" s="62">
        <f t="shared" si="85"/>
        <v>0</v>
      </c>
      <c r="F622" s="63">
        <f t="shared" si="81"/>
        <v>1</v>
      </c>
      <c r="G622" s="60">
        <f>COUNTIF(ROC!D$18:D$67,"&lt;"&amp;$A622)</f>
        <v>0</v>
      </c>
      <c r="H622" s="61">
        <f>COUNTIF(ROC!E$18:E$67,"&lt;"&amp;$A622)</f>
        <v>0</v>
      </c>
      <c r="I622" s="62">
        <f t="shared" si="86"/>
        <v>0</v>
      </c>
      <c r="J622" s="62">
        <f t="shared" si="87"/>
        <v>0</v>
      </c>
      <c r="K622" s="63">
        <f t="shared" si="82"/>
        <v>1</v>
      </c>
      <c r="L622" s="60">
        <f>COUNTIF(ROC!F$18:F$67,"&lt;"&amp;$A622)</f>
        <v>0</v>
      </c>
      <c r="M622" s="61">
        <f>COUNTIF(ROC!G$18:G$67,"&lt;"&amp;$A622)</f>
        <v>0</v>
      </c>
      <c r="N622" s="62">
        <f t="shared" si="88"/>
        <v>0</v>
      </c>
      <c r="O622" s="62">
        <f t="shared" si="89"/>
        <v>0</v>
      </c>
      <c r="P622" s="64">
        <f t="shared" si="83"/>
        <v>1</v>
      </c>
    </row>
    <row r="623" spans="1:16" s="58" customFormat="1" ht="8.25" customHeight="1" x14ac:dyDescent="0.3">
      <c r="A623" s="59">
        <v>38.6</v>
      </c>
      <c r="B623" s="60">
        <f>COUNTIF(ROC!B$18:B$67,"&lt;"&amp;$A623)</f>
        <v>0</v>
      </c>
      <c r="C623" s="61">
        <f>COUNTIF(ROC!C$18:C$67,"&lt;"&amp;$A623)</f>
        <v>0</v>
      </c>
      <c r="D623" s="62">
        <f t="shared" si="84"/>
        <v>0</v>
      </c>
      <c r="E623" s="62">
        <f t="shared" si="85"/>
        <v>0</v>
      </c>
      <c r="F623" s="63">
        <f t="shared" si="81"/>
        <v>1</v>
      </c>
      <c r="G623" s="60">
        <f>COUNTIF(ROC!D$18:D$67,"&lt;"&amp;$A623)</f>
        <v>0</v>
      </c>
      <c r="H623" s="61">
        <f>COUNTIF(ROC!E$18:E$67,"&lt;"&amp;$A623)</f>
        <v>0</v>
      </c>
      <c r="I623" s="62">
        <f t="shared" si="86"/>
        <v>0</v>
      </c>
      <c r="J623" s="62">
        <f t="shared" si="87"/>
        <v>0</v>
      </c>
      <c r="K623" s="63">
        <f t="shared" si="82"/>
        <v>1</v>
      </c>
      <c r="L623" s="60">
        <f>COUNTIF(ROC!F$18:F$67,"&lt;"&amp;$A623)</f>
        <v>0</v>
      </c>
      <c r="M623" s="61">
        <f>COUNTIF(ROC!G$18:G$67,"&lt;"&amp;$A623)</f>
        <v>0</v>
      </c>
      <c r="N623" s="62">
        <f t="shared" si="88"/>
        <v>0</v>
      </c>
      <c r="O623" s="62">
        <f t="shared" si="89"/>
        <v>0</v>
      </c>
      <c r="P623" s="64">
        <f t="shared" si="83"/>
        <v>1</v>
      </c>
    </row>
    <row r="624" spans="1:16" s="58" customFormat="1" ht="8.25" customHeight="1" x14ac:dyDescent="0.3">
      <c r="A624" s="59">
        <v>38.5</v>
      </c>
      <c r="B624" s="60">
        <f>COUNTIF(ROC!B$18:B$67,"&lt;"&amp;$A624)</f>
        <v>0</v>
      </c>
      <c r="C624" s="61">
        <f>COUNTIF(ROC!C$18:C$67,"&lt;"&amp;$A624)</f>
        <v>0</v>
      </c>
      <c r="D624" s="62">
        <f t="shared" si="84"/>
        <v>0</v>
      </c>
      <c r="E624" s="62">
        <f t="shared" si="85"/>
        <v>0</v>
      </c>
      <c r="F624" s="63">
        <f t="shared" si="81"/>
        <v>1</v>
      </c>
      <c r="G624" s="60">
        <f>COUNTIF(ROC!D$18:D$67,"&lt;"&amp;$A624)</f>
        <v>0</v>
      </c>
      <c r="H624" s="61">
        <f>COUNTIF(ROC!E$18:E$67,"&lt;"&amp;$A624)</f>
        <v>0</v>
      </c>
      <c r="I624" s="62">
        <f t="shared" si="86"/>
        <v>0</v>
      </c>
      <c r="J624" s="62">
        <f t="shared" si="87"/>
        <v>0</v>
      </c>
      <c r="K624" s="63">
        <f t="shared" si="82"/>
        <v>1</v>
      </c>
      <c r="L624" s="60">
        <f>COUNTIF(ROC!F$18:F$67,"&lt;"&amp;$A624)</f>
        <v>0</v>
      </c>
      <c r="M624" s="61">
        <f>COUNTIF(ROC!G$18:G$67,"&lt;"&amp;$A624)</f>
        <v>0</v>
      </c>
      <c r="N624" s="62">
        <f t="shared" si="88"/>
        <v>0</v>
      </c>
      <c r="O624" s="62">
        <f t="shared" si="89"/>
        <v>0</v>
      </c>
      <c r="P624" s="64">
        <f t="shared" si="83"/>
        <v>1</v>
      </c>
    </row>
    <row r="625" spans="1:16" s="58" customFormat="1" ht="8.25" customHeight="1" x14ac:dyDescent="0.3">
      <c r="A625" s="59">
        <v>38.4</v>
      </c>
      <c r="B625" s="60">
        <f>COUNTIF(ROC!B$18:B$67,"&lt;"&amp;$A625)</f>
        <v>0</v>
      </c>
      <c r="C625" s="61">
        <f>COUNTIF(ROC!C$18:C$67,"&lt;"&amp;$A625)</f>
        <v>0</v>
      </c>
      <c r="D625" s="62">
        <f t="shared" si="84"/>
        <v>0</v>
      </c>
      <c r="E625" s="62">
        <f t="shared" si="85"/>
        <v>0</v>
      </c>
      <c r="F625" s="63">
        <f t="shared" si="81"/>
        <v>1</v>
      </c>
      <c r="G625" s="60">
        <f>COUNTIF(ROC!D$18:D$67,"&lt;"&amp;$A625)</f>
        <v>0</v>
      </c>
      <c r="H625" s="61">
        <f>COUNTIF(ROC!E$18:E$67,"&lt;"&amp;$A625)</f>
        <v>0</v>
      </c>
      <c r="I625" s="62">
        <f t="shared" si="86"/>
        <v>0</v>
      </c>
      <c r="J625" s="62">
        <f t="shared" si="87"/>
        <v>0</v>
      </c>
      <c r="K625" s="63">
        <f t="shared" si="82"/>
        <v>1</v>
      </c>
      <c r="L625" s="60">
        <f>COUNTIF(ROC!F$18:F$67,"&lt;"&amp;$A625)</f>
        <v>0</v>
      </c>
      <c r="M625" s="61">
        <f>COUNTIF(ROC!G$18:G$67,"&lt;"&amp;$A625)</f>
        <v>0</v>
      </c>
      <c r="N625" s="62">
        <f t="shared" si="88"/>
        <v>0</v>
      </c>
      <c r="O625" s="62">
        <f t="shared" si="89"/>
        <v>0</v>
      </c>
      <c r="P625" s="64">
        <f t="shared" si="83"/>
        <v>1</v>
      </c>
    </row>
    <row r="626" spans="1:16" s="58" customFormat="1" ht="8.25" customHeight="1" x14ac:dyDescent="0.3">
      <c r="A626" s="59">
        <v>38.299999999999997</v>
      </c>
      <c r="B626" s="60">
        <f>COUNTIF(ROC!B$18:B$67,"&lt;"&amp;$A626)</f>
        <v>0</v>
      </c>
      <c r="C626" s="61">
        <f>COUNTIF(ROC!C$18:C$67,"&lt;"&amp;$A626)</f>
        <v>0</v>
      </c>
      <c r="D626" s="62">
        <f t="shared" si="84"/>
        <v>0</v>
      </c>
      <c r="E626" s="62">
        <f t="shared" si="85"/>
        <v>0</v>
      </c>
      <c r="F626" s="63">
        <f t="shared" si="81"/>
        <v>1</v>
      </c>
      <c r="G626" s="60">
        <f>COUNTIF(ROC!D$18:D$67,"&lt;"&amp;$A626)</f>
        <v>0</v>
      </c>
      <c r="H626" s="61">
        <f>COUNTIF(ROC!E$18:E$67,"&lt;"&amp;$A626)</f>
        <v>0</v>
      </c>
      <c r="I626" s="62">
        <f t="shared" si="86"/>
        <v>0</v>
      </c>
      <c r="J626" s="62">
        <f t="shared" si="87"/>
        <v>0</v>
      </c>
      <c r="K626" s="63">
        <f t="shared" si="82"/>
        <v>1</v>
      </c>
      <c r="L626" s="60">
        <f>COUNTIF(ROC!F$18:F$67,"&lt;"&amp;$A626)</f>
        <v>0</v>
      </c>
      <c r="M626" s="61">
        <f>COUNTIF(ROC!G$18:G$67,"&lt;"&amp;$A626)</f>
        <v>0</v>
      </c>
      <c r="N626" s="62">
        <f t="shared" si="88"/>
        <v>0</v>
      </c>
      <c r="O626" s="62">
        <f t="shared" si="89"/>
        <v>0</v>
      </c>
      <c r="P626" s="64">
        <f t="shared" si="83"/>
        <v>1</v>
      </c>
    </row>
    <row r="627" spans="1:16" s="58" customFormat="1" ht="8.25" customHeight="1" x14ac:dyDescent="0.3">
      <c r="A627" s="59">
        <v>38.200000000000003</v>
      </c>
      <c r="B627" s="60">
        <f>COUNTIF(ROC!B$18:B$67,"&lt;"&amp;$A627)</f>
        <v>0</v>
      </c>
      <c r="C627" s="61">
        <f>COUNTIF(ROC!C$18:C$67,"&lt;"&amp;$A627)</f>
        <v>0</v>
      </c>
      <c r="D627" s="62">
        <f t="shared" si="84"/>
        <v>0</v>
      </c>
      <c r="E627" s="62">
        <f t="shared" si="85"/>
        <v>0</v>
      </c>
      <c r="F627" s="63">
        <f t="shared" si="81"/>
        <v>1</v>
      </c>
      <c r="G627" s="60">
        <f>COUNTIF(ROC!D$18:D$67,"&lt;"&amp;$A627)</f>
        <v>0</v>
      </c>
      <c r="H627" s="61">
        <f>COUNTIF(ROC!E$18:E$67,"&lt;"&amp;$A627)</f>
        <v>0</v>
      </c>
      <c r="I627" s="62">
        <f t="shared" si="86"/>
        <v>0</v>
      </c>
      <c r="J627" s="62">
        <f t="shared" si="87"/>
        <v>0</v>
      </c>
      <c r="K627" s="63">
        <f t="shared" si="82"/>
        <v>1</v>
      </c>
      <c r="L627" s="60">
        <f>COUNTIF(ROC!F$18:F$67,"&lt;"&amp;$A627)</f>
        <v>0</v>
      </c>
      <c r="M627" s="61">
        <f>COUNTIF(ROC!G$18:G$67,"&lt;"&amp;$A627)</f>
        <v>0</v>
      </c>
      <c r="N627" s="62">
        <f t="shared" si="88"/>
        <v>0</v>
      </c>
      <c r="O627" s="62">
        <f t="shared" si="89"/>
        <v>0</v>
      </c>
      <c r="P627" s="64">
        <f t="shared" si="83"/>
        <v>1</v>
      </c>
    </row>
    <row r="628" spans="1:16" s="58" customFormat="1" ht="8.25" customHeight="1" x14ac:dyDescent="0.3">
      <c r="A628" s="59">
        <v>38.1</v>
      </c>
      <c r="B628" s="60">
        <f>COUNTIF(ROC!B$18:B$67,"&lt;"&amp;$A628)</f>
        <v>0</v>
      </c>
      <c r="C628" s="61">
        <f>COUNTIF(ROC!C$18:C$67,"&lt;"&amp;$A628)</f>
        <v>0</v>
      </c>
      <c r="D628" s="62">
        <f t="shared" si="84"/>
        <v>0</v>
      </c>
      <c r="E628" s="62">
        <f t="shared" si="85"/>
        <v>0</v>
      </c>
      <c r="F628" s="63">
        <f t="shared" si="81"/>
        <v>1</v>
      </c>
      <c r="G628" s="60">
        <f>COUNTIF(ROC!D$18:D$67,"&lt;"&amp;$A628)</f>
        <v>0</v>
      </c>
      <c r="H628" s="61">
        <f>COUNTIF(ROC!E$18:E$67,"&lt;"&amp;$A628)</f>
        <v>0</v>
      </c>
      <c r="I628" s="62">
        <f t="shared" si="86"/>
        <v>0</v>
      </c>
      <c r="J628" s="62">
        <f t="shared" si="87"/>
        <v>0</v>
      </c>
      <c r="K628" s="63">
        <f t="shared" si="82"/>
        <v>1</v>
      </c>
      <c r="L628" s="60">
        <f>COUNTIF(ROC!F$18:F$67,"&lt;"&amp;$A628)</f>
        <v>0</v>
      </c>
      <c r="M628" s="61">
        <f>COUNTIF(ROC!G$18:G$67,"&lt;"&amp;$A628)</f>
        <v>0</v>
      </c>
      <c r="N628" s="62">
        <f t="shared" si="88"/>
        <v>0</v>
      </c>
      <c r="O628" s="62">
        <f t="shared" si="89"/>
        <v>0</v>
      </c>
      <c r="P628" s="64">
        <f t="shared" si="83"/>
        <v>1</v>
      </c>
    </row>
    <row r="629" spans="1:16" s="58" customFormat="1" ht="8.25" customHeight="1" x14ac:dyDescent="0.3">
      <c r="A629" s="59">
        <v>38</v>
      </c>
      <c r="B629" s="60">
        <f>COUNTIF(ROC!B$18:B$67,"&lt;"&amp;$A629)</f>
        <v>0</v>
      </c>
      <c r="C629" s="61">
        <f>COUNTIF(ROC!C$18:C$67,"&lt;"&amp;$A629)</f>
        <v>0</v>
      </c>
      <c r="D629" s="62">
        <f t="shared" si="84"/>
        <v>0</v>
      </c>
      <c r="E629" s="62">
        <f t="shared" si="85"/>
        <v>0</v>
      </c>
      <c r="F629" s="63">
        <f t="shared" si="81"/>
        <v>1</v>
      </c>
      <c r="G629" s="60">
        <f>COUNTIF(ROC!D$18:D$67,"&lt;"&amp;$A629)</f>
        <v>0</v>
      </c>
      <c r="H629" s="61">
        <f>COUNTIF(ROC!E$18:E$67,"&lt;"&amp;$A629)</f>
        <v>0</v>
      </c>
      <c r="I629" s="62">
        <f t="shared" si="86"/>
        <v>0</v>
      </c>
      <c r="J629" s="62">
        <f t="shared" si="87"/>
        <v>0</v>
      </c>
      <c r="K629" s="63">
        <f t="shared" si="82"/>
        <v>1</v>
      </c>
      <c r="L629" s="60">
        <f>COUNTIF(ROC!F$18:F$67,"&lt;"&amp;$A629)</f>
        <v>0</v>
      </c>
      <c r="M629" s="61">
        <f>COUNTIF(ROC!G$18:G$67,"&lt;"&amp;$A629)</f>
        <v>0</v>
      </c>
      <c r="N629" s="62">
        <f t="shared" si="88"/>
        <v>0</v>
      </c>
      <c r="O629" s="62">
        <f t="shared" si="89"/>
        <v>0</v>
      </c>
      <c r="P629" s="64">
        <f t="shared" si="83"/>
        <v>1</v>
      </c>
    </row>
    <row r="630" spans="1:16" s="58" customFormat="1" ht="8.25" customHeight="1" x14ac:dyDescent="0.3">
      <c r="A630" s="59">
        <v>37.9</v>
      </c>
      <c r="B630" s="60">
        <f>COUNTIF(ROC!B$18:B$67,"&lt;"&amp;$A630)</f>
        <v>0</v>
      </c>
      <c r="C630" s="61">
        <f>COUNTIF(ROC!C$18:C$67,"&lt;"&amp;$A630)</f>
        <v>0</v>
      </c>
      <c r="D630" s="62">
        <f t="shared" si="84"/>
        <v>0</v>
      </c>
      <c r="E630" s="62">
        <f t="shared" si="85"/>
        <v>0</v>
      </c>
      <c r="F630" s="63">
        <f t="shared" ref="F630:F693" si="90">SQRT((1-E630)^2+D630^2)</f>
        <v>1</v>
      </c>
      <c r="G630" s="60">
        <f>COUNTIF(ROC!D$18:D$67,"&lt;"&amp;$A630)</f>
        <v>0</v>
      </c>
      <c r="H630" s="61">
        <f>COUNTIF(ROC!E$18:E$67,"&lt;"&amp;$A630)</f>
        <v>0</v>
      </c>
      <c r="I630" s="62">
        <f t="shared" si="86"/>
        <v>0</v>
      </c>
      <c r="J630" s="62">
        <f t="shared" si="87"/>
        <v>0</v>
      </c>
      <c r="K630" s="63">
        <f t="shared" si="82"/>
        <v>1</v>
      </c>
      <c r="L630" s="60">
        <f>COUNTIF(ROC!F$18:F$67,"&lt;"&amp;$A630)</f>
        <v>0</v>
      </c>
      <c r="M630" s="61">
        <f>COUNTIF(ROC!G$18:G$67,"&lt;"&amp;$A630)</f>
        <v>0</v>
      </c>
      <c r="N630" s="62">
        <f t="shared" si="88"/>
        <v>0</v>
      </c>
      <c r="O630" s="62">
        <f t="shared" si="89"/>
        <v>0</v>
      </c>
      <c r="P630" s="64">
        <f t="shared" si="83"/>
        <v>1</v>
      </c>
    </row>
    <row r="631" spans="1:16" s="58" customFormat="1" ht="8.25" customHeight="1" x14ac:dyDescent="0.3">
      <c r="A631" s="59">
        <v>37.799999999999997</v>
      </c>
      <c r="B631" s="60">
        <f>COUNTIF(ROC!B$18:B$67,"&lt;"&amp;$A631)</f>
        <v>0</v>
      </c>
      <c r="C631" s="61">
        <f>COUNTIF(ROC!C$18:C$67,"&lt;"&amp;$A631)</f>
        <v>0</v>
      </c>
      <c r="D631" s="62">
        <f t="shared" si="84"/>
        <v>0</v>
      </c>
      <c r="E631" s="62">
        <f t="shared" si="85"/>
        <v>0</v>
      </c>
      <c r="F631" s="63">
        <f t="shared" si="90"/>
        <v>1</v>
      </c>
      <c r="G631" s="60">
        <f>COUNTIF(ROC!D$18:D$67,"&lt;"&amp;$A631)</f>
        <v>0</v>
      </c>
      <c r="H631" s="61">
        <f>COUNTIF(ROC!E$18:E$67,"&lt;"&amp;$A631)</f>
        <v>0</v>
      </c>
      <c r="I631" s="62">
        <f t="shared" si="86"/>
        <v>0</v>
      </c>
      <c r="J631" s="62">
        <f t="shared" si="87"/>
        <v>0</v>
      </c>
      <c r="K631" s="63">
        <f t="shared" si="82"/>
        <v>1</v>
      </c>
      <c r="L631" s="60">
        <f>COUNTIF(ROC!F$18:F$67,"&lt;"&amp;$A631)</f>
        <v>0</v>
      </c>
      <c r="M631" s="61">
        <f>COUNTIF(ROC!G$18:G$67,"&lt;"&amp;$A631)</f>
        <v>0</v>
      </c>
      <c r="N631" s="62">
        <f t="shared" si="88"/>
        <v>0</v>
      </c>
      <c r="O631" s="62">
        <f t="shared" si="89"/>
        <v>0</v>
      </c>
      <c r="P631" s="64">
        <f t="shared" si="83"/>
        <v>1</v>
      </c>
    </row>
    <row r="632" spans="1:16" s="58" customFormat="1" ht="8.25" customHeight="1" x14ac:dyDescent="0.3">
      <c r="A632" s="59">
        <v>37.700000000000003</v>
      </c>
      <c r="B632" s="60">
        <f>COUNTIF(ROC!B$18:B$67,"&lt;"&amp;$A632)</f>
        <v>0</v>
      </c>
      <c r="C632" s="61">
        <f>COUNTIF(ROC!C$18:C$67,"&lt;"&amp;$A632)</f>
        <v>0</v>
      </c>
      <c r="D632" s="62">
        <f t="shared" si="84"/>
        <v>0</v>
      </c>
      <c r="E632" s="62">
        <f t="shared" si="85"/>
        <v>0</v>
      </c>
      <c r="F632" s="63">
        <f t="shared" si="90"/>
        <v>1</v>
      </c>
      <c r="G632" s="60">
        <f>COUNTIF(ROC!D$18:D$67,"&lt;"&amp;$A632)</f>
        <v>0</v>
      </c>
      <c r="H632" s="61">
        <f>COUNTIF(ROC!E$18:E$67,"&lt;"&amp;$A632)</f>
        <v>0</v>
      </c>
      <c r="I632" s="62">
        <f t="shared" si="86"/>
        <v>0</v>
      </c>
      <c r="J632" s="62">
        <f t="shared" si="87"/>
        <v>0</v>
      </c>
      <c r="K632" s="63">
        <f t="shared" si="82"/>
        <v>1</v>
      </c>
      <c r="L632" s="60">
        <f>COUNTIF(ROC!F$18:F$67,"&lt;"&amp;$A632)</f>
        <v>0</v>
      </c>
      <c r="M632" s="61">
        <f>COUNTIF(ROC!G$18:G$67,"&lt;"&amp;$A632)</f>
        <v>0</v>
      </c>
      <c r="N632" s="62">
        <f t="shared" si="88"/>
        <v>0</v>
      </c>
      <c r="O632" s="62">
        <f t="shared" si="89"/>
        <v>0</v>
      </c>
      <c r="P632" s="64">
        <f t="shared" si="83"/>
        <v>1</v>
      </c>
    </row>
    <row r="633" spans="1:16" s="58" customFormat="1" ht="8.25" customHeight="1" x14ac:dyDescent="0.3">
      <c r="A633" s="59">
        <v>37.6</v>
      </c>
      <c r="B633" s="60">
        <f>COUNTIF(ROC!B$18:B$67,"&lt;"&amp;$A633)</f>
        <v>0</v>
      </c>
      <c r="C633" s="61">
        <f>COUNTIF(ROC!C$18:C$67,"&lt;"&amp;$A633)</f>
        <v>0</v>
      </c>
      <c r="D633" s="62">
        <f t="shared" si="84"/>
        <v>0</v>
      </c>
      <c r="E633" s="62">
        <f t="shared" si="85"/>
        <v>0</v>
      </c>
      <c r="F633" s="63">
        <f t="shared" si="90"/>
        <v>1</v>
      </c>
      <c r="G633" s="60">
        <f>COUNTIF(ROC!D$18:D$67,"&lt;"&amp;$A633)</f>
        <v>0</v>
      </c>
      <c r="H633" s="61">
        <f>COUNTIF(ROC!E$18:E$67,"&lt;"&amp;$A633)</f>
        <v>0</v>
      </c>
      <c r="I633" s="62">
        <f t="shared" si="86"/>
        <v>0</v>
      </c>
      <c r="J633" s="62">
        <f t="shared" si="87"/>
        <v>0</v>
      </c>
      <c r="K633" s="63">
        <f t="shared" si="82"/>
        <v>1</v>
      </c>
      <c r="L633" s="60">
        <f>COUNTIF(ROC!F$18:F$67,"&lt;"&amp;$A633)</f>
        <v>0</v>
      </c>
      <c r="M633" s="61">
        <f>COUNTIF(ROC!G$18:G$67,"&lt;"&amp;$A633)</f>
        <v>0</v>
      </c>
      <c r="N633" s="62">
        <f t="shared" si="88"/>
        <v>0</v>
      </c>
      <c r="O633" s="62">
        <f t="shared" si="89"/>
        <v>0</v>
      </c>
      <c r="P633" s="64">
        <f t="shared" si="83"/>
        <v>1</v>
      </c>
    </row>
    <row r="634" spans="1:16" s="58" customFormat="1" ht="8.25" customHeight="1" x14ac:dyDescent="0.3">
      <c r="A634" s="59">
        <v>37.5</v>
      </c>
      <c r="B634" s="60">
        <f>COUNTIF(ROC!B$18:B$67,"&lt;"&amp;$A634)</f>
        <v>0</v>
      </c>
      <c r="C634" s="61">
        <f>COUNTIF(ROC!C$18:C$67,"&lt;"&amp;$A634)</f>
        <v>0</v>
      </c>
      <c r="D634" s="62">
        <f t="shared" si="84"/>
        <v>0</v>
      </c>
      <c r="E634" s="62">
        <f t="shared" si="85"/>
        <v>0</v>
      </c>
      <c r="F634" s="63">
        <f t="shared" si="90"/>
        <v>1</v>
      </c>
      <c r="G634" s="60">
        <f>COUNTIF(ROC!D$18:D$67,"&lt;"&amp;$A634)</f>
        <v>0</v>
      </c>
      <c r="H634" s="61">
        <f>COUNTIF(ROC!E$18:E$67,"&lt;"&amp;$A634)</f>
        <v>0</v>
      </c>
      <c r="I634" s="62">
        <f t="shared" si="86"/>
        <v>0</v>
      </c>
      <c r="J634" s="62">
        <f t="shared" si="87"/>
        <v>0</v>
      </c>
      <c r="K634" s="63">
        <f t="shared" si="82"/>
        <v>1</v>
      </c>
      <c r="L634" s="60">
        <f>COUNTIF(ROC!F$18:F$67,"&lt;"&amp;$A634)</f>
        <v>0</v>
      </c>
      <c r="M634" s="61">
        <f>COUNTIF(ROC!G$18:G$67,"&lt;"&amp;$A634)</f>
        <v>0</v>
      </c>
      <c r="N634" s="62">
        <f t="shared" si="88"/>
        <v>0</v>
      </c>
      <c r="O634" s="62">
        <f t="shared" si="89"/>
        <v>0</v>
      </c>
      <c r="P634" s="64">
        <f t="shared" si="83"/>
        <v>1</v>
      </c>
    </row>
    <row r="635" spans="1:16" s="58" customFormat="1" ht="8.25" customHeight="1" x14ac:dyDescent="0.3">
      <c r="A635" s="59">
        <v>37.4</v>
      </c>
      <c r="B635" s="60">
        <f>COUNTIF(ROC!B$18:B$67,"&lt;"&amp;$A635)</f>
        <v>0</v>
      </c>
      <c r="C635" s="61">
        <f>COUNTIF(ROC!C$18:C$67,"&lt;"&amp;$A635)</f>
        <v>0</v>
      </c>
      <c r="D635" s="62">
        <f t="shared" si="84"/>
        <v>0</v>
      </c>
      <c r="E635" s="62">
        <f t="shared" si="85"/>
        <v>0</v>
      </c>
      <c r="F635" s="63">
        <f t="shared" si="90"/>
        <v>1</v>
      </c>
      <c r="G635" s="60">
        <f>COUNTIF(ROC!D$18:D$67,"&lt;"&amp;$A635)</f>
        <v>0</v>
      </c>
      <c r="H635" s="61">
        <f>COUNTIF(ROC!E$18:E$67,"&lt;"&amp;$A635)</f>
        <v>0</v>
      </c>
      <c r="I635" s="62">
        <f t="shared" si="86"/>
        <v>0</v>
      </c>
      <c r="J635" s="62">
        <f t="shared" si="87"/>
        <v>0</v>
      </c>
      <c r="K635" s="63">
        <f t="shared" si="82"/>
        <v>1</v>
      </c>
      <c r="L635" s="60">
        <f>COUNTIF(ROC!F$18:F$67,"&lt;"&amp;$A635)</f>
        <v>0</v>
      </c>
      <c r="M635" s="61">
        <f>COUNTIF(ROC!G$18:G$67,"&lt;"&amp;$A635)</f>
        <v>0</v>
      </c>
      <c r="N635" s="62">
        <f t="shared" si="88"/>
        <v>0</v>
      </c>
      <c r="O635" s="62">
        <f t="shared" si="89"/>
        <v>0</v>
      </c>
      <c r="P635" s="64">
        <f t="shared" si="83"/>
        <v>1</v>
      </c>
    </row>
    <row r="636" spans="1:16" s="58" customFormat="1" ht="8.25" customHeight="1" x14ac:dyDescent="0.3">
      <c r="A636" s="59">
        <v>37.299999999999997</v>
      </c>
      <c r="B636" s="60">
        <f>COUNTIF(ROC!B$18:B$67,"&lt;"&amp;$A636)</f>
        <v>0</v>
      </c>
      <c r="C636" s="61">
        <f>COUNTIF(ROC!C$18:C$67,"&lt;"&amp;$A636)</f>
        <v>0</v>
      </c>
      <c r="D636" s="62">
        <f t="shared" si="84"/>
        <v>0</v>
      </c>
      <c r="E636" s="62">
        <f t="shared" si="85"/>
        <v>0</v>
      </c>
      <c r="F636" s="63">
        <f t="shared" si="90"/>
        <v>1</v>
      </c>
      <c r="G636" s="60">
        <f>COUNTIF(ROC!D$18:D$67,"&lt;"&amp;$A636)</f>
        <v>0</v>
      </c>
      <c r="H636" s="61">
        <f>COUNTIF(ROC!E$18:E$67,"&lt;"&amp;$A636)</f>
        <v>0</v>
      </c>
      <c r="I636" s="62">
        <f t="shared" si="86"/>
        <v>0</v>
      </c>
      <c r="J636" s="62">
        <f t="shared" si="87"/>
        <v>0</v>
      </c>
      <c r="K636" s="63">
        <f t="shared" si="82"/>
        <v>1</v>
      </c>
      <c r="L636" s="60">
        <f>COUNTIF(ROC!F$18:F$67,"&lt;"&amp;$A636)</f>
        <v>0</v>
      </c>
      <c r="M636" s="61">
        <f>COUNTIF(ROC!G$18:G$67,"&lt;"&amp;$A636)</f>
        <v>0</v>
      </c>
      <c r="N636" s="62">
        <f t="shared" si="88"/>
        <v>0</v>
      </c>
      <c r="O636" s="62">
        <f t="shared" si="89"/>
        <v>0</v>
      </c>
      <c r="P636" s="64">
        <f t="shared" si="83"/>
        <v>1</v>
      </c>
    </row>
    <row r="637" spans="1:16" s="58" customFormat="1" ht="8.25" customHeight="1" x14ac:dyDescent="0.3">
      <c r="A637" s="59">
        <v>37.200000000000003</v>
      </c>
      <c r="B637" s="60">
        <f>COUNTIF(ROC!B$18:B$67,"&lt;"&amp;$A637)</f>
        <v>0</v>
      </c>
      <c r="C637" s="61">
        <f>COUNTIF(ROC!C$18:C$67,"&lt;"&amp;$A637)</f>
        <v>0</v>
      </c>
      <c r="D637" s="62">
        <f t="shared" si="84"/>
        <v>0</v>
      </c>
      <c r="E637" s="62">
        <f t="shared" si="85"/>
        <v>0</v>
      </c>
      <c r="F637" s="63">
        <f t="shared" si="90"/>
        <v>1</v>
      </c>
      <c r="G637" s="60">
        <f>COUNTIF(ROC!D$18:D$67,"&lt;"&amp;$A637)</f>
        <v>0</v>
      </c>
      <c r="H637" s="61">
        <f>COUNTIF(ROC!E$18:E$67,"&lt;"&amp;$A637)</f>
        <v>0</v>
      </c>
      <c r="I637" s="62">
        <f t="shared" si="86"/>
        <v>0</v>
      </c>
      <c r="J637" s="62">
        <f t="shared" si="87"/>
        <v>0</v>
      </c>
      <c r="K637" s="63">
        <f t="shared" si="82"/>
        <v>1</v>
      </c>
      <c r="L637" s="60">
        <f>COUNTIF(ROC!F$18:F$67,"&lt;"&amp;$A637)</f>
        <v>0</v>
      </c>
      <c r="M637" s="61">
        <f>COUNTIF(ROC!G$18:G$67,"&lt;"&amp;$A637)</f>
        <v>0</v>
      </c>
      <c r="N637" s="62">
        <f t="shared" si="88"/>
        <v>0</v>
      </c>
      <c r="O637" s="62">
        <f t="shared" si="89"/>
        <v>0</v>
      </c>
      <c r="P637" s="64">
        <f t="shared" si="83"/>
        <v>1</v>
      </c>
    </row>
    <row r="638" spans="1:16" s="58" customFormat="1" ht="8.25" customHeight="1" x14ac:dyDescent="0.3">
      <c r="A638" s="59">
        <v>37.1</v>
      </c>
      <c r="B638" s="60">
        <f>COUNTIF(ROC!B$18:B$67,"&lt;"&amp;$A638)</f>
        <v>0</v>
      </c>
      <c r="C638" s="61">
        <f>COUNTIF(ROC!C$18:C$67,"&lt;"&amp;$A638)</f>
        <v>0</v>
      </c>
      <c r="D638" s="62">
        <f t="shared" si="84"/>
        <v>0</v>
      </c>
      <c r="E638" s="62">
        <f t="shared" si="85"/>
        <v>0</v>
      </c>
      <c r="F638" s="63">
        <f t="shared" si="90"/>
        <v>1</v>
      </c>
      <c r="G638" s="60">
        <f>COUNTIF(ROC!D$18:D$67,"&lt;"&amp;$A638)</f>
        <v>0</v>
      </c>
      <c r="H638" s="61">
        <f>COUNTIF(ROC!E$18:E$67,"&lt;"&amp;$A638)</f>
        <v>0</v>
      </c>
      <c r="I638" s="62">
        <f t="shared" si="86"/>
        <v>0</v>
      </c>
      <c r="J638" s="62">
        <f t="shared" si="87"/>
        <v>0</v>
      </c>
      <c r="K638" s="63">
        <f t="shared" si="82"/>
        <v>1</v>
      </c>
      <c r="L638" s="60">
        <f>COUNTIF(ROC!F$18:F$67,"&lt;"&amp;$A638)</f>
        <v>0</v>
      </c>
      <c r="M638" s="61">
        <f>COUNTIF(ROC!G$18:G$67,"&lt;"&amp;$A638)</f>
        <v>0</v>
      </c>
      <c r="N638" s="62">
        <f t="shared" si="88"/>
        <v>0</v>
      </c>
      <c r="O638" s="62">
        <f t="shared" si="89"/>
        <v>0</v>
      </c>
      <c r="P638" s="64">
        <f t="shared" si="83"/>
        <v>1</v>
      </c>
    </row>
    <row r="639" spans="1:16" s="58" customFormat="1" ht="8.25" customHeight="1" x14ac:dyDescent="0.3">
      <c r="A639" s="59">
        <v>37</v>
      </c>
      <c r="B639" s="60">
        <f>COUNTIF(ROC!B$18:B$67,"&lt;"&amp;$A639)</f>
        <v>0</v>
      </c>
      <c r="C639" s="61">
        <f>COUNTIF(ROC!C$18:C$67,"&lt;"&amp;$A639)</f>
        <v>0</v>
      </c>
      <c r="D639" s="62">
        <f t="shared" si="84"/>
        <v>0</v>
      </c>
      <c r="E639" s="62">
        <f t="shared" si="85"/>
        <v>0</v>
      </c>
      <c r="F639" s="63">
        <f t="shared" si="90"/>
        <v>1</v>
      </c>
      <c r="G639" s="60">
        <f>COUNTIF(ROC!D$18:D$67,"&lt;"&amp;$A639)</f>
        <v>0</v>
      </c>
      <c r="H639" s="61">
        <f>COUNTIF(ROC!E$18:E$67,"&lt;"&amp;$A639)</f>
        <v>0</v>
      </c>
      <c r="I639" s="62">
        <f t="shared" si="86"/>
        <v>0</v>
      </c>
      <c r="J639" s="62">
        <f t="shared" si="87"/>
        <v>0</v>
      </c>
      <c r="K639" s="63">
        <f t="shared" si="82"/>
        <v>1</v>
      </c>
      <c r="L639" s="60">
        <f>COUNTIF(ROC!F$18:F$67,"&lt;"&amp;$A639)</f>
        <v>0</v>
      </c>
      <c r="M639" s="61">
        <f>COUNTIF(ROC!G$18:G$67,"&lt;"&amp;$A639)</f>
        <v>0</v>
      </c>
      <c r="N639" s="62">
        <f t="shared" si="88"/>
        <v>0</v>
      </c>
      <c r="O639" s="62">
        <f t="shared" si="89"/>
        <v>0</v>
      </c>
      <c r="P639" s="64">
        <f t="shared" si="83"/>
        <v>1</v>
      </c>
    </row>
    <row r="640" spans="1:16" s="58" customFormat="1" ht="8.25" customHeight="1" x14ac:dyDescent="0.3">
      <c r="A640" s="59">
        <v>36.9</v>
      </c>
      <c r="B640" s="60">
        <f>COUNTIF(ROC!B$18:B$67,"&lt;"&amp;$A640)</f>
        <v>0</v>
      </c>
      <c r="C640" s="61">
        <f>COUNTIF(ROC!C$18:C$67,"&lt;"&amp;$A640)</f>
        <v>0</v>
      </c>
      <c r="D640" s="62">
        <f t="shared" si="84"/>
        <v>0</v>
      </c>
      <c r="E640" s="62">
        <f t="shared" si="85"/>
        <v>0</v>
      </c>
      <c r="F640" s="63">
        <f t="shared" si="90"/>
        <v>1</v>
      </c>
      <c r="G640" s="60">
        <f>COUNTIF(ROC!D$18:D$67,"&lt;"&amp;$A640)</f>
        <v>0</v>
      </c>
      <c r="H640" s="61">
        <f>COUNTIF(ROC!E$18:E$67,"&lt;"&amp;$A640)</f>
        <v>0</v>
      </c>
      <c r="I640" s="62">
        <f t="shared" si="86"/>
        <v>0</v>
      </c>
      <c r="J640" s="62">
        <f t="shared" si="87"/>
        <v>0</v>
      </c>
      <c r="K640" s="63">
        <f t="shared" si="82"/>
        <v>1</v>
      </c>
      <c r="L640" s="60">
        <f>COUNTIF(ROC!F$18:F$67,"&lt;"&amp;$A640)</f>
        <v>0</v>
      </c>
      <c r="M640" s="61">
        <f>COUNTIF(ROC!G$18:G$67,"&lt;"&amp;$A640)</f>
        <v>0</v>
      </c>
      <c r="N640" s="62">
        <f t="shared" si="88"/>
        <v>0</v>
      </c>
      <c r="O640" s="62">
        <f t="shared" si="89"/>
        <v>0</v>
      </c>
      <c r="P640" s="64">
        <f t="shared" si="83"/>
        <v>1</v>
      </c>
    </row>
    <row r="641" spans="1:16" s="58" customFormat="1" ht="8.25" customHeight="1" x14ac:dyDescent="0.3">
      <c r="A641" s="59">
        <v>36.799999999999997</v>
      </c>
      <c r="B641" s="60">
        <f>COUNTIF(ROC!B$18:B$67,"&lt;"&amp;$A641)</f>
        <v>0</v>
      </c>
      <c r="C641" s="61">
        <f>COUNTIF(ROC!C$18:C$67,"&lt;"&amp;$A641)</f>
        <v>0</v>
      </c>
      <c r="D641" s="62">
        <f t="shared" si="84"/>
        <v>0</v>
      </c>
      <c r="E641" s="62">
        <f t="shared" si="85"/>
        <v>0</v>
      </c>
      <c r="F641" s="63">
        <f t="shared" si="90"/>
        <v>1</v>
      </c>
      <c r="G641" s="60">
        <f>COUNTIF(ROC!D$18:D$67,"&lt;"&amp;$A641)</f>
        <v>0</v>
      </c>
      <c r="H641" s="61">
        <f>COUNTIF(ROC!E$18:E$67,"&lt;"&amp;$A641)</f>
        <v>0</v>
      </c>
      <c r="I641" s="62">
        <f t="shared" si="86"/>
        <v>0</v>
      </c>
      <c r="J641" s="62">
        <f t="shared" si="87"/>
        <v>0</v>
      </c>
      <c r="K641" s="63">
        <f t="shared" si="82"/>
        <v>1</v>
      </c>
      <c r="L641" s="60">
        <f>COUNTIF(ROC!F$18:F$67,"&lt;"&amp;$A641)</f>
        <v>0</v>
      </c>
      <c r="M641" s="61">
        <f>COUNTIF(ROC!G$18:G$67,"&lt;"&amp;$A641)</f>
        <v>0</v>
      </c>
      <c r="N641" s="62">
        <f t="shared" si="88"/>
        <v>0</v>
      </c>
      <c r="O641" s="62">
        <f t="shared" si="89"/>
        <v>0</v>
      </c>
      <c r="P641" s="64">
        <f t="shared" si="83"/>
        <v>1</v>
      </c>
    </row>
    <row r="642" spans="1:16" s="58" customFormat="1" ht="8.25" customHeight="1" x14ac:dyDescent="0.3">
      <c r="A642" s="59">
        <v>36.700000000000003</v>
      </c>
      <c r="B642" s="60">
        <f>COUNTIF(ROC!B$18:B$67,"&lt;"&amp;$A642)</f>
        <v>0</v>
      </c>
      <c r="C642" s="61">
        <f>COUNTIF(ROC!C$18:C$67,"&lt;"&amp;$A642)</f>
        <v>0</v>
      </c>
      <c r="D642" s="62">
        <f t="shared" si="84"/>
        <v>0</v>
      </c>
      <c r="E642" s="62">
        <f t="shared" si="85"/>
        <v>0</v>
      </c>
      <c r="F642" s="63">
        <f t="shared" si="90"/>
        <v>1</v>
      </c>
      <c r="G642" s="60">
        <f>COUNTIF(ROC!D$18:D$67,"&lt;"&amp;$A642)</f>
        <v>0</v>
      </c>
      <c r="H642" s="61">
        <f>COUNTIF(ROC!E$18:E$67,"&lt;"&amp;$A642)</f>
        <v>0</v>
      </c>
      <c r="I642" s="62">
        <f t="shared" si="86"/>
        <v>0</v>
      </c>
      <c r="J642" s="62">
        <f t="shared" si="87"/>
        <v>0</v>
      </c>
      <c r="K642" s="63">
        <f t="shared" si="82"/>
        <v>1</v>
      </c>
      <c r="L642" s="60">
        <f>COUNTIF(ROC!F$18:F$67,"&lt;"&amp;$A642)</f>
        <v>0</v>
      </c>
      <c r="M642" s="61">
        <f>COUNTIF(ROC!G$18:G$67,"&lt;"&amp;$A642)</f>
        <v>0</v>
      </c>
      <c r="N642" s="62">
        <f t="shared" si="88"/>
        <v>0</v>
      </c>
      <c r="O642" s="62">
        <f t="shared" si="89"/>
        <v>0</v>
      </c>
      <c r="P642" s="64">
        <f t="shared" si="83"/>
        <v>1</v>
      </c>
    </row>
    <row r="643" spans="1:16" s="58" customFormat="1" ht="8.25" customHeight="1" x14ac:dyDescent="0.3">
      <c r="A643" s="59">
        <v>36.6</v>
      </c>
      <c r="B643" s="60">
        <f>COUNTIF(ROC!B$18:B$67,"&lt;"&amp;$A643)</f>
        <v>0</v>
      </c>
      <c r="C643" s="61">
        <f>COUNTIF(ROC!C$18:C$67,"&lt;"&amp;$A643)</f>
        <v>0</v>
      </c>
      <c r="D643" s="62">
        <f t="shared" si="84"/>
        <v>0</v>
      </c>
      <c r="E643" s="62">
        <f t="shared" si="85"/>
        <v>0</v>
      </c>
      <c r="F643" s="63">
        <f t="shared" si="90"/>
        <v>1</v>
      </c>
      <c r="G643" s="60">
        <f>COUNTIF(ROC!D$18:D$67,"&lt;"&amp;$A643)</f>
        <v>0</v>
      </c>
      <c r="H643" s="61">
        <f>COUNTIF(ROC!E$18:E$67,"&lt;"&amp;$A643)</f>
        <v>0</v>
      </c>
      <c r="I643" s="62">
        <f t="shared" si="86"/>
        <v>0</v>
      </c>
      <c r="J643" s="62">
        <f t="shared" si="87"/>
        <v>0</v>
      </c>
      <c r="K643" s="63">
        <f t="shared" si="82"/>
        <v>1</v>
      </c>
      <c r="L643" s="60">
        <f>COUNTIF(ROC!F$18:F$67,"&lt;"&amp;$A643)</f>
        <v>0</v>
      </c>
      <c r="M643" s="61">
        <f>COUNTIF(ROC!G$18:G$67,"&lt;"&amp;$A643)</f>
        <v>0</v>
      </c>
      <c r="N643" s="62">
        <f t="shared" si="88"/>
        <v>0</v>
      </c>
      <c r="O643" s="62">
        <f t="shared" si="89"/>
        <v>0</v>
      </c>
      <c r="P643" s="64">
        <f t="shared" si="83"/>
        <v>1</v>
      </c>
    </row>
    <row r="644" spans="1:16" s="58" customFormat="1" ht="8.25" customHeight="1" x14ac:dyDescent="0.3">
      <c r="A644" s="59">
        <v>36.5</v>
      </c>
      <c r="B644" s="60">
        <f>COUNTIF(ROC!B$18:B$67,"&lt;"&amp;$A644)</f>
        <v>0</v>
      </c>
      <c r="C644" s="61">
        <f>COUNTIF(ROC!C$18:C$67,"&lt;"&amp;$A644)</f>
        <v>0</v>
      </c>
      <c r="D644" s="62">
        <f t="shared" si="84"/>
        <v>0</v>
      </c>
      <c r="E644" s="62">
        <f t="shared" si="85"/>
        <v>0</v>
      </c>
      <c r="F644" s="63">
        <f t="shared" si="90"/>
        <v>1</v>
      </c>
      <c r="G644" s="60">
        <f>COUNTIF(ROC!D$18:D$67,"&lt;"&amp;$A644)</f>
        <v>0</v>
      </c>
      <c r="H644" s="61">
        <f>COUNTIF(ROC!E$18:E$67,"&lt;"&amp;$A644)</f>
        <v>0</v>
      </c>
      <c r="I644" s="62">
        <f t="shared" si="86"/>
        <v>0</v>
      </c>
      <c r="J644" s="62">
        <f t="shared" si="87"/>
        <v>0</v>
      </c>
      <c r="K644" s="63">
        <f t="shared" si="82"/>
        <v>1</v>
      </c>
      <c r="L644" s="60">
        <f>COUNTIF(ROC!F$18:F$67,"&lt;"&amp;$A644)</f>
        <v>0</v>
      </c>
      <c r="M644" s="61">
        <f>COUNTIF(ROC!G$18:G$67,"&lt;"&amp;$A644)</f>
        <v>0</v>
      </c>
      <c r="N644" s="62">
        <f t="shared" si="88"/>
        <v>0</v>
      </c>
      <c r="O644" s="62">
        <f t="shared" si="89"/>
        <v>0</v>
      </c>
      <c r="P644" s="64">
        <f t="shared" si="83"/>
        <v>1</v>
      </c>
    </row>
    <row r="645" spans="1:16" s="58" customFormat="1" ht="8.25" customHeight="1" x14ac:dyDescent="0.3">
      <c r="A645" s="59">
        <v>36.4</v>
      </c>
      <c r="B645" s="60">
        <f>COUNTIF(ROC!B$18:B$67,"&lt;"&amp;$A645)</f>
        <v>0</v>
      </c>
      <c r="C645" s="61">
        <f>COUNTIF(ROC!C$18:C$67,"&lt;"&amp;$A645)</f>
        <v>0</v>
      </c>
      <c r="D645" s="62">
        <f t="shared" si="84"/>
        <v>0</v>
      </c>
      <c r="E645" s="62">
        <f t="shared" si="85"/>
        <v>0</v>
      </c>
      <c r="F645" s="63">
        <f t="shared" si="90"/>
        <v>1</v>
      </c>
      <c r="G645" s="60">
        <f>COUNTIF(ROC!D$18:D$67,"&lt;"&amp;$A645)</f>
        <v>0</v>
      </c>
      <c r="H645" s="61">
        <f>COUNTIF(ROC!E$18:E$67,"&lt;"&amp;$A645)</f>
        <v>0</v>
      </c>
      <c r="I645" s="62">
        <f t="shared" si="86"/>
        <v>0</v>
      </c>
      <c r="J645" s="62">
        <f t="shared" si="87"/>
        <v>0</v>
      </c>
      <c r="K645" s="63">
        <f t="shared" si="82"/>
        <v>1</v>
      </c>
      <c r="L645" s="60">
        <f>COUNTIF(ROC!F$18:F$67,"&lt;"&amp;$A645)</f>
        <v>0</v>
      </c>
      <c r="M645" s="61">
        <f>COUNTIF(ROC!G$18:G$67,"&lt;"&amp;$A645)</f>
        <v>0</v>
      </c>
      <c r="N645" s="62">
        <f t="shared" si="88"/>
        <v>0</v>
      </c>
      <c r="O645" s="62">
        <f t="shared" si="89"/>
        <v>0</v>
      </c>
      <c r="P645" s="64">
        <f t="shared" si="83"/>
        <v>1</v>
      </c>
    </row>
    <row r="646" spans="1:16" s="58" customFormat="1" ht="8.25" customHeight="1" x14ac:dyDescent="0.3">
      <c r="A646" s="59">
        <v>36.299999999999997</v>
      </c>
      <c r="B646" s="60">
        <f>COUNTIF(ROC!B$18:B$67,"&lt;"&amp;$A646)</f>
        <v>0</v>
      </c>
      <c r="C646" s="61">
        <f>COUNTIF(ROC!C$18:C$67,"&lt;"&amp;$A646)</f>
        <v>0</v>
      </c>
      <c r="D646" s="62">
        <f t="shared" si="84"/>
        <v>0</v>
      </c>
      <c r="E646" s="62">
        <f t="shared" si="85"/>
        <v>0</v>
      </c>
      <c r="F646" s="63">
        <f t="shared" si="90"/>
        <v>1</v>
      </c>
      <c r="G646" s="60">
        <f>COUNTIF(ROC!D$18:D$67,"&lt;"&amp;$A646)</f>
        <v>0</v>
      </c>
      <c r="H646" s="61">
        <f>COUNTIF(ROC!E$18:E$67,"&lt;"&amp;$A646)</f>
        <v>0</v>
      </c>
      <c r="I646" s="62">
        <f t="shared" si="86"/>
        <v>0</v>
      </c>
      <c r="J646" s="62">
        <f t="shared" si="87"/>
        <v>0</v>
      </c>
      <c r="K646" s="63">
        <f t="shared" si="82"/>
        <v>1</v>
      </c>
      <c r="L646" s="60">
        <f>COUNTIF(ROC!F$18:F$67,"&lt;"&amp;$A646)</f>
        <v>0</v>
      </c>
      <c r="M646" s="61">
        <f>COUNTIF(ROC!G$18:G$67,"&lt;"&amp;$A646)</f>
        <v>0</v>
      </c>
      <c r="N646" s="62">
        <f t="shared" si="88"/>
        <v>0</v>
      </c>
      <c r="O646" s="62">
        <f t="shared" si="89"/>
        <v>0</v>
      </c>
      <c r="P646" s="64">
        <f t="shared" si="83"/>
        <v>1</v>
      </c>
    </row>
    <row r="647" spans="1:16" s="58" customFormat="1" ht="8.25" customHeight="1" x14ac:dyDescent="0.3">
      <c r="A647" s="59">
        <v>36.200000000000003</v>
      </c>
      <c r="B647" s="60">
        <f>COUNTIF(ROC!B$18:B$67,"&lt;"&amp;$A647)</f>
        <v>0</v>
      </c>
      <c r="C647" s="61">
        <f>COUNTIF(ROC!C$18:C$67,"&lt;"&amp;$A647)</f>
        <v>0</v>
      </c>
      <c r="D647" s="62">
        <f t="shared" si="84"/>
        <v>0</v>
      </c>
      <c r="E647" s="62">
        <f t="shared" si="85"/>
        <v>0</v>
      </c>
      <c r="F647" s="63">
        <f t="shared" si="90"/>
        <v>1</v>
      </c>
      <c r="G647" s="60">
        <f>COUNTIF(ROC!D$18:D$67,"&lt;"&amp;$A647)</f>
        <v>0</v>
      </c>
      <c r="H647" s="61">
        <f>COUNTIF(ROC!E$18:E$67,"&lt;"&amp;$A647)</f>
        <v>0</v>
      </c>
      <c r="I647" s="62">
        <f t="shared" si="86"/>
        <v>0</v>
      </c>
      <c r="J647" s="62">
        <f t="shared" si="87"/>
        <v>0</v>
      </c>
      <c r="K647" s="63">
        <f t="shared" si="82"/>
        <v>1</v>
      </c>
      <c r="L647" s="60">
        <f>COUNTIF(ROC!F$18:F$67,"&lt;"&amp;$A647)</f>
        <v>0</v>
      </c>
      <c r="M647" s="61">
        <f>COUNTIF(ROC!G$18:G$67,"&lt;"&amp;$A647)</f>
        <v>0</v>
      </c>
      <c r="N647" s="62">
        <f t="shared" si="88"/>
        <v>0</v>
      </c>
      <c r="O647" s="62">
        <f t="shared" si="89"/>
        <v>0</v>
      </c>
      <c r="P647" s="64">
        <f t="shared" si="83"/>
        <v>1</v>
      </c>
    </row>
    <row r="648" spans="1:16" s="58" customFormat="1" ht="8.25" customHeight="1" x14ac:dyDescent="0.3">
      <c r="A648" s="59">
        <v>36.1</v>
      </c>
      <c r="B648" s="60">
        <f>COUNTIF(ROC!B$18:B$67,"&lt;"&amp;$A648)</f>
        <v>0</v>
      </c>
      <c r="C648" s="61">
        <f>COUNTIF(ROC!C$18:C$67,"&lt;"&amp;$A648)</f>
        <v>0</v>
      </c>
      <c r="D648" s="62">
        <f t="shared" si="84"/>
        <v>0</v>
      </c>
      <c r="E648" s="62">
        <f t="shared" si="85"/>
        <v>0</v>
      </c>
      <c r="F648" s="63">
        <f t="shared" si="90"/>
        <v>1</v>
      </c>
      <c r="G648" s="60">
        <f>COUNTIF(ROC!D$18:D$67,"&lt;"&amp;$A648)</f>
        <v>0</v>
      </c>
      <c r="H648" s="61">
        <f>COUNTIF(ROC!E$18:E$67,"&lt;"&amp;$A648)</f>
        <v>0</v>
      </c>
      <c r="I648" s="62">
        <f t="shared" si="86"/>
        <v>0</v>
      </c>
      <c r="J648" s="62">
        <f t="shared" si="87"/>
        <v>0</v>
      </c>
      <c r="K648" s="63">
        <f t="shared" si="82"/>
        <v>1</v>
      </c>
      <c r="L648" s="60">
        <f>COUNTIF(ROC!F$18:F$67,"&lt;"&amp;$A648)</f>
        <v>0</v>
      </c>
      <c r="M648" s="61">
        <f>COUNTIF(ROC!G$18:G$67,"&lt;"&amp;$A648)</f>
        <v>0</v>
      </c>
      <c r="N648" s="62">
        <f t="shared" si="88"/>
        <v>0</v>
      </c>
      <c r="O648" s="62">
        <f t="shared" si="89"/>
        <v>0</v>
      </c>
      <c r="P648" s="64">
        <f t="shared" si="83"/>
        <v>1</v>
      </c>
    </row>
    <row r="649" spans="1:16" s="58" customFormat="1" ht="8.25" customHeight="1" x14ac:dyDescent="0.3">
      <c r="A649" s="59">
        <v>36</v>
      </c>
      <c r="B649" s="60">
        <f>COUNTIF(ROC!B$18:B$67,"&lt;"&amp;$A649)</f>
        <v>0</v>
      </c>
      <c r="C649" s="61">
        <f>COUNTIF(ROC!C$18:C$67,"&lt;"&amp;$A649)</f>
        <v>0</v>
      </c>
      <c r="D649" s="62">
        <f t="shared" si="84"/>
        <v>0</v>
      </c>
      <c r="E649" s="62">
        <f t="shared" si="85"/>
        <v>0</v>
      </c>
      <c r="F649" s="63">
        <f t="shared" si="90"/>
        <v>1</v>
      </c>
      <c r="G649" s="60">
        <f>COUNTIF(ROC!D$18:D$67,"&lt;"&amp;$A649)</f>
        <v>0</v>
      </c>
      <c r="H649" s="61">
        <f>COUNTIF(ROC!E$18:E$67,"&lt;"&amp;$A649)</f>
        <v>0</v>
      </c>
      <c r="I649" s="62">
        <f t="shared" si="86"/>
        <v>0</v>
      </c>
      <c r="J649" s="62">
        <f t="shared" si="87"/>
        <v>0</v>
      </c>
      <c r="K649" s="63">
        <f t="shared" ref="K649:K712" si="91">SQRT((1-J649)^2+I649^2)</f>
        <v>1</v>
      </c>
      <c r="L649" s="60">
        <f>COUNTIF(ROC!F$18:F$67,"&lt;"&amp;$A649)</f>
        <v>0</v>
      </c>
      <c r="M649" s="61">
        <f>COUNTIF(ROC!G$18:G$67,"&lt;"&amp;$A649)</f>
        <v>0</v>
      </c>
      <c r="N649" s="62">
        <f t="shared" si="88"/>
        <v>0</v>
      </c>
      <c r="O649" s="62">
        <f t="shared" si="89"/>
        <v>0</v>
      </c>
      <c r="P649" s="64">
        <f t="shared" ref="P649:P712" si="92">SQRT((1-O649)^2+N649^2)</f>
        <v>1</v>
      </c>
    </row>
    <row r="650" spans="1:16" s="58" customFormat="1" ht="8.25" customHeight="1" x14ac:dyDescent="0.3">
      <c r="A650" s="59">
        <v>35.9</v>
      </c>
      <c r="B650" s="60">
        <f>COUNTIF(ROC!B$18:B$67,"&lt;"&amp;$A650)</f>
        <v>0</v>
      </c>
      <c r="C650" s="61">
        <f>COUNTIF(ROC!C$18:C$67,"&lt;"&amp;$A650)</f>
        <v>0</v>
      </c>
      <c r="D650" s="62">
        <f t="shared" ref="D650:D713" si="93">B650/E$3</f>
        <v>0</v>
      </c>
      <c r="E650" s="62">
        <f t="shared" ref="E650:E713" si="94">C650/E$2</f>
        <v>0</v>
      </c>
      <c r="F650" s="63">
        <f t="shared" si="90"/>
        <v>1</v>
      </c>
      <c r="G650" s="60">
        <f>COUNTIF(ROC!D$18:D$67,"&lt;"&amp;$A650)</f>
        <v>0</v>
      </c>
      <c r="H650" s="61">
        <f>COUNTIF(ROC!E$18:E$67,"&lt;"&amp;$A650)</f>
        <v>0</v>
      </c>
      <c r="I650" s="62">
        <f t="shared" ref="I650:I713" si="95">G650/J$3</f>
        <v>0</v>
      </c>
      <c r="J650" s="62">
        <f t="shared" ref="J650:J713" si="96">H650/J$2</f>
        <v>0</v>
      </c>
      <c r="K650" s="63">
        <f t="shared" si="91"/>
        <v>1</v>
      </c>
      <c r="L650" s="60">
        <f>COUNTIF(ROC!F$18:F$67,"&lt;"&amp;$A650)</f>
        <v>0</v>
      </c>
      <c r="M650" s="61">
        <f>COUNTIF(ROC!G$18:G$67,"&lt;"&amp;$A650)</f>
        <v>0</v>
      </c>
      <c r="N650" s="62">
        <f t="shared" ref="N650:N713" si="97">L650/O$3</f>
        <v>0</v>
      </c>
      <c r="O650" s="62">
        <f t="shared" ref="O650:O713" si="98">M650/O$2</f>
        <v>0</v>
      </c>
      <c r="P650" s="64">
        <f t="shared" si="92"/>
        <v>1</v>
      </c>
    </row>
    <row r="651" spans="1:16" s="58" customFormat="1" ht="8.25" customHeight="1" x14ac:dyDescent="0.3">
      <c r="A651" s="59">
        <v>35.799999999999997</v>
      </c>
      <c r="B651" s="60">
        <f>COUNTIF(ROC!B$18:B$67,"&lt;"&amp;$A651)</f>
        <v>0</v>
      </c>
      <c r="C651" s="61">
        <f>COUNTIF(ROC!C$18:C$67,"&lt;"&amp;$A651)</f>
        <v>0</v>
      </c>
      <c r="D651" s="62">
        <f t="shared" si="93"/>
        <v>0</v>
      </c>
      <c r="E651" s="62">
        <f t="shared" si="94"/>
        <v>0</v>
      </c>
      <c r="F651" s="63">
        <f t="shared" si="90"/>
        <v>1</v>
      </c>
      <c r="G651" s="60">
        <f>COUNTIF(ROC!D$18:D$67,"&lt;"&amp;$A651)</f>
        <v>0</v>
      </c>
      <c r="H651" s="61">
        <f>COUNTIF(ROC!E$18:E$67,"&lt;"&amp;$A651)</f>
        <v>0</v>
      </c>
      <c r="I651" s="62">
        <f t="shared" si="95"/>
        <v>0</v>
      </c>
      <c r="J651" s="62">
        <f t="shared" si="96"/>
        <v>0</v>
      </c>
      <c r="K651" s="63">
        <f t="shared" si="91"/>
        <v>1</v>
      </c>
      <c r="L651" s="60">
        <f>COUNTIF(ROC!F$18:F$67,"&lt;"&amp;$A651)</f>
        <v>0</v>
      </c>
      <c r="M651" s="61">
        <f>COUNTIF(ROC!G$18:G$67,"&lt;"&amp;$A651)</f>
        <v>0</v>
      </c>
      <c r="N651" s="62">
        <f t="shared" si="97"/>
        <v>0</v>
      </c>
      <c r="O651" s="62">
        <f t="shared" si="98"/>
        <v>0</v>
      </c>
      <c r="P651" s="64">
        <f t="shared" si="92"/>
        <v>1</v>
      </c>
    </row>
    <row r="652" spans="1:16" s="58" customFormat="1" ht="8.25" customHeight="1" x14ac:dyDescent="0.3">
      <c r="A652" s="59">
        <v>35.700000000000003</v>
      </c>
      <c r="B652" s="60">
        <f>COUNTIF(ROC!B$18:B$67,"&lt;"&amp;$A652)</f>
        <v>0</v>
      </c>
      <c r="C652" s="61">
        <f>COUNTIF(ROC!C$18:C$67,"&lt;"&amp;$A652)</f>
        <v>0</v>
      </c>
      <c r="D652" s="62">
        <f t="shared" si="93"/>
        <v>0</v>
      </c>
      <c r="E652" s="62">
        <f t="shared" si="94"/>
        <v>0</v>
      </c>
      <c r="F652" s="63">
        <f t="shared" si="90"/>
        <v>1</v>
      </c>
      <c r="G652" s="60">
        <f>COUNTIF(ROC!D$18:D$67,"&lt;"&amp;$A652)</f>
        <v>0</v>
      </c>
      <c r="H652" s="61">
        <f>COUNTIF(ROC!E$18:E$67,"&lt;"&amp;$A652)</f>
        <v>0</v>
      </c>
      <c r="I652" s="62">
        <f t="shared" si="95"/>
        <v>0</v>
      </c>
      <c r="J652" s="62">
        <f t="shared" si="96"/>
        <v>0</v>
      </c>
      <c r="K652" s="63">
        <f t="shared" si="91"/>
        <v>1</v>
      </c>
      <c r="L652" s="60">
        <f>COUNTIF(ROC!F$18:F$67,"&lt;"&amp;$A652)</f>
        <v>0</v>
      </c>
      <c r="M652" s="61">
        <f>COUNTIF(ROC!G$18:G$67,"&lt;"&amp;$A652)</f>
        <v>0</v>
      </c>
      <c r="N652" s="62">
        <f t="shared" si="97"/>
        <v>0</v>
      </c>
      <c r="O652" s="62">
        <f t="shared" si="98"/>
        <v>0</v>
      </c>
      <c r="P652" s="64">
        <f t="shared" si="92"/>
        <v>1</v>
      </c>
    </row>
    <row r="653" spans="1:16" s="58" customFormat="1" ht="8.25" customHeight="1" x14ac:dyDescent="0.3">
      <c r="A653" s="59">
        <v>35.6</v>
      </c>
      <c r="B653" s="60">
        <f>COUNTIF(ROC!B$18:B$67,"&lt;"&amp;$A653)</f>
        <v>0</v>
      </c>
      <c r="C653" s="61">
        <f>COUNTIF(ROC!C$18:C$67,"&lt;"&amp;$A653)</f>
        <v>0</v>
      </c>
      <c r="D653" s="62">
        <f t="shared" si="93"/>
        <v>0</v>
      </c>
      <c r="E653" s="62">
        <f t="shared" si="94"/>
        <v>0</v>
      </c>
      <c r="F653" s="63">
        <f t="shared" si="90"/>
        <v>1</v>
      </c>
      <c r="G653" s="60">
        <f>COUNTIF(ROC!D$18:D$67,"&lt;"&amp;$A653)</f>
        <v>0</v>
      </c>
      <c r="H653" s="61">
        <f>COUNTIF(ROC!E$18:E$67,"&lt;"&amp;$A653)</f>
        <v>0</v>
      </c>
      <c r="I653" s="62">
        <f t="shared" si="95"/>
        <v>0</v>
      </c>
      <c r="J653" s="62">
        <f t="shared" si="96"/>
        <v>0</v>
      </c>
      <c r="K653" s="63">
        <f t="shared" si="91"/>
        <v>1</v>
      </c>
      <c r="L653" s="60">
        <f>COUNTIF(ROC!F$18:F$67,"&lt;"&amp;$A653)</f>
        <v>0</v>
      </c>
      <c r="M653" s="61">
        <f>COUNTIF(ROC!G$18:G$67,"&lt;"&amp;$A653)</f>
        <v>0</v>
      </c>
      <c r="N653" s="62">
        <f t="shared" si="97"/>
        <v>0</v>
      </c>
      <c r="O653" s="62">
        <f t="shared" si="98"/>
        <v>0</v>
      </c>
      <c r="P653" s="64">
        <f t="shared" si="92"/>
        <v>1</v>
      </c>
    </row>
    <row r="654" spans="1:16" s="58" customFormat="1" ht="8.25" customHeight="1" x14ac:dyDescent="0.3">
      <c r="A654" s="59">
        <v>35.5</v>
      </c>
      <c r="B654" s="60">
        <f>COUNTIF(ROC!B$18:B$67,"&lt;"&amp;$A654)</f>
        <v>0</v>
      </c>
      <c r="C654" s="61">
        <f>COUNTIF(ROC!C$18:C$67,"&lt;"&amp;$A654)</f>
        <v>0</v>
      </c>
      <c r="D654" s="62">
        <f t="shared" si="93"/>
        <v>0</v>
      </c>
      <c r="E654" s="62">
        <f t="shared" si="94"/>
        <v>0</v>
      </c>
      <c r="F654" s="63">
        <f t="shared" si="90"/>
        <v>1</v>
      </c>
      <c r="G654" s="60">
        <f>COUNTIF(ROC!D$18:D$67,"&lt;"&amp;$A654)</f>
        <v>0</v>
      </c>
      <c r="H654" s="61">
        <f>COUNTIF(ROC!E$18:E$67,"&lt;"&amp;$A654)</f>
        <v>0</v>
      </c>
      <c r="I654" s="62">
        <f t="shared" si="95"/>
        <v>0</v>
      </c>
      <c r="J654" s="62">
        <f t="shared" si="96"/>
        <v>0</v>
      </c>
      <c r="K654" s="63">
        <f t="shared" si="91"/>
        <v>1</v>
      </c>
      <c r="L654" s="60">
        <f>COUNTIF(ROC!F$18:F$67,"&lt;"&amp;$A654)</f>
        <v>0</v>
      </c>
      <c r="M654" s="61">
        <f>COUNTIF(ROC!G$18:G$67,"&lt;"&amp;$A654)</f>
        <v>0</v>
      </c>
      <c r="N654" s="62">
        <f t="shared" si="97"/>
        <v>0</v>
      </c>
      <c r="O654" s="62">
        <f t="shared" si="98"/>
        <v>0</v>
      </c>
      <c r="P654" s="64">
        <f t="shared" si="92"/>
        <v>1</v>
      </c>
    </row>
    <row r="655" spans="1:16" s="58" customFormat="1" ht="8.25" customHeight="1" x14ac:dyDescent="0.3">
      <c r="A655" s="59">
        <v>35.4</v>
      </c>
      <c r="B655" s="60">
        <f>COUNTIF(ROC!B$18:B$67,"&lt;"&amp;$A655)</f>
        <v>0</v>
      </c>
      <c r="C655" s="61">
        <f>COUNTIF(ROC!C$18:C$67,"&lt;"&amp;$A655)</f>
        <v>0</v>
      </c>
      <c r="D655" s="62">
        <f t="shared" si="93"/>
        <v>0</v>
      </c>
      <c r="E655" s="62">
        <f t="shared" si="94"/>
        <v>0</v>
      </c>
      <c r="F655" s="63">
        <f t="shared" si="90"/>
        <v>1</v>
      </c>
      <c r="G655" s="60">
        <f>COUNTIF(ROC!D$18:D$67,"&lt;"&amp;$A655)</f>
        <v>0</v>
      </c>
      <c r="H655" s="61">
        <f>COUNTIF(ROC!E$18:E$67,"&lt;"&amp;$A655)</f>
        <v>0</v>
      </c>
      <c r="I655" s="62">
        <f t="shared" si="95"/>
        <v>0</v>
      </c>
      <c r="J655" s="62">
        <f t="shared" si="96"/>
        <v>0</v>
      </c>
      <c r="K655" s="63">
        <f t="shared" si="91"/>
        <v>1</v>
      </c>
      <c r="L655" s="60">
        <f>COUNTIF(ROC!F$18:F$67,"&lt;"&amp;$A655)</f>
        <v>0</v>
      </c>
      <c r="M655" s="61">
        <f>COUNTIF(ROC!G$18:G$67,"&lt;"&amp;$A655)</f>
        <v>0</v>
      </c>
      <c r="N655" s="62">
        <f t="shared" si="97"/>
        <v>0</v>
      </c>
      <c r="O655" s="62">
        <f t="shared" si="98"/>
        <v>0</v>
      </c>
      <c r="P655" s="64">
        <f t="shared" si="92"/>
        <v>1</v>
      </c>
    </row>
    <row r="656" spans="1:16" s="58" customFormat="1" ht="8.25" customHeight="1" x14ac:dyDescent="0.3">
      <c r="A656" s="59">
        <v>35.299999999999997</v>
      </c>
      <c r="B656" s="60">
        <f>COUNTIF(ROC!B$18:B$67,"&lt;"&amp;$A656)</f>
        <v>0</v>
      </c>
      <c r="C656" s="61">
        <f>COUNTIF(ROC!C$18:C$67,"&lt;"&amp;$A656)</f>
        <v>0</v>
      </c>
      <c r="D656" s="62">
        <f t="shared" si="93"/>
        <v>0</v>
      </c>
      <c r="E656" s="62">
        <f t="shared" si="94"/>
        <v>0</v>
      </c>
      <c r="F656" s="63">
        <f t="shared" si="90"/>
        <v>1</v>
      </c>
      <c r="G656" s="60">
        <f>COUNTIF(ROC!D$18:D$67,"&lt;"&amp;$A656)</f>
        <v>0</v>
      </c>
      <c r="H656" s="61">
        <f>COUNTIF(ROC!E$18:E$67,"&lt;"&amp;$A656)</f>
        <v>0</v>
      </c>
      <c r="I656" s="62">
        <f t="shared" si="95"/>
        <v>0</v>
      </c>
      <c r="J656" s="62">
        <f t="shared" si="96"/>
        <v>0</v>
      </c>
      <c r="K656" s="63">
        <f t="shared" si="91"/>
        <v>1</v>
      </c>
      <c r="L656" s="60">
        <f>COUNTIF(ROC!F$18:F$67,"&lt;"&amp;$A656)</f>
        <v>0</v>
      </c>
      <c r="M656" s="61">
        <f>COUNTIF(ROC!G$18:G$67,"&lt;"&amp;$A656)</f>
        <v>0</v>
      </c>
      <c r="N656" s="62">
        <f t="shared" si="97"/>
        <v>0</v>
      </c>
      <c r="O656" s="62">
        <f t="shared" si="98"/>
        <v>0</v>
      </c>
      <c r="P656" s="64">
        <f t="shared" si="92"/>
        <v>1</v>
      </c>
    </row>
    <row r="657" spans="1:16" s="58" customFormat="1" ht="8.25" customHeight="1" x14ac:dyDescent="0.3">
      <c r="A657" s="59">
        <v>35.200000000000003</v>
      </c>
      <c r="B657" s="60">
        <f>COUNTIF(ROC!B$18:B$67,"&lt;"&amp;$A657)</f>
        <v>0</v>
      </c>
      <c r="C657" s="61">
        <f>COUNTIF(ROC!C$18:C$67,"&lt;"&amp;$A657)</f>
        <v>0</v>
      </c>
      <c r="D657" s="62">
        <f t="shared" si="93"/>
        <v>0</v>
      </c>
      <c r="E657" s="62">
        <f t="shared" si="94"/>
        <v>0</v>
      </c>
      <c r="F657" s="63">
        <f t="shared" si="90"/>
        <v>1</v>
      </c>
      <c r="G657" s="60">
        <f>COUNTIF(ROC!D$18:D$67,"&lt;"&amp;$A657)</f>
        <v>0</v>
      </c>
      <c r="H657" s="61">
        <f>COUNTIF(ROC!E$18:E$67,"&lt;"&amp;$A657)</f>
        <v>0</v>
      </c>
      <c r="I657" s="62">
        <f t="shared" si="95"/>
        <v>0</v>
      </c>
      <c r="J657" s="62">
        <f t="shared" si="96"/>
        <v>0</v>
      </c>
      <c r="K657" s="63">
        <f t="shared" si="91"/>
        <v>1</v>
      </c>
      <c r="L657" s="60">
        <f>COUNTIF(ROC!F$18:F$67,"&lt;"&amp;$A657)</f>
        <v>0</v>
      </c>
      <c r="M657" s="61">
        <f>COUNTIF(ROC!G$18:G$67,"&lt;"&amp;$A657)</f>
        <v>0</v>
      </c>
      <c r="N657" s="62">
        <f t="shared" si="97"/>
        <v>0</v>
      </c>
      <c r="O657" s="62">
        <f t="shared" si="98"/>
        <v>0</v>
      </c>
      <c r="P657" s="64">
        <f t="shared" si="92"/>
        <v>1</v>
      </c>
    </row>
    <row r="658" spans="1:16" s="58" customFormat="1" ht="8.25" customHeight="1" x14ac:dyDescent="0.3">
      <c r="A658" s="59">
        <v>35.1</v>
      </c>
      <c r="B658" s="60">
        <f>COUNTIF(ROC!B$18:B$67,"&lt;"&amp;$A658)</f>
        <v>0</v>
      </c>
      <c r="C658" s="61">
        <f>COUNTIF(ROC!C$18:C$67,"&lt;"&amp;$A658)</f>
        <v>0</v>
      </c>
      <c r="D658" s="62">
        <f t="shared" si="93"/>
        <v>0</v>
      </c>
      <c r="E658" s="62">
        <f t="shared" si="94"/>
        <v>0</v>
      </c>
      <c r="F658" s="63">
        <f t="shared" si="90"/>
        <v>1</v>
      </c>
      <c r="G658" s="60">
        <f>COUNTIF(ROC!D$18:D$67,"&lt;"&amp;$A658)</f>
        <v>0</v>
      </c>
      <c r="H658" s="61">
        <f>COUNTIF(ROC!E$18:E$67,"&lt;"&amp;$A658)</f>
        <v>0</v>
      </c>
      <c r="I658" s="62">
        <f t="shared" si="95"/>
        <v>0</v>
      </c>
      <c r="J658" s="62">
        <f t="shared" si="96"/>
        <v>0</v>
      </c>
      <c r="K658" s="63">
        <f t="shared" si="91"/>
        <v>1</v>
      </c>
      <c r="L658" s="60">
        <f>COUNTIF(ROC!F$18:F$67,"&lt;"&amp;$A658)</f>
        <v>0</v>
      </c>
      <c r="M658" s="61">
        <f>COUNTIF(ROC!G$18:G$67,"&lt;"&amp;$A658)</f>
        <v>0</v>
      </c>
      <c r="N658" s="62">
        <f t="shared" si="97"/>
        <v>0</v>
      </c>
      <c r="O658" s="62">
        <f t="shared" si="98"/>
        <v>0</v>
      </c>
      <c r="P658" s="64">
        <f t="shared" si="92"/>
        <v>1</v>
      </c>
    </row>
    <row r="659" spans="1:16" s="58" customFormat="1" ht="8.25" customHeight="1" x14ac:dyDescent="0.3">
      <c r="A659" s="59">
        <v>35</v>
      </c>
      <c r="B659" s="60">
        <f>COUNTIF(ROC!B$18:B$67,"&lt;"&amp;$A659)</f>
        <v>0</v>
      </c>
      <c r="C659" s="61">
        <f>COUNTIF(ROC!C$18:C$67,"&lt;"&amp;$A659)</f>
        <v>0</v>
      </c>
      <c r="D659" s="62">
        <f t="shared" si="93"/>
        <v>0</v>
      </c>
      <c r="E659" s="62">
        <f t="shared" si="94"/>
        <v>0</v>
      </c>
      <c r="F659" s="63">
        <f t="shared" si="90"/>
        <v>1</v>
      </c>
      <c r="G659" s="60">
        <f>COUNTIF(ROC!D$18:D$67,"&lt;"&amp;$A659)</f>
        <v>0</v>
      </c>
      <c r="H659" s="61">
        <f>COUNTIF(ROC!E$18:E$67,"&lt;"&amp;$A659)</f>
        <v>0</v>
      </c>
      <c r="I659" s="62">
        <f t="shared" si="95"/>
        <v>0</v>
      </c>
      <c r="J659" s="62">
        <f t="shared" si="96"/>
        <v>0</v>
      </c>
      <c r="K659" s="63">
        <f t="shared" si="91"/>
        <v>1</v>
      </c>
      <c r="L659" s="60">
        <f>COUNTIF(ROC!F$18:F$67,"&lt;"&amp;$A659)</f>
        <v>0</v>
      </c>
      <c r="M659" s="61">
        <f>COUNTIF(ROC!G$18:G$67,"&lt;"&amp;$A659)</f>
        <v>0</v>
      </c>
      <c r="N659" s="62">
        <f t="shared" si="97"/>
        <v>0</v>
      </c>
      <c r="O659" s="62">
        <f t="shared" si="98"/>
        <v>0</v>
      </c>
      <c r="P659" s="64">
        <f t="shared" si="92"/>
        <v>1</v>
      </c>
    </row>
    <row r="660" spans="1:16" s="58" customFormat="1" ht="8.25" customHeight="1" x14ac:dyDescent="0.3">
      <c r="A660" s="59">
        <v>34.9</v>
      </c>
      <c r="B660" s="60">
        <f>COUNTIF(ROC!B$18:B$67,"&lt;"&amp;$A660)</f>
        <v>0</v>
      </c>
      <c r="C660" s="61">
        <f>COUNTIF(ROC!C$18:C$67,"&lt;"&amp;$A660)</f>
        <v>0</v>
      </c>
      <c r="D660" s="62">
        <f t="shared" si="93"/>
        <v>0</v>
      </c>
      <c r="E660" s="62">
        <f t="shared" si="94"/>
        <v>0</v>
      </c>
      <c r="F660" s="63">
        <f t="shared" si="90"/>
        <v>1</v>
      </c>
      <c r="G660" s="60">
        <f>COUNTIF(ROC!D$18:D$67,"&lt;"&amp;$A660)</f>
        <v>0</v>
      </c>
      <c r="H660" s="61">
        <f>COUNTIF(ROC!E$18:E$67,"&lt;"&amp;$A660)</f>
        <v>0</v>
      </c>
      <c r="I660" s="62">
        <f t="shared" si="95"/>
        <v>0</v>
      </c>
      <c r="J660" s="62">
        <f t="shared" si="96"/>
        <v>0</v>
      </c>
      <c r="K660" s="63">
        <f t="shared" si="91"/>
        <v>1</v>
      </c>
      <c r="L660" s="60">
        <f>COUNTIF(ROC!F$18:F$67,"&lt;"&amp;$A660)</f>
        <v>0</v>
      </c>
      <c r="M660" s="61">
        <f>COUNTIF(ROC!G$18:G$67,"&lt;"&amp;$A660)</f>
        <v>0</v>
      </c>
      <c r="N660" s="62">
        <f t="shared" si="97"/>
        <v>0</v>
      </c>
      <c r="O660" s="62">
        <f t="shared" si="98"/>
        <v>0</v>
      </c>
      <c r="P660" s="64">
        <f t="shared" si="92"/>
        <v>1</v>
      </c>
    </row>
    <row r="661" spans="1:16" s="58" customFormat="1" ht="8.25" customHeight="1" x14ac:dyDescent="0.3">
      <c r="A661" s="59">
        <v>34.799999999999997</v>
      </c>
      <c r="B661" s="60">
        <f>COUNTIF(ROC!B$18:B$67,"&lt;"&amp;$A661)</f>
        <v>0</v>
      </c>
      <c r="C661" s="61">
        <f>COUNTIF(ROC!C$18:C$67,"&lt;"&amp;$A661)</f>
        <v>0</v>
      </c>
      <c r="D661" s="62">
        <f t="shared" si="93"/>
        <v>0</v>
      </c>
      <c r="E661" s="62">
        <f t="shared" si="94"/>
        <v>0</v>
      </c>
      <c r="F661" s="63">
        <f t="shared" si="90"/>
        <v>1</v>
      </c>
      <c r="G661" s="60">
        <f>COUNTIF(ROC!D$18:D$67,"&lt;"&amp;$A661)</f>
        <v>0</v>
      </c>
      <c r="H661" s="61">
        <f>COUNTIF(ROC!E$18:E$67,"&lt;"&amp;$A661)</f>
        <v>0</v>
      </c>
      <c r="I661" s="62">
        <f t="shared" si="95"/>
        <v>0</v>
      </c>
      <c r="J661" s="62">
        <f t="shared" si="96"/>
        <v>0</v>
      </c>
      <c r="K661" s="63">
        <f t="shared" si="91"/>
        <v>1</v>
      </c>
      <c r="L661" s="60">
        <f>COUNTIF(ROC!F$18:F$67,"&lt;"&amp;$A661)</f>
        <v>0</v>
      </c>
      <c r="M661" s="61">
        <f>COUNTIF(ROC!G$18:G$67,"&lt;"&amp;$A661)</f>
        <v>0</v>
      </c>
      <c r="N661" s="62">
        <f t="shared" si="97"/>
        <v>0</v>
      </c>
      <c r="O661" s="62">
        <f t="shared" si="98"/>
        <v>0</v>
      </c>
      <c r="P661" s="64">
        <f t="shared" si="92"/>
        <v>1</v>
      </c>
    </row>
    <row r="662" spans="1:16" s="58" customFormat="1" ht="8.25" customHeight="1" x14ac:dyDescent="0.3">
      <c r="A662" s="59">
        <v>34.700000000000003</v>
      </c>
      <c r="B662" s="60">
        <f>COUNTIF(ROC!B$18:B$67,"&lt;"&amp;$A662)</f>
        <v>0</v>
      </c>
      <c r="C662" s="61">
        <f>COUNTIF(ROC!C$18:C$67,"&lt;"&amp;$A662)</f>
        <v>0</v>
      </c>
      <c r="D662" s="62">
        <f t="shared" si="93"/>
        <v>0</v>
      </c>
      <c r="E662" s="62">
        <f t="shared" si="94"/>
        <v>0</v>
      </c>
      <c r="F662" s="63">
        <f t="shared" si="90"/>
        <v>1</v>
      </c>
      <c r="G662" s="60">
        <f>COUNTIF(ROC!D$18:D$67,"&lt;"&amp;$A662)</f>
        <v>0</v>
      </c>
      <c r="H662" s="61">
        <f>COUNTIF(ROC!E$18:E$67,"&lt;"&amp;$A662)</f>
        <v>0</v>
      </c>
      <c r="I662" s="62">
        <f t="shared" si="95"/>
        <v>0</v>
      </c>
      <c r="J662" s="62">
        <f t="shared" si="96"/>
        <v>0</v>
      </c>
      <c r="K662" s="63">
        <f t="shared" si="91"/>
        <v>1</v>
      </c>
      <c r="L662" s="60">
        <f>COUNTIF(ROC!F$18:F$67,"&lt;"&amp;$A662)</f>
        <v>0</v>
      </c>
      <c r="M662" s="61">
        <f>COUNTIF(ROC!G$18:G$67,"&lt;"&amp;$A662)</f>
        <v>0</v>
      </c>
      <c r="N662" s="62">
        <f t="shared" si="97"/>
        <v>0</v>
      </c>
      <c r="O662" s="62">
        <f t="shared" si="98"/>
        <v>0</v>
      </c>
      <c r="P662" s="64">
        <f t="shared" si="92"/>
        <v>1</v>
      </c>
    </row>
    <row r="663" spans="1:16" s="58" customFormat="1" ht="8.25" customHeight="1" x14ac:dyDescent="0.3">
      <c r="A663" s="59">
        <v>34.6</v>
      </c>
      <c r="B663" s="60">
        <f>COUNTIF(ROC!B$18:B$67,"&lt;"&amp;$A663)</f>
        <v>0</v>
      </c>
      <c r="C663" s="61">
        <f>COUNTIF(ROC!C$18:C$67,"&lt;"&amp;$A663)</f>
        <v>0</v>
      </c>
      <c r="D663" s="62">
        <f t="shared" si="93"/>
        <v>0</v>
      </c>
      <c r="E663" s="62">
        <f t="shared" si="94"/>
        <v>0</v>
      </c>
      <c r="F663" s="63">
        <f t="shared" si="90"/>
        <v>1</v>
      </c>
      <c r="G663" s="60">
        <f>COUNTIF(ROC!D$18:D$67,"&lt;"&amp;$A663)</f>
        <v>0</v>
      </c>
      <c r="H663" s="61">
        <f>COUNTIF(ROC!E$18:E$67,"&lt;"&amp;$A663)</f>
        <v>0</v>
      </c>
      <c r="I663" s="62">
        <f t="shared" si="95"/>
        <v>0</v>
      </c>
      <c r="J663" s="62">
        <f t="shared" si="96"/>
        <v>0</v>
      </c>
      <c r="K663" s="63">
        <f t="shared" si="91"/>
        <v>1</v>
      </c>
      <c r="L663" s="60">
        <f>COUNTIF(ROC!F$18:F$67,"&lt;"&amp;$A663)</f>
        <v>0</v>
      </c>
      <c r="M663" s="61">
        <f>COUNTIF(ROC!G$18:G$67,"&lt;"&amp;$A663)</f>
        <v>0</v>
      </c>
      <c r="N663" s="62">
        <f t="shared" si="97"/>
        <v>0</v>
      </c>
      <c r="O663" s="62">
        <f t="shared" si="98"/>
        <v>0</v>
      </c>
      <c r="P663" s="64">
        <f t="shared" si="92"/>
        <v>1</v>
      </c>
    </row>
    <row r="664" spans="1:16" s="58" customFormat="1" ht="8.25" customHeight="1" x14ac:dyDescent="0.3">
      <c r="A664" s="59">
        <v>34.5</v>
      </c>
      <c r="B664" s="60">
        <f>COUNTIF(ROC!B$18:B$67,"&lt;"&amp;$A664)</f>
        <v>0</v>
      </c>
      <c r="C664" s="61">
        <f>COUNTIF(ROC!C$18:C$67,"&lt;"&amp;$A664)</f>
        <v>0</v>
      </c>
      <c r="D664" s="62">
        <f t="shared" si="93"/>
        <v>0</v>
      </c>
      <c r="E664" s="62">
        <f t="shared" si="94"/>
        <v>0</v>
      </c>
      <c r="F664" s="63">
        <f t="shared" si="90"/>
        <v>1</v>
      </c>
      <c r="G664" s="60">
        <f>COUNTIF(ROC!D$18:D$67,"&lt;"&amp;$A664)</f>
        <v>0</v>
      </c>
      <c r="H664" s="61">
        <f>COUNTIF(ROC!E$18:E$67,"&lt;"&amp;$A664)</f>
        <v>0</v>
      </c>
      <c r="I664" s="62">
        <f t="shared" si="95"/>
        <v>0</v>
      </c>
      <c r="J664" s="62">
        <f t="shared" si="96"/>
        <v>0</v>
      </c>
      <c r="K664" s="63">
        <f t="shared" si="91"/>
        <v>1</v>
      </c>
      <c r="L664" s="60">
        <f>COUNTIF(ROC!F$18:F$67,"&lt;"&amp;$A664)</f>
        <v>0</v>
      </c>
      <c r="M664" s="61">
        <f>COUNTIF(ROC!G$18:G$67,"&lt;"&amp;$A664)</f>
        <v>0</v>
      </c>
      <c r="N664" s="62">
        <f t="shared" si="97"/>
        <v>0</v>
      </c>
      <c r="O664" s="62">
        <f t="shared" si="98"/>
        <v>0</v>
      </c>
      <c r="P664" s="64">
        <f t="shared" si="92"/>
        <v>1</v>
      </c>
    </row>
    <row r="665" spans="1:16" s="58" customFormat="1" ht="8.25" customHeight="1" x14ac:dyDescent="0.3">
      <c r="A665" s="59">
        <v>34.4</v>
      </c>
      <c r="B665" s="60">
        <f>COUNTIF(ROC!B$18:B$67,"&lt;"&amp;$A665)</f>
        <v>0</v>
      </c>
      <c r="C665" s="61">
        <f>COUNTIF(ROC!C$18:C$67,"&lt;"&amp;$A665)</f>
        <v>0</v>
      </c>
      <c r="D665" s="62">
        <f t="shared" si="93"/>
        <v>0</v>
      </c>
      <c r="E665" s="62">
        <f t="shared" si="94"/>
        <v>0</v>
      </c>
      <c r="F665" s="63">
        <f t="shared" si="90"/>
        <v>1</v>
      </c>
      <c r="G665" s="60">
        <f>COUNTIF(ROC!D$18:D$67,"&lt;"&amp;$A665)</f>
        <v>0</v>
      </c>
      <c r="H665" s="61">
        <f>COUNTIF(ROC!E$18:E$67,"&lt;"&amp;$A665)</f>
        <v>0</v>
      </c>
      <c r="I665" s="62">
        <f t="shared" si="95"/>
        <v>0</v>
      </c>
      <c r="J665" s="62">
        <f t="shared" si="96"/>
        <v>0</v>
      </c>
      <c r="K665" s="63">
        <f t="shared" si="91"/>
        <v>1</v>
      </c>
      <c r="L665" s="60">
        <f>COUNTIF(ROC!F$18:F$67,"&lt;"&amp;$A665)</f>
        <v>0</v>
      </c>
      <c r="M665" s="61">
        <f>COUNTIF(ROC!G$18:G$67,"&lt;"&amp;$A665)</f>
        <v>0</v>
      </c>
      <c r="N665" s="62">
        <f t="shared" si="97"/>
        <v>0</v>
      </c>
      <c r="O665" s="62">
        <f t="shared" si="98"/>
        <v>0</v>
      </c>
      <c r="P665" s="64">
        <f t="shared" si="92"/>
        <v>1</v>
      </c>
    </row>
    <row r="666" spans="1:16" s="58" customFormat="1" ht="8.25" customHeight="1" x14ac:dyDescent="0.3">
      <c r="A666" s="59">
        <v>34.299999999999997</v>
      </c>
      <c r="B666" s="60">
        <f>COUNTIF(ROC!B$18:B$67,"&lt;"&amp;$A666)</f>
        <v>0</v>
      </c>
      <c r="C666" s="61">
        <f>COUNTIF(ROC!C$18:C$67,"&lt;"&amp;$A666)</f>
        <v>0</v>
      </c>
      <c r="D666" s="62">
        <f t="shared" si="93"/>
        <v>0</v>
      </c>
      <c r="E666" s="62">
        <f t="shared" si="94"/>
        <v>0</v>
      </c>
      <c r="F666" s="63">
        <f t="shared" si="90"/>
        <v>1</v>
      </c>
      <c r="G666" s="60">
        <f>COUNTIF(ROC!D$18:D$67,"&lt;"&amp;$A666)</f>
        <v>0</v>
      </c>
      <c r="H666" s="61">
        <f>COUNTIF(ROC!E$18:E$67,"&lt;"&amp;$A666)</f>
        <v>0</v>
      </c>
      <c r="I666" s="62">
        <f t="shared" si="95"/>
        <v>0</v>
      </c>
      <c r="J666" s="62">
        <f t="shared" si="96"/>
        <v>0</v>
      </c>
      <c r="K666" s="63">
        <f t="shared" si="91"/>
        <v>1</v>
      </c>
      <c r="L666" s="60">
        <f>COUNTIF(ROC!F$18:F$67,"&lt;"&amp;$A666)</f>
        <v>0</v>
      </c>
      <c r="M666" s="61">
        <f>COUNTIF(ROC!G$18:G$67,"&lt;"&amp;$A666)</f>
        <v>0</v>
      </c>
      <c r="N666" s="62">
        <f t="shared" si="97"/>
        <v>0</v>
      </c>
      <c r="O666" s="62">
        <f t="shared" si="98"/>
        <v>0</v>
      </c>
      <c r="P666" s="64">
        <f t="shared" si="92"/>
        <v>1</v>
      </c>
    </row>
    <row r="667" spans="1:16" s="58" customFormat="1" ht="8.25" customHeight="1" x14ac:dyDescent="0.3">
      <c r="A667" s="59">
        <v>34.200000000000003</v>
      </c>
      <c r="B667" s="60">
        <f>COUNTIF(ROC!B$18:B$67,"&lt;"&amp;$A667)</f>
        <v>0</v>
      </c>
      <c r="C667" s="61">
        <f>COUNTIF(ROC!C$18:C$67,"&lt;"&amp;$A667)</f>
        <v>0</v>
      </c>
      <c r="D667" s="62">
        <f t="shared" si="93"/>
        <v>0</v>
      </c>
      <c r="E667" s="62">
        <f t="shared" si="94"/>
        <v>0</v>
      </c>
      <c r="F667" s="63">
        <f t="shared" si="90"/>
        <v>1</v>
      </c>
      <c r="G667" s="60">
        <f>COUNTIF(ROC!D$18:D$67,"&lt;"&amp;$A667)</f>
        <v>0</v>
      </c>
      <c r="H667" s="61">
        <f>COUNTIF(ROC!E$18:E$67,"&lt;"&amp;$A667)</f>
        <v>0</v>
      </c>
      <c r="I667" s="62">
        <f t="shared" si="95"/>
        <v>0</v>
      </c>
      <c r="J667" s="62">
        <f t="shared" si="96"/>
        <v>0</v>
      </c>
      <c r="K667" s="63">
        <f t="shared" si="91"/>
        <v>1</v>
      </c>
      <c r="L667" s="60">
        <f>COUNTIF(ROC!F$18:F$67,"&lt;"&amp;$A667)</f>
        <v>0</v>
      </c>
      <c r="M667" s="61">
        <f>COUNTIF(ROC!G$18:G$67,"&lt;"&amp;$A667)</f>
        <v>0</v>
      </c>
      <c r="N667" s="62">
        <f t="shared" si="97"/>
        <v>0</v>
      </c>
      <c r="O667" s="62">
        <f t="shared" si="98"/>
        <v>0</v>
      </c>
      <c r="P667" s="64">
        <f t="shared" si="92"/>
        <v>1</v>
      </c>
    </row>
    <row r="668" spans="1:16" s="58" customFormat="1" ht="8.25" customHeight="1" x14ac:dyDescent="0.3">
      <c r="A668" s="59">
        <v>34.1</v>
      </c>
      <c r="B668" s="60">
        <f>COUNTIF(ROC!B$18:B$67,"&lt;"&amp;$A668)</f>
        <v>0</v>
      </c>
      <c r="C668" s="61">
        <f>COUNTIF(ROC!C$18:C$67,"&lt;"&amp;$A668)</f>
        <v>0</v>
      </c>
      <c r="D668" s="62">
        <f t="shared" si="93"/>
        <v>0</v>
      </c>
      <c r="E668" s="62">
        <f t="shared" si="94"/>
        <v>0</v>
      </c>
      <c r="F668" s="63">
        <f t="shared" si="90"/>
        <v>1</v>
      </c>
      <c r="G668" s="60">
        <f>COUNTIF(ROC!D$18:D$67,"&lt;"&amp;$A668)</f>
        <v>0</v>
      </c>
      <c r="H668" s="61">
        <f>COUNTIF(ROC!E$18:E$67,"&lt;"&amp;$A668)</f>
        <v>0</v>
      </c>
      <c r="I668" s="62">
        <f t="shared" si="95"/>
        <v>0</v>
      </c>
      <c r="J668" s="62">
        <f t="shared" si="96"/>
        <v>0</v>
      </c>
      <c r="K668" s="63">
        <f t="shared" si="91"/>
        <v>1</v>
      </c>
      <c r="L668" s="60">
        <f>COUNTIF(ROC!F$18:F$67,"&lt;"&amp;$A668)</f>
        <v>0</v>
      </c>
      <c r="M668" s="61">
        <f>COUNTIF(ROC!G$18:G$67,"&lt;"&amp;$A668)</f>
        <v>0</v>
      </c>
      <c r="N668" s="62">
        <f t="shared" si="97"/>
        <v>0</v>
      </c>
      <c r="O668" s="62">
        <f t="shared" si="98"/>
        <v>0</v>
      </c>
      <c r="P668" s="64">
        <f t="shared" si="92"/>
        <v>1</v>
      </c>
    </row>
    <row r="669" spans="1:16" s="58" customFormat="1" ht="8.25" customHeight="1" x14ac:dyDescent="0.3">
      <c r="A669" s="59">
        <v>34</v>
      </c>
      <c r="B669" s="60">
        <f>COUNTIF(ROC!B$18:B$67,"&lt;"&amp;$A669)</f>
        <v>0</v>
      </c>
      <c r="C669" s="61">
        <f>COUNTIF(ROC!C$18:C$67,"&lt;"&amp;$A669)</f>
        <v>0</v>
      </c>
      <c r="D669" s="62">
        <f t="shared" si="93"/>
        <v>0</v>
      </c>
      <c r="E669" s="62">
        <f t="shared" si="94"/>
        <v>0</v>
      </c>
      <c r="F669" s="63">
        <f t="shared" si="90"/>
        <v>1</v>
      </c>
      <c r="G669" s="60">
        <f>COUNTIF(ROC!D$18:D$67,"&lt;"&amp;$A669)</f>
        <v>0</v>
      </c>
      <c r="H669" s="61">
        <f>COUNTIF(ROC!E$18:E$67,"&lt;"&amp;$A669)</f>
        <v>0</v>
      </c>
      <c r="I669" s="62">
        <f t="shared" si="95"/>
        <v>0</v>
      </c>
      <c r="J669" s="62">
        <f t="shared" si="96"/>
        <v>0</v>
      </c>
      <c r="K669" s="63">
        <f t="shared" si="91"/>
        <v>1</v>
      </c>
      <c r="L669" s="60">
        <f>COUNTIF(ROC!F$18:F$67,"&lt;"&amp;$A669)</f>
        <v>0</v>
      </c>
      <c r="M669" s="61">
        <f>COUNTIF(ROC!G$18:G$67,"&lt;"&amp;$A669)</f>
        <v>0</v>
      </c>
      <c r="N669" s="62">
        <f t="shared" si="97"/>
        <v>0</v>
      </c>
      <c r="O669" s="62">
        <f t="shared" si="98"/>
        <v>0</v>
      </c>
      <c r="P669" s="64">
        <f t="shared" si="92"/>
        <v>1</v>
      </c>
    </row>
    <row r="670" spans="1:16" s="58" customFormat="1" ht="8.25" customHeight="1" x14ac:dyDescent="0.3">
      <c r="A670" s="59">
        <v>33.9</v>
      </c>
      <c r="B670" s="60">
        <f>COUNTIF(ROC!B$18:B$67,"&lt;"&amp;$A670)</f>
        <v>0</v>
      </c>
      <c r="C670" s="61">
        <f>COUNTIF(ROC!C$18:C$67,"&lt;"&amp;$A670)</f>
        <v>0</v>
      </c>
      <c r="D670" s="62">
        <f t="shared" si="93"/>
        <v>0</v>
      </c>
      <c r="E670" s="62">
        <f t="shared" si="94"/>
        <v>0</v>
      </c>
      <c r="F670" s="63">
        <f t="shared" si="90"/>
        <v>1</v>
      </c>
      <c r="G670" s="60">
        <f>COUNTIF(ROC!D$18:D$67,"&lt;"&amp;$A670)</f>
        <v>0</v>
      </c>
      <c r="H670" s="61">
        <f>COUNTIF(ROC!E$18:E$67,"&lt;"&amp;$A670)</f>
        <v>0</v>
      </c>
      <c r="I670" s="62">
        <f t="shared" si="95"/>
        <v>0</v>
      </c>
      <c r="J670" s="62">
        <f t="shared" si="96"/>
        <v>0</v>
      </c>
      <c r="K670" s="63">
        <f t="shared" si="91"/>
        <v>1</v>
      </c>
      <c r="L670" s="60">
        <f>COUNTIF(ROC!F$18:F$67,"&lt;"&amp;$A670)</f>
        <v>0</v>
      </c>
      <c r="M670" s="61">
        <f>COUNTIF(ROC!G$18:G$67,"&lt;"&amp;$A670)</f>
        <v>0</v>
      </c>
      <c r="N670" s="62">
        <f t="shared" si="97"/>
        <v>0</v>
      </c>
      <c r="O670" s="62">
        <f t="shared" si="98"/>
        <v>0</v>
      </c>
      <c r="P670" s="64">
        <f t="shared" si="92"/>
        <v>1</v>
      </c>
    </row>
    <row r="671" spans="1:16" s="58" customFormat="1" ht="8.25" customHeight="1" x14ac:dyDescent="0.3">
      <c r="A671" s="59">
        <v>33.799999999999997</v>
      </c>
      <c r="B671" s="60">
        <f>COUNTIF(ROC!B$18:B$67,"&lt;"&amp;$A671)</f>
        <v>0</v>
      </c>
      <c r="C671" s="61">
        <f>COUNTIF(ROC!C$18:C$67,"&lt;"&amp;$A671)</f>
        <v>0</v>
      </c>
      <c r="D671" s="62">
        <f t="shared" si="93"/>
        <v>0</v>
      </c>
      <c r="E671" s="62">
        <f t="shared" si="94"/>
        <v>0</v>
      </c>
      <c r="F671" s="63">
        <f t="shared" si="90"/>
        <v>1</v>
      </c>
      <c r="G671" s="60">
        <f>COUNTIF(ROC!D$18:D$67,"&lt;"&amp;$A671)</f>
        <v>0</v>
      </c>
      <c r="H671" s="61">
        <f>COUNTIF(ROC!E$18:E$67,"&lt;"&amp;$A671)</f>
        <v>0</v>
      </c>
      <c r="I671" s="62">
        <f t="shared" si="95"/>
        <v>0</v>
      </c>
      <c r="J671" s="62">
        <f t="shared" si="96"/>
        <v>0</v>
      </c>
      <c r="K671" s="63">
        <f t="shared" si="91"/>
        <v>1</v>
      </c>
      <c r="L671" s="60">
        <f>COUNTIF(ROC!F$18:F$67,"&lt;"&amp;$A671)</f>
        <v>0</v>
      </c>
      <c r="M671" s="61">
        <f>COUNTIF(ROC!G$18:G$67,"&lt;"&amp;$A671)</f>
        <v>0</v>
      </c>
      <c r="N671" s="62">
        <f t="shared" si="97"/>
        <v>0</v>
      </c>
      <c r="O671" s="62">
        <f t="shared" si="98"/>
        <v>0</v>
      </c>
      <c r="P671" s="64">
        <f t="shared" si="92"/>
        <v>1</v>
      </c>
    </row>
    <row r="672" spans="1:16" s="58" customFormat="1" ht="8.25" customHeight="1" x14ac:dyDescent="0.3">
      <c r="A672" s="59">
        <v>33.700000000000003</v>
      </c>
      <c r="B672" s="60">
        <f>COUNTIF(ROC!B$18:B$67,"&lt;"&amp;$A672)</f>
        <v>0</v>
      </c>
      <c r="C672" s="61">
        <f>COUNTIF(ROC!C$18:C$67,"&lt;"&amp;$A672)</f>
        <v>0</v>
      </c>
      <c r="D672" s="62">
        <f t="shared" si="93"/>
        <v>0</v>
      </c>
      <c r="E672" s="62">
        <f t="shared" si="94"/>
        <v>0</v>
      </c>
      <c r="F672" s="63">
        <f t="shared" si="90"/>
        <v>1</v>
      </c>
      <c r="G672" s="60">
        <f>COUNTIF(ROC!D$18:D$67,"&lt;"&amp;$A672)</f>
        <v>0</v>
      </c>
      <c r="H672" s="61">
        <f>COUNTIF(ROC!E$18:E$67,"&lt;"&amp;$A672)</f>
        <v>0</v>
      </c>
      <c r="I672" s="62">
        <f t="shared" si="95"/>
        <v>0</v>
      </c>
      <c r="J672" s="62">
        <f t="shared" si="96"/>
        <v>0</v>
      </c>
      <c r="K672" s="63">
        <f t="shared" si="91"/>
        <v>1</v>
      </c>
      <c r="L672" s="60">
        <f>COUNTIF(ROC!F$18:F$67,"&lt;"&amp;$A672)</f>
        <v>0</v>
      </c>
      <c r="M672" s="61">
        <f>COUNTIF(ROC!G$18:G$67,"&lt;"&amp;$A672)</f>
        <v>0</v>
      </c>
      <c r="N672" s="62">
        <f t="shared" si="97"/>
        <v>0</v>
      </c>
      <c r="O672" s="62">
        <f t="shared" si="98"/>
        <v>0</v>
      </c>
      <c r="P672" s="64">
        <f t="shared" si="92"/>
        <v>1</v>
      </c>
    </row>
    <row r="673" spans="1:16" s="58" customFormat="1" ht="8.25" customHeight="1" x14ac:dyDescent="0.3">
      <c r="A673" s="59">
        <v>33.6</v>
      </c>
      <c r="B673" s="60">
        <f>COUNTIF(ROC!B$18:B$67,"&lt;"&amp;$A673)</f>
        <v>0</v>
      </c>
      <c r="C673" s="61">
        <f>COUNTIF(ROC!C$18:C$67,"&lt;"&amp;$A673)</f>
        <v>0</v>
      </c>
      <c r="D673" s="62">
        <f t="shared" si="93"/>
        <v>0</v>
      </c>
      <c r="E673" s="62">
        <f t="shared" si="94"/>
        <v>0</v>
      </c>
      <c r="F673" s="63">
        <f t="shared" si="90"/>
        <v>1</v>
      </c>
      <c r="G673" s="60">
        <f>COUNTIF(ROC!D$18:D$67,"&lt;"&amp;$A673)</f>
        <v>0</v>
      </c>
      <c r="H673" s="61">
        <f>COUNTIF(ROC!E$18:E$67,"&lt;"&amp;$A673)</f>
        <v>0</v>
      </c>
      <c r="I673" s="62">
        <f t="shared" si="95"/>
        <v>0</v>
      </c>
      <c r="J673" s="62">
        <f t="shared" si="96"/>
        <v>0</v>
      </c>
      <c r="K673" s="63">
        <f t="shared" si="91"/>
        <v>1</v>
      </c>
      <c r="L673" s="60">
        <f>COUNTIF(ROC!F$18:F$67,"&lt;"&amp;$A673)</f>
        <v>0</v>
      </c>
      <c r="M673" s="61">
        <f>COUNTIF(ROC!G$18:G$67,"&lt;"&amp;$A673)</f>
        <v>0</v>
      </c>
      <c r="N673" s="62">
        <f t="shared" si="97"/>
        <v>0</v>
      </c>
      <c r="O673" s="62">
        <f t="shared" si="98"/>
        <v>0</v>
      </c>
      <c r="P673" s="64">
        <f t="shared" si="92"/>
        <v>1</v>
      </c>
    </row>
    <row r="674" spans="1:16" s="58" customFormat="1" ht="8.25" customHeight="1" x14ac:dyDescent="0.3">
      <c r="A674" s="59">
        <v>33.5</v>
      </c>
      <c r="B674" s="60">
        <f>COUNTIF(ROC!B$18:B$67,"&lt;"&amp;$A674)</f>
        <v>0</v>
      </c>
      <c r="C674" s="61">
        <f>COUNTIF(ROC!C$18:C$67,"&lt;"&amp;$A674)</f>
        <v>0</v>
      </c>
      <c r="D674" s="62">
        <f t="shared" si="93"/>
        <v>0</v>
      </c>
      <c r="E674" s="62">
        <f t="shared" si="94"/>
        <v>0</v>
      </c>
      <c r="F674" s="63">
        <f t="shared" si="90"/>
        <v>1</v>
      </c>
      <c r="G674" s="60">
        <f>COUNTIF(ROC!D$18:D$67,"&lt;"&amp;$A674)</f>
        <v>0</v>
      </c>
      <c r="H674" s="61">
        <f>COUNTIF(ROC!E$18:E$67,"&lt;"&amp;$A674)</f>
        <v>0</v>
      </c>
      <c r="I674" s="62">
        <f t="shared" si="95"/>
        <v>0</v>
      </c>
      <c r="J674" s="62">
        <f t="shared" si="96"/>
        <v>0</v>
      </c>
      <c r="K674" s="63">
        <f t="shared" si="91"/>
        <v>1</v>
      </c>
      <c r="L674" s="60">
        <f>COUNTIF(ROC!F$18:F$67,"&lt;"&amp;$A674)</f>
        <v>0</v>
      </c>
      <c r="M674" s="61">
        <f>COUNTIF(ROC!G$18:G$67,"&lt;"&amp;$A674)</f>
        <v>0</v>
      </c>
      <c r="N674" s="62">
        <f t="shared" si="97"/>
        <v>0</v>
      </c>
      <c r="O674" s="62">
        <f t="shared" si="98"/>
        <v>0</v>
      </c>
      <c r="P674" s="64">
        <f t="shared" si="92"/>
        <v>1</v>
      </c>
    </row>
    <row r="675" spans="1:16" s="58" customFormat="1" ht="8.25" customHeight="1" x14ac:dyDescent="0.3">
      <c r="A675" s="59">
        <v>33.4</v>
      </c>
      <c r="B675" s="60">
        <f>COUNTIF(ROC!B$18:B$67,"&lt;"&amp;$A675)</f>
        <v>0</v>
      </c>
      <c r="C675" s="61">
        <f>COUNTIF(ROC!C$18:C$67,"&lt;"&amp;$A675)</f>
        <v>0</v>
      </c>
      <c r="D675" s="62">
        <f t="shared" si="93"/>
        <v>0</v>
      </c>
      <c r="E675" s="62">
        <f t="shared" si="94"/>
        <v>0</v>
      </c>
      <c r="F675" s="63">
        <f t="shared" si="90"/>
        <v>1</v>
      </c>
      <c r="G675" s="60">
        <f>COUNTIF(ROC!D$18:D$67,"&lt;"&amp;$A675)</f>
        <v>0</v>
      </c>
      <c r="H675" s="61">
        <f>COUNTIF(ROC!E$18:E$67,"&lt;"&amp;$A675)</f>
        <v>0</v>
      </c>
      <c r="I675" s="62">
        <f t="shared" si="95"/>
        <v>0</v>
      </c>
      <c r="J675" s="62">
        <f t="shared" si="96"/>
        <v>0</v>
      </c>
      <c r="K675" s="63">
        <f t="shared" si="91"/>
        <v>1</v>
      </c>
      <c r="L675" s="60">
        <f>COUNTIF(ROC!F$18:F$67,"&lt;"&amp;$A675)</f>
        <v>0</v>
      </c>
      <c r="M675" s="61">
        <f>COUNTIF(ROC!G$18:G$67,"&lt;"&amp;$A675)</f>
        <v>0</v>
      </c>
      <c r="N675" s="62">
        <f t="shared" si="97"/>
        <v>0</v>
      </c>
      <c r="O675" s="62">
        <f t="shared" si="98"/>
        <v>0</v>
      </c>
      <c r="P675" s="64">
        <f t="shared" si="92"/>
        <v>1</v>
      </c>
    </row>
    <row r="676" spans="1:16" s="58" customFormat="1" ht="8.25" customHeight="1" x14ac:dyDescent="0.3">
      <c r="A676" s="59">
        <v>33.299999999999997</v>
      </c>
      <c r="B676" s="60">
        <f>COUNTIF(ROC!B$18:B$67,"&lt;"&amp;$A676)</f>
        <v>0</v>
      </c>
      <c r="C676" s="61">
        <f>COUNTIF(ROC!C$18:C$67,"&lt;"&amp;$A676)</f>
        <v>0</v>
      </c>
      <c r="D676" s="62">
        <f t="shared" si="93"/>
        <v>0</v>
      </c>
      <c r="E676" s="62">
        <f t="shared" si="94"/>
        <v>0</v>
      </c>
      <c r="F676" s="63">
        <f t="shared" si="90"/>
        <v>1</v>
      </c>
      <c r="G676" s="60">
        <f>COUNTIF(ROC!D$18:D$67,"&lt;"&amp;$A676)</f>
        <v>0</v>
      </c>
      <c r="H676" s="61">
        <f>COUNTIF(ROC!E$18:E$67,"&lt;"&amp;$A676)</f>
        <v>0</v>
      </c>
      <c r="I676" s="62">
        <f t="shared" si="95"/>
        <v>0</v>
      </c>
      <c r="J676" s="62">
        <f t="shared" si="96"/>
        <v>0</v>
      </c>
      <c r="K676" s="63">
        <f t="shared" si="91"/>
        <v>1</v>
      </c>
      <c r="L676" s="60">
        <f>COUNTIF(ROC!F$18:F$67,"&lt;"&amp;$A676)</f>
        <v>0</v>
      </c>
      <c r="M676" s="61">
        <f>COUNTIF(ROC!G$18:G$67,"&lt;"&amp;$A676)</f>
        <v>0</v>
      </c>
      <c r="N676" s="62">
        <f t="shared" si="97"/>
        <v>0</v>
      </c>
      <c r="O676" s="62">
        <f t="shared" si="98"/>
        <v>0</v>
      </c>
      <c r="P676" s="64">
        <f t="shared" si="92"/>
        <v>1</v>
      </c>
    </row>
    <row r="677" spans="1:16" s="58" customFormat="1" ht="8.25" customHeight="1" x14ac:dyDescent="0.3">
      <c r="A677" s="59">
        <v>33.200000000000003</v>
      </c>
      <c r="B677" s="60">
        <f>COUNTIF(ROC!B$18:B$67,"&lt;"&amp;$A677)</f>
        <v>0</v>
      </c>
      <c r="C677" s="61">
        <f>COUNTIF(ROC!C$18:C$67,"&lt;"&amp;$A677)</f>
        <v>0</v>
      </c>
      <c r="D677" s="62">
        <f t="shared" si="93"/>
        <v>0</v>
      </c>
      <c r="E677" s="62">
        <f t="shared" si="94"/>
        <v>0</v>
      </c>
      <c r="F677" s="63">
        <f t="shared" si="90"/>
        <v>1</v>
      </c>
      <c r="G677" s="60">
        <f>COUNTIF(ROC!D$18:D$67,"&lt;"&amp;$A677)</f>
        <v>0</v>
      </c>
      <c r="H677" s="61">
        <f>COUNTIF(ROC!E$18:E$67,"&lt;"&amp;$A677)</f>
        <v>0</v>
      </c>
      <c r="I677" s="62">
        <f t="shared" si="95"/>
        <v>0</v>
      </c>
      <c r="J677" s="62">
        <f t="shared" si="96"/>
        <v>0</v>
      </c>
      <c r="K677" s="63">
        <f t="shared" si="91"/>
        <v>1</v>
      </c>
      <c r="L677" s="60">
        <f>COUNTIF(ROC!F$18:F$67,"&lt;"&amp;$A677)</f>
        <v>0</v>
      </c>
      <c r="M677" s="61">
        <f>COUNTIF(ROC!G$18:G$67,"&lt;"&amp;$A677)</f>
        <v>0</v>
      </c>
      <c r="N677" s="62">
        <f t="shared" si="97"/>
        <v>0</v>
      </c>
      <c r="O677" s="62">
        <f t="shared" si="98"/>
        <v>0</v>
      </c>
      <c r="P677" s="64">
        <f t="shared" si="92"/>
        <v>1</v>
      </c>
    </row>
    <row r="678" spans="1:16" s="58" customFormat="1" ht="8.25" customHeight="1" x14ac:dyDescent="0.3">
      <c r="A678" s="59">
        <v>33.1</v>
      </c>
      <c r="B678" s="60">
        <f>COUNTIF(ROC!B$18:B$67,"&lt;"&amp;$A678)</f>
        <v>0</v>
      </c>
      <c r="C678" s="61">
        <f>COUNTIF(ROC!C$18:C$67,"&lt;"&amp;$A678)</f>
        <v>0</v>
      </c>
      <c r="D678" s="62">
        <f t="shared" si="93"/>
        <v>0</v>
      </c>
      <c r="E678" s="62">
        <f t="shared" si="94"/>
        <v>0</v>
      </c>
      <c r="F678" s="63">
        <f t="shared" si="90"/>
        <v>1</v>
      </c>
      <c r="G678" s="60">
        <f>COUNTIF(ROC!D$18:D$67,"&lt;"&amp;$A678)</f>
        <v>0</v>
      </c>
      <c r="H678" s="61">
        <f>COUNTIF(ROC!E$18:E$67,"&lt;"&amp;$A678)</f>
        <v>0</v>
      </c>
      <c r="I678" s="62">
        <f t="shared" si="95"/>
        <v>0</v>
      </c>
      <c r="J678" s="62">
        <f t="shared" si="96"/>
        <v>0</v>
      </c>
      <c r="K678" s="63">
        <f t="shared" si="91"/>
        <v>1</v>
      </c>
      <c r="L678" s="60">
        <f>COUNTIF(ROC!F$18:F$67,"&lt;"&amp;$A678)</f>
        <v>0</v>
      </c>
      <c r="M678" s="61">
        <f>COUNTIF(ROC!G$18:G$67,"&lt;"&amp;$A678)</f>
        <v>0</v>
      </c>
      <c r="N678" s="62">
        <f t="shared" si="97"/>
        <v>0</v>
      </c>
      <c r="O678" s="62">
        <f t="shared" si="98"/>
        <v>0</v>
      </c>
      <c r="P678" s="64">
        <f t="shared" si="92"/>
        <v>1</v>
      </c>
    </row>
    <row r="679" spans="1:16" s="58" customFormat="1" ht="8.25" customHeight="1" x14ac:dyDescent="0.3">
      <c r="A679" s="59">
        <v>33</v>
      </c>
      <c r="B679" s="60">
        <f>COUNTIF(ROC!B$18:B$67,"&lt;"&amp;$A679)</f>
        <v>0</v>
      </c>
      <c r="C679" s="61">
        <f>COUNTIF(ROC!C$18:C$67,"&lt;"&amp;$A679)</f>
        <v>0</v>
      </c>
      <c r="D679" s="62">
        <f t="shared" si="93"/>
        <v>0</v>
      </c>
      <c r="E679" s="62">
        <f t="shared" si="94"/>
        <v>0</v>
      </c>
      <c r="F679" s="63">
        <f t="shared" si="90"/>
        <v>1</v>
      </c>
      <c r="G679" s="60">
        <f>COUNTIF(ROC!D$18:D$67,"&lt;"&amp;$A679)</f>
        <v>0</v>
      </c>
      <c r="H679" s="61">
        <f>COUNTIF(ROC!E$18:E$67,"&lt;"&amp;$A679)</f>
        <v>0</v>
      </c>
      <c r="I679" s="62">
        <f t="shared" si="95"/>
        <v>0</v>
      </c>
      <c r="J679" s="62">
        <f t="shared" si="96"/>
        <v>0</v>
      </c>
      <c r="K679" s="63">
        <f t="shared" si="91"/>
        <v>1</v>
      </c>
      <c r="L679" s="60">
        <f>COUNTIF(ROC!F$18:F$67,"&lt;"&amp;$A679)</f>
        <v>0</v>
      </c>
      <c r="M679" s="61">
        <f>COUNTIF(ROC!G$18:G$67,"&lt;"&amp;$A679)</f>
        <v>0</v>
      </c>
      <c r="N679" s="62">
        <f t="shared" si="97"/>
        <v>0</v>
      </c>
      <c r="O679" s="62">
        <f t="shared" si="98"/>
        <v>0</v>
      </c>
      <c r="P679" s="64">
        <f t="shared" si="92"/>
        <v>1</v>
      </c>
    </row>
    <row r="680" spans="1:16" s="58" customFormat="1" ht="8.25" customHeight="1" x14ac:dyDescent="0.3">
      <c r="A680" s="59">
        <v>32.9</v>
      </c>
      <c r="B680" s="60">
        <f>COUNTIF(ROC!B$18:B$67,"&lt;"&amp;$A680)</f>
        <v>0</v>
      </c>
      <c r="C680" s="61">
        <f>COUNTIF(ROC!C$18:C$67,"&lt;"&amp;$A680)</f>
        <v>0</v>
      </c>
      <c r="D680" s="62">
        <f t="shared" si="93"/>
        <v>0</v>
      </c>
      <c r="E680" s="62">
        <f t="shared" si="94"/>
        <v>0</v>
      </c>
      <c r="F680" s="63">
        <f t="shared" si="90"/>
        <v>1</v>
      </c>
      <c r="G680" s="60">
        <f>COUNTIF(ROC!D$18:D$67,"&lt;"&amp;$A680)</f>
        <v>0</v>
      </c>
      <c r="H680" s="61">
        <f>COUNTIF(ROC!E$18:E$67,"&lt;"&amp;$A680)</f>
        <v>0</v>
      </c>
      <c r="I680" s="62">
        <f t="shared" si="95"/>
        <v>0</v>
      </c>
      <c r="J680" s="62">
        <f t="shared" si="96"/>
        <v>0</v>
      </c>
      <c r="K680" s="63">
        <f t="shared" si="91"/>
        <v>1</v>
      </c>
      <c r="L680" s="60">
        <f>COUNTIF(ROC!F$18:F$67,"&lt;"&amp;$A680)</f>
        <v>0</v>
      </c>
      <c r="M680" s="61">
        <f>COUNTIF(ROC!G$18:G$67,"&lt;"&amp;$A680)</f>
        <v>0</v>
      </c>
      <c r="N680" s="62">
        <f t="shared" si="97"/>
        <v>0</v>
      </c>
      <c r="O680" s="62">
        <f t="shared" si="98"/>
        <v>0</v>
      </c>
      <c r="P680" s="64">
        <f t="shared" si="92"/>
        <v>1</v>
      </c>
    </row>
    <row r="681" spans="1:16" s="58" customFormat="1" ht="8.25" customHeight="1" x14ac:dyDescent="0.3">
      <c r="A681" s="59">
        <v>32.799999999999997</v>
      </c>
      <c r="B681" s="60">
        <f>COUNTIF(ROC!B$18:B$67,"&lt;"&amp;$A681)</f>
        <v>0</v>
      </c>
      <c r="C681" s="61">
        <f>COUNTIF(ROC!C$18:C$67,"&lt;"&amp;$A681)</f>
        <v>0</v>
      </c>
      <c r="D681" s="62">
        <f t="shared" si="93"/>
        <v>0</v>
      </c>
      <c r="E681" s="62">
        <f t="shared" si="94"/>
        <v>0</v>
      </c>
      <c r="F681" s="63">
        <f t="shared" si="90"/>
        <v>1</v>
      </c>
      <c r="G681" s="60">
        <f>COUNTIF(ROC!D$18:D$67,"&lt;"&amp;$A681)</f>
        <v>0</v>
      </c>
      <c r="H681" s="61">
        <f>COUNTIF(ROC!E$18:E$67,"&lt;"&amp;$A681)</f>
        <v>0</v>
      </c>
      <c r="I681" s="62">
        <f t="shared" si="95"/>
        <v>0</v>
      </c>
      <c r="J681" s="62">
        <f t="shared" si="96"/>
        <v>0</v>
      </c>
      <c r="K681" s="63">
        <f t="shared" si="91"/>
        <v>1</v>
      </c>
      <c r="L681" s="60">
        <f>COUNTIF(ROC!F$18:F$67,"&lt;"&amp;$A681)</f>
        <v>0</v>
      </c>
      <c r="M681" s="61">
        <f>COUNTIF(ROC!G$18:G$67,"&lt;"&amp;$A681)</f>
        <v>0</v>
      </c>
      <c r="N681" s="62">
        <f t="shared" si="97"/>
        <v>0</v>
      </c>
      <c r="O681" s="62">
        <f t="shared" si="98"/>
        <v>0</v>
      </c>
      <c r="P681" s="64">
        <f t="shared" si="92"/>
        <v>1</v>
      </c>
    </row>
    <row r="682" spans="1:16" s="58" customFormat="1" ht="8.25" customHeight="1" x14ac:dyDescent="0.3">
      <c r="A682" s="59">
        <v>32.700000000000003</v>
      </c>
      <c r="B682" s="60">
        <f>COUNTIF(ROC!B$18:B$67,"&lt;"&amp;$A682)</f>
        <v>0</v>
      </c>
      <c r="C682" s="61">
        <f>COUNTIF(ROC!C$18:C$67,"&lt;"&amp;$A682)</f>
        <v>0</v>
      </c>
      <c r="D682" s="62">
        <f t="shared" si="93"/>
        <v>0</v>
      </c>
      <c r="E682" s="62">
        <f t="shared" si="94"/>
        <v>0</v>
      </c>
      <c r="F682" s="63">
        <f t="shared" si="90"/>
        <v>1</v>
      </c>
      <c r="G682" s="60">
        <f>COUNTIF(ROC!D$18:D$67,"&lt;"&amp;$A682)</f>
        <v>0</v>
      </c>
      <c r="H682" s="61">
        <f>COUNTIF(ROC!E$18:E$67,"&lt;"&amp;$A682)</f>
        <v>0</v>
      </c>
      <c r="I682" s="62">
        <f t="shared" si="95"/>
        <v>0</v>
      </c>
      <c r="J682" s="62">
        <f t="shared" si="96"/>
        <v>0</v>
      </c>
      <c r="K682" s="63">
        <f t="shared" si="91"/>
        <v>1</v>
      </c>
      <c r="L682" s="60">
        <f>COUNTIF(ROC!F$18:F$67,"&lt;"&amp;$A682)</f>
        <v>0</v>
      </c>
      <c r="M682" s="61">
        <f>COUNTIF(ROC!G$18:G$67,"&lt;"&amp;$A682)</f>
        <v>0</v>
      </c>
      <c r="N682" s="62">
        <f t="shared" si="97"/>
        <v>0</v>
      </c>
      <c r="O682" s="62">
        <f t="shared" si="98"/>
        <v>0</v>
      </c>
      <c r="P682" s="64">
        <f t="shared" si="92"/>
        <v>1</v>
      </c>
    </row>
    <row r="683" spans="1:16" s="58" customFormat="1" ht="8.25" customHeight="1" x14ac:dyDescent="0.3">
      <c r="A683" s="59">
        <v>32.6</v>
      </c>
      <c r="B683" s="60">
        <f>COUNTIF(ROC!B$18:B$67,"&lt;"&amp;$A683)</f>
        <v>0</v>
      </c>
      <c r="C683" s="61">
        <f>COUNTIF(ROC!C$18:C$67,"&lt;"&amp;$A683)</f>
        <v>0</v>
      </c>
      <c r="D683" s="62">
        <f t="shared" si="93"/>
        <v>0</v>
      </c>
      <c r="E683" s="62">
        <f t="shared" si="94"/>
        <v>0</v>
      </c>
      <c r="F683" s="63">
        <f t="shared" si="90"/>
        <v>1</v>
      </c>
      <c r="G683" s="60">
        <f>COUNTIF(ROC!D$18:D$67,"&lt;"&amp;$A683)</f>
        <v>0</v>
      </c>
      <c r="H683" s="61">
        <f>COUNTIF(ROC!E$18:E$67,"&lt;"&amp;$A683)</f>
        <v>0</v>
      </c>
      <c r="I683" s="62">
        <f t="shared" si="95"/>
        <v>0</v>
      </c>
      <c r="J683" s="62">
        <f t="shared" si="96"/>
        <v>0</v>
      </c>
      <c r="K683" s="63">
        <f t="shared" si="91"/>
        <v>1</v>
      </c>
      <c r="L683" s="60">
        <f>COUNTIF(ROC!F$18:F$67,"&lt;"&amp;$A683)</f>
        <v>0</v>
      </c>
      <c r="M683" s="61">
        <f>COUNTIF(ROC!G$18:G$67,"&lt;"&amp;$A683)</f>
        <v>0</v>
      </c>
      <c r="N683" s="62">
        <f t="shared" si="97"/>
        <v>0</v>
      </c>
      <c r="O683" s="62">
        <f t="shared" si="98"/>
        <v>0</v>
      </c>
      <c r="P683" s="64">
        <f t="shared" si="92"/>
        <v>1</v>
      </c>
    </row>
    <row r="684" spans="1:16" s="58" customFormat="1" ht="8.25" customHeight="1" x14ac:dyDescent="0.3">
      <c r="A684" s="59">
        <v>32.5</v>
      </c>
      <c r="B684" s="60">
        <f>COUNTIF(ROC!B$18:B$67,"&lt;"&amp;$A684)</f>
        <v>0</v>
      </c>
      <c r="C684" s="61">
        <f>COUNTIF(ROC!C$18:C$67,"&lt;"&amp;$A684)</f>
        <v>0</v>
      </c>
      <c r="D684" s="62">
        <f t="shared" si="93"/>
        <v>0</v>
      </c>
      <c r="E684" s="62">
        <f t="shared" si="94"/>
        <v>0</v>
      </c>
      <c r="F684" s="63">
        <f t="shared" si="90"/>
        <v>1</v>
      </c>
      <c r="G684" s="60">
        <f>COUNTIF(ROC!D$18:D$67,"&lt;"&amp;$A684)</f>
        <v>0</v>
      </c>
      <c r="H684" s="61">
        <f>COUNTIF(ROC!E$18:E$67,"&lt;"&amp;$A684)</f>
        <v>0</v>
      </c>
      <c r="I684" s="62">
        <f t="shared" si="95"/>
        <v>0</v>
      </c>
      <c r="J684" s="62">
        <f t="shared" si="96"/>
        <v>0</v>
      </c>
      <c r="K684" s="63">
        <f t="shared" si="91"/>
        <v>1</v>
      </c>
      <c r="L684" s="60">
        <f>COUNTIF(ROC!F$18:F$67,"&lt;"&amp;$A684)</f>
        <v>0</v>
      </c>
      <c r="M684" s="61">
        <f>COUNTIF(ROC!G$18:G$67,"&lt;"&amp;$A684)</f>
        <v>0</v>
      </c>
      <c r="N684" s="62">
        <f t="shared" si="97"/>
        <v>0</v>
      </c>
      <c r="O684" s="62">
        <f t="shared" si="98"/>
        <v>0</v>
      </c>
      <c r="P684" s="64">
        <f t="shared" si="92"/>
        <v>1</v>
      </c>
    </row>
    <row r="685" spans="1:16" s="58" customFormat="1" ht="8.25" customHeight="1" x14ac:dyDescent="0.3">
      <c r="A685" s="59">
        <v>32.4</v>
      </c>
      <c r="B685" s="60">
        <f>COUNTIF(ROC!B$18:B$67,"&lt;"&amp;$A685)</f>
        <v>0</v>
      </c>
      <c r="C685" s="61">
        <f>COUNTIF(ROC!C$18:C$67,"&lt;"&amp;$A685)</f>
        <v>0</v>
      </c>
      <c r="D685" s="62">
        <f t="shared" si="93"/>
        <v>0</v>
      </c>
      <c r="E685" s="62">
        <f t="shared" si="94"/>
        <v>0</v>
      </c>
      <c r="F685" s="63">
        <f t="shared" si="90"/>
        <v>1</v>
      </c>
      <c r="G685" s="60">
        <f>COUNTIF(ROC!D$18:D$67,"&lt;"&amp;$A685)</f>
        <v>0</v>
      </c>
      <c r="H685" s="61">
        <f>COUNTIF(ROC!E$18:E$67,"&lt;"&amp;$A685)</f>
        <v>0</v>
      </c>
      <c r="I685" s="62">
        <f t="shared" si="95"/>
        <v>0</v>
      </c>
      <c r="J685" s="62">
        <f t="shared" si="96"/>
        <v>0</v>
      </c>
      <c r="K685" s="63">
        <f t="shared" si="91"/>
        <v>1</v>
      </c>
      <c r="L685" s="60">
        <f>COUNTIF(ROC!F$18:F$67,"&lt;"&amp;$A685)</f>
        <v>0</v>
      </c>
      <c r="M685" s="61">
        <f>COUNTIF(ROC!G$18:G$67,"&lt;"&amp;$A685)</f>
        <v>0</v>
      </c>
      <c r="N685" s="62">
        <f t="shared" si="97"/>
        <v>0</v>
      </c>
      <c r="O685" s="62">
        <f t="shared" si="98"/>
        <v>0</v>
      </c>
      <c r="P685" s="64">
        <f t="shared" si="92"/>
        <v>1</v>
      </c>
    </row>
    <row r="686" spans="1:16" s="58" customFormat="1" ht="8.25" customHeight="1" x14ac:dyDescent="0.3">
      <c r="A686" s="59">
        <v>32.299999999999997</v>
      </c>
      <c r="B686" s="60">
        <f>COUNTIF(ROC!B$18:B$67,"&lt;"&amp;$A686)</f>
        <v>0</v>
      </c>
      <c r="C686" s="61">
        <f>COUNTIF(ROC!C$18:C$67,"&lt;"&amp;$A686)</f>
        <v>0</v>
      </c>
      <c r="D686" s="62">
        <f t="shared" si="93"/>
        <v>0</v>
      </c>
      <c r="E686" s="62">
        <f t="shared" si="94"/>
        <v>0</v>
      </c>
      <c r="F686" s="63">
        <f t="shared" si="90"/>
        <v>1</v>
      </c>
      <c r="G686" s="60">
        <f>COUNTIF(ROC!D$18:D$67,"&lt;"&amp;$A686)</f>
        <v>0</v>
      </c>
      <c r="H686" s="61">
        <f>COUNTIF(ROC!E$18:E$67,"&lt;"&amp;$A686)</f>
        <v>0</v>
      </c>
      <c r="I686" s="62">
        <f t="shared" si="95"/>
        <v>0</v>
      </c>
      <c r="J686" s="62">
        <f t="shared" si="96"/>
        <v>0</v>
      </c>
      <c r="K686" s="63">
        <f t="shared" si="91"/>
        <v>1</v>
      </c>
      <c r="L686" s="60">
        <f>COUNTIF(ROC!F$18:F$67,"&lt;"&amp;$A686)</f>
        <v>0</v>
      </c>
      <c r="M686" s="61">
        <f>COUNTIF(ROC!G$18:G$67,"&lt;"&amp;$A686)</f>
        <v>0</v>
      </c>
      <c r="N686" s="62">
        <f t="shared" si="97"/>
        <v>0</v>
      </c>
      <c r="O686" s="62">
        <f t="shared" si="98"/>
        <v>0</v>
      </c>
      <c r="P686" s="64">
        <f t="shared" si="92"/>
        <v>1</v>
      </c>
    </row>
    <row r="687" spans="1:16" s="58" customFormat="1" ht="8.25" customHeight="1" x14ac:dyDescent="0.3">
      <c r="A687" s="59">
        <v>32.200000000000003</v>
      </c>
      <c r="B687" s="60">
        <f>COUNTIF(ROC!B$18:B$67,"&lt;"&amp;$A687)</f>
        <v>0</v>
      </c>
      <c r="C687" s="61">
        <f>COUNTIF(ROC!C$18:C$67,"&lt;"&amp;$A687)</f>
        <v>0</v>
      </c>
      <c r="D687" s="62">
        <f t="shared" si="93"/>
        <v>0</v>
      </c>
      <c r="E687" s="62">
        <f t="shared" si="94"/>
        <v>0</v>
      </c>
      <c r="F687" s="63">
        <f t="shared" si="90"/>
        <v>1</v>
      </c>
      <c r="G687" s="60">
        <f>COUNTIF(ROC!D$18:D$67,"&lt;"&amp;$A687)</f>
        <v>0</v>
      </c>
      <c r="H687" s="61">
        <f>COUNTIF(ROC!E$18:E$67,"&lt;"&amp;$A687)</f>
        <v>0</v>
      </c>
      <c r="I687" s="62">
        <f t="shared" si="95"/>
        <v>0</v>
      </c>
      <c r="J687" s="62">
        <f t="shared" si="96"/>
        <v>0</v>
      </c>
      <c r="K687" s="63">
        <f t="shared" si="91"/>
        <v>1</v>
      </c>
      <c r="L687" s="60">
        <f>COUNTIF(ROC!F$18:F$67,"&lt;"&amp;$A687)</f>
        <v>0</v>
      </c>
      <c r="M687" s="61">
        <f>COUNTIF(ROC!G$18:G$67,"&lt;"&amp;$A687)</f>
        <v>0</v>
      </c>
      <c r="N687" s="62">
        <f t="shared" si="97"/>
        <v>0</v>
      </c>
      <c r="O687" s="62">
        <f t="shared" si="98"/>
        <v>0</v>
      </c>
      <c r="P687" s="64">
        <f t="shared" si="92"/>
        <v>1</v>
      </c>
    </row>
    <row r="688" spans="1:16" s="58" customFormat="1" ht="8.25" customHeight="1" x14ac:dyDescent="0.3">
      <c r="A688" s="59">
        <v>32.1</v>
      </c>
      <c r="B688" s="60">
        <f>COUNTIF(ROC!B$18:B$67,"&lt;"&amp;$A688)</f>
        <v>0</v>
      </c>
      <c r="C688" s="61">
        <f>COUNTIF(ROC!C$18:C$67,"&lt;"&amp;$A688)</f>
        <v>0</v>
      </c>
      <c r="D688" s="62">
        <f t="shared" si="93"/>
        <v>0</v>
      </c>
      <c r="E688" s="62">
        <f t="shared" si="94"/>
        <v>0</v>
      </c>
      <c r="F688" s="63">
        <f t="shared" si="90"/>
        <v>1</v>
      </c>
      <c r="G688" s="60">
        <f>COUNTIF(ROC!D$18:D$67,"&lt;"&amp;$A688)</f>
        <v>0</v>
      </c>
      <c r="H688" s="61">
        <f>COUNTIF(ROC!E$18:E$67,"&lt;"&amp;$A688)</f>
        <v>0</v>
      </c>
      <c r="I688" s="62">
        <f t="shared" si="95"/>
        <v>0</v>
      </c>
      <c r="J688" s="62">
        <f t="shared" si="96"/>
        <v>0</v>
      </c>
      <c r="K688" s="63">
        <f t="shared" si="91"/>
        <v>1</v>
      </c>
      <c r="L688" s="60">
        <f>COUNTIF(ROC!F$18:F$67,"&lt;"&amp;$A688)</f>
        <v>0</v>
      </c>
      <c r="M688" s="61">
        <f>COUNTIF(ROC!G$18:G$67,"&lt;"&amp;$A688)</f>
        <v>0</v>
      </c>
      <c r="N688" s="62">
        <f t="shared" si="97"/>
        <v>0</v>
      </c>
      <c r="O688" s="62">
        <f t="shared" si="98"/>
        <v>0</v>
      </c>
      <c r="P688" s="64">
        <f t="shared" si="92"/>
        <v>1</v>
      </c>
    </row>
    <row r="689" spans="1:16" s="58" customFormat="1" ht="8.25" customHeight="1" x14ac:dyDescent="0.3">
      <c r="A689" s="59">
        <v>32</v>
      </c>
      <c r="B689" s="60">
        <f>COUNTIF(ROC!B$18:B$67,"&lt;"&amp;$A689)</f>
        <v>0</v>
      </c>
      <c r="C689" s="61">
        <f>COUNTIF(ROC!C$18:C$67,"&lt;"&amp;$A689)</f>
        <v>0</v>
      </c>
      <c r="D689" s="62">
        <f t="shared" si="93"/>
        <v>0</v>
      </c>
      <c r="E689" s="62">
        <f t="shared" si="94"/>
        <v>0</v>
      </c>
      <c r="F689" s="63">
        <f t="shared" si="90"/>
        <v>1</v>
      </c>
      <c r="G689" s="60">
        <f>COUNTIF(ROC!D$18:D$67,"&lt;"&amp;$A689)</f>
        <v>0</v>
      </c>
      <c r="H689" s="61">
        <f>COUNTIF(ROC!E$18:E$67,"&lt;"&amp;$A689)</f>
        <v>0</v>
      </c>
      <c r="I689" s="62">
        <f t="shared" si="95"/>
        <v>0</v>
      </c>
      <c r="J689" s="62">
        <f t="shared" si="96"/>
        <v>0</v>
      </c>
      <c r="K689" s="63">
        <f t="shared" si="91"/>
        <v>1</v>
      </c>
      <c r="L689" s="60">
        <f>COUNTIF(ROC!F$18:F$67,"&lt;"&amp;$A689)</f>
        <v>0</v>
      </c>
      <c r="M689" s="61">
        <f>COUNTIF(ROC!G$18:G$67,"&lt;"&amp;$A689)</f>
        <v>0</v>
      </c>
      <c r="N689" s="62">
        <f t="shared" si="97"/>
        <v>0</v>
      </c>
      <c r="O689" s="62">
        <f t="shared" si="98"/>
        <v>0</v>
      </c>
      <c r="P689" s="64">
        <f t="shared" si="92"/>
        <v>1</v>
      </c>
    </row>
    <row r="690" spans="1:16" s="58" customFormat="1" ht="8.25" customHeight="1" x14ac:dyDescent="0.3">
      <c r="A690" s="59">
        <v>31.9</v>
      </c>
      <c r="B690" s="60">
        <f>COUNTIF(ROC!B$18:B$67,"&lt;"&amp;$A690)</f>
        <v>0</v>
      </c>
      <c r="C690" s="61">
        <f>COUNTIF(ROC!C$18:C$67,"&lt;"&amp;$A690)</f>
        <v>0</v>
      </c>
      <c r="D690" s="62">
        <f t="shared" si="93"/>
        <v>0</v>
      </c>
      <c r="E690" s="62">
        <f t="shared" si="94"/>
        <v>0</v>
      </c>
      <c r="F690" s="63">
        <f t="shared" si="90"/>
        <v>1</v>
      </c>
      <c r="G690" s="60">
        <f>COUNTIF(ROC!D$18:D$67,"&lt;"&amp;$A690)</f>
        <v>0</v>
      </c>
      <c r="H690" s="61">
        <f>COUNTIF(ROC!E$18:E$67,"&lt;"&amp;$A690)</f>
        <v>0</v>
      </c>
      <c r="I690" s="62">
        <f t="shared" si="95"/>
        <v>0</v>
      </c>
      <c r="J690" s="62">
        <f t="shared" si="96"/>
        <v>0</v>
      </c>
      <c r="K690" s="63">
        <f t="shared" si="91"/>
        <v>1</v>
      </c>
      <c r="L690" s="60">
        <f>COUNTIF(ROC!F$18:F$67,"&lt;"&amp;$A690)</f>
        <v>0</v>
      </c>
      <c r="M690" s="61">
        <f>COUNTIF(ROC!G$18:G$67,"&lt;"&amp;$A690)</f>
        <v>0</v>
      </c>
      <c r="N690" s="62">
        <f t="shared" si="97"/>
        <v>0</v>
      </c>
      <c r="O690" s="62">
        <f t="shared" si="98"/>
        <v>0</v>
      </c>
      <c r="P690" s="64">
        <f t="shared" si="92"/>
        <v>1</v>
      </c>
    </row>
    <row r="691" spans="1:16" s="58" customFormat="1" ht="8.25" customHeight="1" x14ac:dyDescent="0.3">
      <c r="A691" s="59">
        <v>31.8</v>
      </c>
      <c r="B691" s="60">
        <f>COUNTIF(ROC!B$18:B$67,"&lt;"&amp;$A691)</f>
        <v>0</v>
      </c>
      <c r="C691" s="61">
        <f>COUNTIF(ROC!C$18:C$67,"&lt;"&amp;$A691)</f>
        <v>0</v>
      </c>
      <c r="D691" s="62">
        <f t="shared" si="93"/>
        <v>0</v>
      </c>
      <c r="E691" s="62">
        <f t="shared" si="94"/>
        <v>0</v>
      </c>
      <c r="F691" s="63">
        <f t="shared" si="90"/>
        <v>1</v>
      </c>
      <c r="G691" s="60">
        <f>COUNTIF(ROC!D$18:D$67,"&lt;"&amp;$A691)</f>
        <v>0</v>
      </c>
      <c r="H691" s="61">
        <f>COUNTIF(ROC!E$18:E$67,"&lt;"&amp;$A691)</f>
        <v>0</v>
      </c>
      <c r="I691" s="62">
        <f t="shared" si="95"/>
        <v>0</v>
      </c>
      <c r="J691" s="62">
        <f t="shared" si="96"/>
        <v>0</v>
      </c>
      <c r="K691" s="63">
        <f t="shared" si="91"/>
        <v>1</v>
      </c>
      <c r="L691" s="60">
        <f>COUNTIF(ROC!F$18:F$67,"&lt;"&amp;$A691)</f>
        <v>0</v>
      </c>
      <c r="M691" s="61">
        <f>COUNTIF(ROC!G$18:G$67,"&lt;"&amp;$A691)</f>
        <v>0</v>
      </c>
      <c r="N691" s="62">
        <f t="shared" si="97"/>
        <v>0</v>
      </c>
      <c r="O691" s="62">
        <f t="shared" si="98"/>
        <v>0</v>
      </c>
      <c r="P691" s="64">
        <f t="shared" si="92"/>
        <v>1</v>
      </c>
    </row>
    <row r="692" spans="1:16" s="58" customFormat="1" ht="8.25" customHeight="1" x14ac:dyDescent="0.3">
      <c r="A692" s="59">
        <v>31.7</v>
      </c>
      <c r="B692" s="60">
        <f>COUNTIF(ROC!B$18:B$67,"&lt;"&amp;$A692)</f>
        <v>0</v>
      </c>
      <c r="C692" s="61">
        <f>COUNTIF(ROC!C$18:C$67,"&lt;"&amp;$A692)</f>
        <v>0</v>
      </c>
      <c r="D692" s="62">
        <f t="shared" si="93"/>
        <v>0</v>
      </c>
      <c r="E692" s="62">
        <f t="shared" si="94"/>
        <v>0</v>
      </c>
      <c r="F692" s="63">
        <f t="shared" si="90"/>
        <v>1</v>
      </c>
      <c r="G692" s="60">
        <f>COUNTIF(ROC!D$18:D$67,"&lt;"&amp;$A692)</f>
        <v>0</v>
      </c>
      <c r="H692" s="61">
        <f>COUNTIF(ROC!E$18:E$67,"&lt;"&amp;$A692)</f>
        <v>0</v>
      </c>
      <c r="I692" s="62">
        <f t="shared" si="95"/>
        <v>0</v>
      </c>
      <c r="J692" s="62">
        <f t="shared" si="96"/>
        <v>0</v>
      </c>
      <c r="K692" s="63">
        <f t="shared" si="91"/>
        <v>1</v>
      </c>
      <c r="L692" s="60">
        <f>COUNTIF(ROC!F$18:F$67,"&lt;"&amp;$A692)</f>
        <v>0</v>
      </c>
      <c r="M692" s="61">
        <f>COUNTIF(ROC!G$18:G$67,"&lt;"&amp;$A692)</f>
        <v>0</v>
      </c>
      <c r="N692" s="62">
        <f t="shared" si="97"/>
        <v>0</v>
      </c>
      <c r="O692" s="62">
        <f t="shared" si="98"/>
        <v>0</v>
      </c>
      <c r="P692" s="64">
        <f t="shared" si="92"/>
        <v>1</v>
      </c>
    </row>
    <row r="693" spans="1:16" s="58" customFormat="1" ht="8.25" customHeight="1" x14ac:dyDescent="0.3">
      <c r="A693" s="59">
        <v>31.6</v>
      </c>
      <c r="B693" s="60">
        <f>COUNTIF(ROC!B$18:B$67,"&lt;"&amp;$A693)</f>
        <v>0</v>
      </c>
      <c r="C693" s="61">
        <f>COUNTIF(ROC!C$18:C$67,"&lt;"&amp;$A693)</f>
        <v>0</v>
      </c>
      <c r="D693" s="62">
        <f t="shared" si="93"/>
        <v>0</v>
      </c>
      <c r="E693" s="62">
        <f t="shared" si="94"/>
        <v>0</v>
      </c>
      <c r="F693" s="63">
        <f t="shared" si="90"/>
        <v>1</v>
      </c>
      <c r="G693" s="60">
        <f>COUNTIF(ROC!D$18:D$67,"&lt;"&amp;$A693)</f>
        <v>0</v>
      </c>
      <c r="H693" s="61">
        <f>COUNTIF(ROC!E$18:E$67,"&lt;"&amp;$A693)</f>
        <v>0</v>
      </c>
      <c r="I693" s="62">
        <f t="shared" si="95"/>
        <v>0</v>
      </c>
      <c r="J693" s="62">
        <f t="shared" si="96"/>
        <v>0</v>
      </c>
      <c r="K693" s="63">
        <f t="shared" si="91"/>
        <v>1</v>
      </c>
      <c r="L693" s="60">
        <f>COUNTIF(ROC!F$18:F$67,"&lt;"&amp;$A693)</f>
        <v>0</v>
      </c>
      <c r="M693" s="61">
        <f>COUNTIF(ROC!G$18:G$67,"&lt;"&amp;$A693)</f>
        <v>0</v>
      </c>
      <c r="N693" s="62">
        <f t="shared" si="97"/>
        <v>0</v>
      </c>
      <c r="O693" s="62">
        <f t="shared" si="98"/>
        <v>0</v>
      </c>
      <c r="P693" s="64">
        <f t="shared" si="92"/>
        <v>1</v>
      </c>
    </row>
    <row r="694" spans="1:16" s="58" customFormat="1" ht="8.25" customHeight="1" x14ac:dyDescent="0.3">
      <c r="A694" s="59">
        <v>31.5</v>
      </c>
      <c r="B694" s="60">
        <f>COUNTIF(ROC!B$18:B$67,"&lt;"&amp;$A694)</f>
        <v>0</v>
      </c>
      <c r="C694" s="61">
        <f>COUNTIF(ROC!C$18:C$67,"&lt;"&amp;$A694)</f>
        <v>0</v>
      </c>
      <c r="D694" s="62">
        <f t="shared" si="93"/>
        <v>0</v>
      </c>
      <c r="E694" s="62">
        <f t="shared" si="94"/>
        <v>0</v>
      </c>
      <c r="F694" s="63">
        <f t="shared" ref="F694:F757" si="99">SQRT((1-E694)^2+D694^2)</f>
        <v>1</v>
      </c>
      <c r="G694" s="60">
        <f>COUNTIF(ROC!D$18:D$67,"&lt;"&amp;$A694)</f>
        <v>0</v>
      </c>
      <c r="H694" s="61">
        <f>COUNTIF(ROC!E$18:E$67,"&lt;"&amp;$A694)</f>
        <v>0</v>
      </c>
      <c r="I694" s="62">
        <f t="shared" si="95"/>
        <v>0</v>
      </c>
      <c r="J694" s="62">
        <f t="shared" si="96"/>
        <v>0</v>
      </c>
      <c r="K694" s="63">
        <f t="shared" si="91"/>
        <v>1</v>
      </c>
      <c r="L694" s="60">
        <f>COUNTIF(ROC!F$18:F$67,"&lt;"&amp;$A694)</f>
        <v>0</v>
      </c>
      <c r="M694" s="61">
        <f>COUNTIF(ROC!G$18:G$67,"&lt;"&amp;$A694)</f>
        <v>0</v>
      </c>
      <c r="N694" s="62">
        <f t="shared" si="97"/>
        <v>0</v>
      </c>
      <c r="O694" s="62">
        <f t="shared" si="98"/>
        <v>0</v>
      </c>
      <c r="P694" s="64">
        <f t="shared" si="92"/>
        <v>1</v>
      </c>
    </row>
    <row r="695" spans="1:16" s="58" customFormat="1" ht="8.25" customHeight="1" x14ac:dyDescent="0.3">
      <c r="A695" s="59">
        <v>31.4</v>
      </c>
      <c r="B695" s="60">
        <f>COUNTIF(ROC!B$18:B$67,"&lt;"&amp;$A695)</f>
        <v>0</v>
      </c>
      <c r="C695" s="61">
        <f>COUNTIF(ROC!C$18:C$67,"&lt;"&amp;$A695)</f>
        <v>0</v>
      </c>
      <c r="D695" s="62">
        <f t="shared" si="93"/>
        <v>0</v>
      </c>
      <c r="E695" s="62">
        <f t="shared" si="94"/>
        <v>0</v>
      </c>
      <c r="F695" s="63">
        <f t="shared" si="99"/>
        <v>1</v>
      </c>
      <c r="G695" s="60">
        <f>COUNTIF(ROC!D$18:D$67,"&lt;"&amp;$A695)</f>
        <v>0</v>
      </c>
      <c r="H695" s="61">
        <f>COUNTIF(ROC!E$18:E$67,"&lt;"&amp;$A695)</f>
        <v>0</v>
      </c>
      <c r="I695" s="62">
        <f t="shared" si="95"/>
        <v>0</v>
      </c>
      <c r="J695" s="62">
        <f t="shared" si="96"/>
        <v>0</v>
      </c>
      <c r="K695" s="63">
        <f t="shared" si="91"/>
        <v>1</v>
      </c>
      <c r="L695" s="60">
        <f>COUNTIF(ROC!F$18:F$67,"&lt;"&amp;$A695)</f>
        <v>0</v>
      </c>
      <c r="M695" s="61">
        <f>COUNTIF(ROC!G$18:G$67,"&lt;"&amp;$A695)</f>
        <v>0</v>
      </c>
      <c r="N695" s="62">
        <f t="shared" si="97"/>
        <v>0</v>
      </c>
      <c r="O695" s="62">
        <f t="shared" si="98"/>
        <v>0</v>
      </c>
      <c r="P695" s="64">
        <f t="shared" si="92"/>
        <v>1</v>
      </c>
    </row>
    <row r="696" spans="1:16" s="58" customFormat="1" ht="8.25" customHeight="1" x14ac:dyDescent="0.3">
      <c r="A696" s="59">
        <v>31.3</v>
      </c>
      <c r="B696" s="60">
        <f>COUNTIF(ROC!B$18:B$67,"&lt;"&amp;$A696)</f>
        <v>0</v>
      </c>
      <c r="C696" s="61">
        <f>COUNTIF(ROC!C$18:C$67,"&lt;"&amp;$A696)</f>
        <v>0</v>
      </c>
      <c r="D696" s="62">
        <f t="shared" si="93"/>
        <v>0</v>
      </c>
      <c r="E696" s="62">
        <f t="shared" si="94"/>
        <v>0</v>
      </c>
      <c r="F696" s="63">
        <f t="shared" si="99"/>
        <v>1</v>
      </c>
      <c r="G696" s="60">
        <f>COUNTIF(ROC!D$18:D$67,"&lt;"&amp;$A696)</f>
        <v>0</v>
      </c>
      <c r="H696" s="61">
        <f>COUNTIF(ROC!E$18:E$67,"&lt;"&amp;$A696)</f>
        <v>0</v>
      </c>
      <c r="I696" s="62">
        <f t="shared" si="95"/>
        <v>0</v>
      </c>
      <c r="J696" s="62">
        <f t="shared" si="96"/>
        <v>0</v>
      </c>
      <c r="K696" s="63">
        <f t="shared" si="91"/>
        <v>1</v>
      </c>
      <c r="L696" s="60">
        <f>COUNTIF(ROC!F$18:F$67,"&lt;"&amp;$A696)</f>
        <v>0</v>
      </c>
      <c r="M696" s="61">
        <f>COUNTIF(ROC!G$18:G$67,"&lt;"&amp;$A696)</f>
        <v>0</v>
      </c>
      <c r="N696" s="62">
        <f t="shared" si="97"/>
        <v>0</v>
      </c>
      <c r="O696" s="62">
        <f t="shared" si="98"/>
        <v>0</v>
      </c>
      <c r="P696" s="64">
        <f t="shared" si="92"/>
        <v>1</v>
      </c>
    </row>
    <row r="697" spans="1:16" s="58" customFormat="1" ht="8.25" customHeight="1" x14ac:dyDescent="0.3">
      <c r="A697" s="59">
        <v>31.2</v>
      </c>
      <c r="B697" s="60">
        <f>COUNTIF(ROC!B$18:B$67,"&lt;"&amp;$A697)</f>
        <v>0</v>
      </c>
      <c r="C697" s="61">
        <f>COUNTIF(ROC!C$18:C$67,"&lt;"&amp;$A697)</f>
        <v>0</v>
      </c>
      <c r="D697" s="62">
        <f t="shared" si="93"/>
        <v>0</v>
      </c>
      <c r="E697" s="62">
        <f t="shared" si="94"/>
        <v>0</v>
      </c>
      <c r="F697" s="63">
        <f t="shared" si="99"/>
        <v>1</v>
      </c>
      <c r="G697" s="60">
        <f>COUNTIF(ROC!D$18:D$67,"&lt;"&amp;$A697)</f>
        <v>0</v>
      </c>
      <c r="H697" s="61">
        <f>COUNTIF(ROC!E$18:E$67,"&lt;"&amp;$A697)</f>
        <v>0</v>
      </c>
      <c r="I697" s="62">
        <f t="shared" si="95"/>
        <v>0</v>
      </c>
      <c r="J697" s="62">
        <f t="shared" si="96"/>
        <v>0</v>
      </c>
      <c r="K697" s="63">
        <f t="shared" si="91"/>
        <v>1</v>
      </c>
      <c r="L697" s="60">
        <f>COUNTIF(ROC!F$18:F$67,"&lt;"&amp;$A697)</f>
        <v>0</v>
      </c>
      <c r="M697" s="61">
        <f>COUNTIF(ROC!G$18:G$67,"&lt;"&amp;$A697)</f>
        <v>0</v>
      </c>
      <c r="N697" s="62">
        <f t="shared" si="97"/>
        <v>0</v>
      </c>
      <c r="O697" s="62">
        <f t="shared" si="98"/>
        <v>0</v>
      </c>
      <c r="P697" s="64">
        <f t="shared" si="92"/>
        <v>1</v>
      </c>
    </row>
    <row r="698" spans="1:16" s="58" customFormat="1" ht="8.25" customHeight="1" x14ac:dyDescent="0.3">
      <c r="A698" s="59">
        <v>31.1</v>
      </c>
      <c r="B698" s="60">
        <f>COUNTIF(ROC!B$18:B$67,"&lt;"&amp;$A698)</f>
        <v>0</v>
      </c>
      <c r="C698" s="61">
        <f>COUNTIF(ROC!C$18:C$67,"&lt;"&amp;$A698)</f>
        <v>0</v>
      </c>
      <c r="D698" s="62">
        <f t="shared" si="93"/>
        <v>0</v>
      </c>
      <c r="E698" s="62">
        <f t="shared" si="94"/>
        <v>0</v>
      </c>
      <c r="F698" s="63">
        <f t="shared" si="99"/>
        <v>1</v>
      </c>
      <c r="G698" s="60">
        <f>COUNTIF(ROC!D$18:D$67,"&lt;"&amp;$A698)</f>
        <v>0</v>
      </c>
      <c r="H698" s="61">
        <f>COUNTIF(ROC!E$18:E$67,"&lt;"&amp;$A698)</f>
        <v>0</v>
      </c>
      <c r="I698" s="62">
        <f t="shared" si="95"/>
        <v>0</v>
      </c>
      <c r="J698" s="62">
        <f t="shared" si="96"/>
        <v>0</v>
      </c>
      <c r="K698" s="63">
        <f t="shared" si="91"/>
        <v>1</v>
      </c>
      <c r="L698" s="60">
        <f>COUNTIF(ROC!F$18:F$67,"&lt;"&amp;$A698)</f>
        <v>0</v>
      </c>
      <c r="M698" s="61">
        <f>COUNTIF(ROC!G$18:G$67,"&lt;"&amp;$A698)</f>
        <v>0</v>
      </c>
      <c r="N698" s="62">
        <f t="shared" si="97"/>
        <v>0</v>
      </c>
      <c r="O698" s="62">
        <f t="shared" si="98"/>
        <v>0</v>
      </c>
      <c r="P698" s="64">
        <f t="shared" si="92"/>
        <v>1</v>
      </c>
    </row>
    <row r="699" spans="1:16" s="58" customFormat="1" ht="8.25" customHeight="1" x14ac:dyDescent="0.3">
      <c r="A699" s="59">
        <v>31</v>
      </c>
      <c r="B699" s="60">
        <f>COUNTIF(ROC!B$18:B$67,"&lt;"&amp;$A699)</f>
        <v>0</v>
      </c>
      <c r="C699" s="61">
        <f>COUNTIF(ROC!C$18:C$67,"&lt;"&amp;$A699)</f>
        <v>0</v>
      </c>
      <c r="D699" s="62">
        <f t="shared" si="93"/>
        <v>0</v>
      </c>
      <c r="E699" s="62">
        <f t="shared" si="94"/>
        <v>0</v>
      </c>
      <c r="F699" s="63">
        <f t="shared" si="99"/>
        <v>1</v>
      </c>
      <c r="G699" s="60">
        <f>COUNTIF(ROC!D$18:D$67,"&lt;"&amp;$A699)</f>
        <v>0</v>
      </c>
      <c r="H699" s="61">
        <f>COUNTIF(ROC!E$18:E$67,"&lt;"&amp;$A699)</f>
        <v>0</v>
      </c>
      <c r="I699" s="62">
        <f t="shared" si="95"/>
        <v>0</v>
      </c>
      <c r="J699" s="62">
        <f t="shared" si="96"/>
        <v>0</v>
      </c>
      <c r="K699" s="63">
        <f t="shared" si="91"/>
        <v>1</v>
      </c>
      <c r="L699" s="60">
        <f>COUNTIF(ROC!F$18:F$67,"&lt;"&amp;$A699)</f>
        <v>0</v>
      </c>
      <c r="M699" s="61">
        <f>COUNTIF(ROC!G$18:G$67,"&lt;"&amp;$A699)</f>
        <v>0</v>
      </c>
      <c r="N699" s="62">
        <f t="shared" si="97"/>
        <v>0</v>
      </c>
      <c r="O699" s="62">
        <f t="shared" si="98"/>
        <v>0</v>
      </c>
      <c r="P699" s="64">
        <f t="shared" si="92"/>
        <v>1</v>
      </c>
    </row>
    <row r="700" spans="1:16" s="58" customFormat="1" ht="8.25" customHeight="1" x14ac:dyDescent="0.3">
      <c r="A700" s="59">
        <v>30.9</v>
      </c>
      <c r="B700" s="60">
        <f>COUNTIF(ROC!B$18:B$67,"&lt;"&amp;$A700)</f>
        <v>0</v>
      </c>
      <c r="C700" s="61">
        <f>COUNTIF(ROC!C$18:C$67,"&lt;"&amp;$A700)</f>
        <v>0</v>
      </c>
      <c r="D700" s="62">
        <f t="shared" si="93"/>
        <v>0</v>
      </c>
      <c r="E700" s="62">
        <f t="shared" si="94"/>
        <v>0</v>
      </c>
      <c r="F700" s="63">
        <f t="shared" si="99"/>
        <v>1</v>
      </c>
      <c r="G700" s="60">
        <f>COUNTIF(ROC!D$18:D$67,"&lt;"&amp;$A700)</f>
        <v>0</v>
      </c>
      <c r="H700" s="61">
        <f>COUNTIF(ROC!E$18:E$67,"&lt;"&amp;$A700)</f>
        <v>0</v>
      </c>
      <c r="I700" s="62">
        <f t="shared" si="95"/>
        <v>0</v>
      </c>
      <c r="J700" s="62">
        <f t="shared" si="96"/>
        <v>0</v>
      </c>
      <c r="K700" s="63">
        <f t="shared" si="91"/>
        <v>1</v>
      </c>
      <c r="L700" s="60">
        <f>COUNTIF(ROC!F$18:F$67,"&lt;"&amp;$A700)</f>
        <v>0</v>
      </c>
      <c r="M700" s="61">
        <f>COUNTIF(ROC!G$18:G$67,"&lt;"&amp;$A700)</f>
        <v>0</v>
      </c>
      <c r="N700" s="62">
        <f t="shared" si="97"/>
        <v>0</v>
      </c>
      <c r="O700" s="62">
        <f t="shared" si="98"/>
        <v>0</v>
      </c>
      <c r="P700" s="64">
        <f t="shared" si="92"/>
        <v>1</v>
      </c>
    </row>
    <row r="701" spans="1:16" s="58" customFormat="1" ht="8.25" customHeight="1" x14ac:dyDescent="0.3">
      <c r="A701" s="59">
        <v>30.8</v>
      </c>
      <c r="B701" s="60">
        <f>COUNTIF(ROC!B$18:B$67,"&lt;"&amp;$A701)</f>
        <v>0</v>
      </c>
      <c r="C701" s="61">
        <f>COUNTIF(ROC!C$18:C$67,"&lt;"&amp;$A701)</f>
        <v>0</v>
      </c>
      <c r="D701" s="62">
        <f t="shared" si="93"/>
        <v>0</v>
      </c>
      <c r="E701" s="62">
        <f t="shared" si="94"/>
        <v>0</v>
      </c>
      <c r="F701" s="63">
        <f t="shared" si="99"/>
        <v>1</v>
      </c>
      <c r="G701" s="60">
        <f>COUNTIF(ROC!D$18:D$67,"&lt;"&amp;$A701)</f>
        <v>0</v>
      </c>
      <c r="H701" s="61">
        <f>COUNTIF(ROC!E$18:E$67,"&lt;"&amp;$A701)</f>
        <v>0</v>
      </c>
      <c r="I701" s="62">
        <f t="shared" si="95"/>
        <v>0</v>
      </c>
      <c r="J701" s="62">
        <f t="shared" si="96"/>
        <v>0</v>
      </c>
      <c r="K701" s="63">
        <f t="shared" si="91"/>
        <v>1</v>
      </c>
      <c r="L701" s="60">
        <f>COUNTIF(ROC!F$18:F$67,"&lt;"&amp;$A701)</f>
        <v>0</v>
      </c>
      <c r="M701" s="61">
        <f>COUNTIF(ROC!G$18:G$67,"&lt;"&amp;$A701)</f>
        <v>0</v>
      </c>
      <c r="N701" s="62">
        <f t="shared" si="97"/>
        <v>0</v>
      </c>
      <c r="O701" s="62">
        <f t="shared" si="98"/>
        <v>0</v>
      </c>
      <c r="P701" s="64">
        <f t="shared" si="92"/>
        <v>1</v>
      </c>
    </row>
    <row r="702" spans="1:16" s="58" customFormat="1" ht="8.25" customHeight="1" x14ac:dyDescent="0.3">
      <c r="A702" s="59">
        <v>30.7</v>
      </c>
      <c r="B702" s="60">
        <f>COUNTIF(ROC!B$18:B$67,"&lt;"&amp;$A702)</f>
        <v>0</v>
      </c>
      <c r="C702" s="61">
        <f>COUNTIF(ROC!C$18:C$67,"&lt;"&amp;$A702)</f>
        <v>0</v>
      </c>
      <c r="D702" s="62">
        <f t="shared" si="93"/>
        <v>0</v>
      </c>
      <c r="E702" s="62">
        <f t="shared" si="94"/>
        <v>0</v>
      </c>
      <c r="F702" s="63">
        <f t="shared" si="99"/>
        <v>1</v>
      </c>
      <c r="G702" s="60">
        <f>COUNTIF(ROC!D$18:D$67,"&lt;"&amp;$A702)</f>
        <v>0</v>
      </c>
      <c r="H702" s="61">
        <f>COUNTIF(ROC!E$18:E$67,"&lt;"&amp;$A702)</f>
        <v>0</v>
      </c>
      <c r="I702" s="62">
        <f t="shared" si="95"/>
        <v>0</v>
      </c>
      <c r="J702" s="62">
        <f t="shared" si="96"/>
        <v>0</v>
      </c>
      <c r="K702" s="63">
        <f t="shared" si="91"/>
        <v>1</v>
      </c>
      <c r="L702" s="60">
        <f>COUNTIF(ROC!F$18:F$67,"&lt;"&amp;$A702)</f>
        <v>0</v>
      </c>
      <c r="M702" s="61">
        <f>COUNTIF(ROC!G$18:G$67,"&lt;"&amp;$A702)</f>
        <v>0</v>
      </c>
      <c r="N702" s="62">
        <f t="shared" si="97"/>
        <v>0</v>
      </c>
      <c r="O702" s="62">
        <f t="shared" si="98"/>
        <v>0</v>
      </c>
      <c r="P702" s="64">
        <f t="shared" si="92"/>
        <v>1</v>
      </c>
    </row>
    <row r="703" spans="1:16" s="58" customFormat="1" ht="8.25" customHeight="1" x14ac:dyDescent="0.3">
      <c r="A703" s="59">
        <v>30.6</v>
      </c>
      <c r="B703" s="60">
        <f>COUNTIF(ROC!B$18:B$67,"&lt;"&amp;$A703)</f>
        <v>0</v>
      </c>
      <c r="C703" s="61">
        <f>COUNTIF(ROC!C$18:C$67,"&lt;"&amp;$A703)</f>
        <v>0</v>
      </c>
      <c r="D703" s="62">
        <f t="shared" si="93"/>
        <v>0</v>
      </c>
      <c r="E703" s="62">
        <f t="shared" si="94"/>
        <v>0</v>
      </c>
      <c r="F703" s="63">
        <f t="shared" si="99"/>
        <v>1</v>
      </c>
      <c r="G703" s="60">
        <f>COUNTIF(ROC!D$18:D$67,"&lt;"&amp;$A703)</f>
        <v>0</v>
      </c>
      <c r="H703" s="61">
        <f>COUNTIF(ROC!E$18:E$67,"&lt;"&amp;$A703)</f>
        <v>0</v>
      </c>
      <c r="I703" s="62">
        <f t="shared" si="95"/>
        <v>0</v>
      </c>
      <c r="J703" s="62">
        <f t="shared" si="96"/>
        <v>0</v>
      </c>
      <c r="K703" s="63">
        <f t="shared" si="91"/>
        <v>1</v>
      </c>
      <c r="L703" s="60">
        <f>COUNTIF(ROC!F$18:F$67,"&lt;"&amp;$A703)</f>
        <v>0</v>
      </c>
      <c r="M703" s="61">
        <f>COUNTIF(ROC!G$18:G$67,"&lt;"&amp;$A703)</f>
        <v>0</v>
      </c>
      <c r="N703" s="62">
        <f t="shared" si="97"/>
        <v>0</v>
      </c>
      <c r="O703" s="62">
        <f t="shared" si="98"/>
        <v>0</v>
      </c>
      <c r="P703" s="64">
        <f t="shared" si="92"/>
        <v>1</v>
      </c>
    </row>
    <row r="704" spans="1:16" s="58" customFormat="1" ht="8.25" customHeight="1" x14ac:dyDescent="0.3">
      <c r="A704" s="59">
        <v>30.5</v>
      </c>
      <c r="B704" s="60">
        <f>COUNTIF(ROC!B$18:B$67,"&lt;"&amp;$A704)</f>
        <v>0</v>
      </c>
      <c r="C704" s="61">
        <f>COUNTIF(ROC!C$18:C$67,"&lt;"&amp;$A704)</f>
        <v>0</v>
      </c>
      <c r="D704" s="62">
        <f t="shared" si="93"/>
        <v>0</v>
      </c>
      <c r="E704" s="62">
        <f t="shared" si="94"/>
        <v>0</v>
      </c>
      <c r="F704" s="63">
        <f t="shared" si="99"/>
        <v>1</v>
      </c>
      <c r="G704" s="60">
        <f>COUNTIF(ROC!D$18:D$67,"&lt;"&amp;$A704)</f>
        <v>0</v>
      </c>
      <c r="H704" s="61">
        <f>COUNTIF(ROC!E$18:E$67,"&lt;"&amp;$A704)</f>
        <v>0</v>
      </c>
      <c r="I704" s="62">
        <f t="shared" si="95"/>
        <v>0</v>
      </c>
      <c r="J704" s="62">
        <f t="shared" si="96"/>
        <v>0</v>
      </c>
      <c r="K704" s="63">
        <f t="shared" si="91"/>
        <v>1</v>
      </c>
      <c r="L704" s="60">
        <f>COUNTIF(ROC!F$18:F$67,"&lt;"&amp;$A704)</f>
        <v>0</v>
      </c>
      <c r="M704" s="61">
        <f>COUNTIF(ROC!G$18:G$67,"&lt;"&amp;$A704)</f>
        <v>0</v>
      </c>
      <c r="N704" s="62">
        <f t="shared" si="97"/>
        <v>0</v>
      </c>
      <c r="O704" s="62">
        <f t="shared" si="98"/>
        <v>0</v>
      </c>
      <c r="P704" s="64">
        <f t="shared" si="92"/>
        <v>1</v>
      </c>
    </row>
    <row r="705" spans="1:16" s="58" customFormat="1" ht="8.25" customHeight="1" x14ac:dyDescent="0.3">
      <c r="A705" s="59">
        <v>30.4</v>
      </c>
      <c r="B705" s="60">
        <f>COUNTIF(ROC!B$18:B$67,"&lt;"&amp;$A705)</f>
        <v>0</v>
      </c>
      <c r="C705" s="61">
        <f>COUNTIF(ROC!C$18:C$67,"&lt;"&amp;$A705)</f>
        <v>0</v>
      </c>
      <c r="D705" s="62">
        <f t="shared" si="93"/>
        <v>0</v>
      </c>
      <c r="E705" s="62">
        <f t="shared" si="94"/>
        <v>0</v>
      </c>
      <c r="F705" s="63">
        <f t="shared" si="99"/>
        <v>1</v>
      </c>
      <c r="G705" s="60">
        <f>COUNTIF(ROC!D$18:D$67,"&lt;"&amp;$A705)</f>
        <v>0</v>
      </c>
      <c r="H705" s="61">
        <f>COUNTIF(ROC!E$18:E$67,"&lt;"&amp;$A705)</f>
        <v>0</v>
      </c>
      <c r="I705" s="62">
        <f t="shared" si="95"/>
        <v>0</v>
      </c>
      <c r="J705" s="62">
        <f t="shared" si="96"/>
        <v>0</v>
      </c>
      <c r="K705" s="63">
        <f t="shared" si="91"/>
        <v>1</v>
      </c>
      <c r="L705" s="60">
        <f>COUNTIF(ROC!F$18:F$67,"&lt;"&amp;$A705)</f>
        <v>0</v>
      </c>
      <c r="M705" s="61">
        <f>COUNTIF(ROC!G$18:G$67,"&lt;"&amp;$A705)</f>
        <v>0</v>
      </c>
      <c r="N705" s="62">
        <f t="shared" si="97"/>
        <v>0</v>
      </c>
      <c r="O705" s="62">
        <f t="shared" si="98"/>
        <v>0</v>
      </c>
      <c r="P705" s="64">
        <f t="shared" si="92"/>
        <v>1</v>
      </c>
    </row>
    <row r="706" spans="1:16" s="58" customFormat="1" ht="8.25" customHeight="1" x14ac:dyDescent="0.3">
      <c r="A706" s="59">
        <v>30.3</v>
      </c>
      <c r="B706" s="60">
        <f>COUNTIF(ROC!B$18:B$67,"&lt;"&amp;$A706)</f>
        <v>0</v>
      </c>
      <c r="C706" s="61">
        <f>COUNTIF(ROC!C$18:C$67,"&lt;"&amp;$A706)</f>
        <v>0</v>
      </c>
      <c r="D706" s="62">
        <f t="shared" si="93"/>
        <v>0</v>
      </c>
      <c r="E706" s="62">
        <f t="shared" si="94"/>
        <v>0</v>
      </c>
      <c r="F706" s="63">
        <f t="shared" si="99"/>
        <v>1</v>
      </c>
      <c r="G706" s="60">
        <f>COUNTIF(ROC!D$18:D$67,"&lt;"&amp;$A706)</f>
        <v>0</v>
      </c>
      <c r="H706" s="61">
        <f>COUNTIF(ROC!E$18:E$67,"&lt;"&amp;$A706)</f>
        <v>0</v>
      </c>
      <c r="I706" s="62">
        <f t="shared" si="95"/>
        <v>0</v>
      </c>
      <c r="J706" s="62">
        <f t="shared" si="96"/>
        <v>0</v>
      </c>
      <c r="K706" s="63">
        <f t="shared" si="91"/>
        <v>1</v>
      </c>
      <c r="L706" s="60">
        <f>COUNTIF(ROC!F$18:F$67,"&lt;"&amp;$A706)</f>
        <v>0</v>
      </c>
      <c r="M706" s="61">
        <f>COUNTIF(ROC!G$18:G$67,"&lt;"&amp;$A706)</f>
        <v>0</v>
      </c>
      <c r="N706" s="62">
        <f t="shared" si="97"/>
        <v>0</v>
      </c>
      <c r="O706" s="62">
        <f t="shared" si="98"/>
        <v>0</v>
      </c>
      <c r="P706" s="64">
        <f t="shared" si="92"/>
        <v>1</v>
      </c>
    </row>
    <row r="707" spans="1:16" s="58" customFormat="1" ht="8.25" customHeight="1" x14ac:dyDescent="0.3">
      <c r="A707" s="59">
        <v>30.2</v>
      </c>
      <c r="B707" s="60">
        <f>COUNTIF(ROC!B$18:B$67,"&lt;"&amp;$A707)</f>
        <v>0</v>
      </c>
      <c r="C707" s="61">
        <f>COUNTIF(ROC!C$18:C$67,"&lt;"&amp;$A707)</f>
        <v>0</v>
      </c>
      <c r="D707" s="62">
        <f t="shared" si="93"/>
        <v>0</v>
      </c>
      <c r="E707" s="62">
        <f t="shared" si="94"/>
        <v>0</v>
      </c>
      <c r="F707" s="63">
        <f t="shared" si="99"/>
        <v>1</v>
      </c>
      <c r="G707" s="60">
        <f>COUNTIF(ROC!D$18:D$67,"&lt;"&amp;$A707)</f>
        <v>0</v>
      </c>
      <c r="H707" s="61">
        <f>COUNTIF(ROC!E$18:E$67,"&lt;"&amp;$A707)</f>
        <v>0</v>
      </c>
      <c r="I707" s="62">
        <f t="shared" si="95"/>
        <v>0</v>
      </c>
      <c r="J707" s="62">
        <f t="shared" si="96"/>
        <v>0</v>
      </c>
      <c r="K707" s="63">
        <f t="shared" si="91"/>
        <v>1</v>
      </c>
      <c r="L707" s="60">
        <f>COUNTIF(ROC!F$18:F$67,"&lt;"&amp;$A707)</f>
        <v>0</v>
      </c>
      <c r="M707" s="61">
        <f>COUNTIF(ROC!G$18:G$67,"&lt;"&amp;$A707)</f>
        <v>0</v>
      </c>
      <c r="N707" s="62">
        <f t="shared" si="97"/>
        <v>0</v>
      </c>
      <c r="O707" s="62">
        <f t="shared" si="98"/>
        <v>0</v>
      </c>
      <c r="P707" s="64">
        <f t="shared" si="92"/>
        <v>1</v>
      </c>
    </row>
    <row r="708" spans="1:16" s="58" customFormat="1" ht="8.25" customHeight="1" x14ac:dyDescent="0.3">
      <c r="A708" s="59">
        <v>30.1</v>
      </c>
      <c r="B708" s="60">
        <f>COUNTIF(ROC!B$18:B$67,"&lt;"&amp;$A708)</f>
        <v>0</v>
      </c>
      <c r="C708" s="61">
        <f>COUNTIF(ROC!C$18:C$67,"&lt;"&amp;$A708)</f>
        <v>0</v>
      </c>
      <c r="D708" s="62">
        <f t="shared" si="93"/>
        <v>0</v>
      </c>
      <c r="E708" s="62">
        <f t="shared" si="94"/>
        <v>0</v>
      </c>
      <c r="F708" s="63">
        <f t="shared" si="99"/>
        <v>1</v>
      </c>
      <c r="G708" s="60">
        <f>COUNTIF(ROC!D$18:D$67,"&lt;"&amp;$A708)</f>
        <v>0</v>
      </c>
      <c r="H708" s="61">
        <f>COUNTIF(ROC!E$18:E$67,"&lt;"&amp;$A708)</f>
        <v>0</v>
      </c>
      <c r="I708" s="62">
        <f t="shared" si="95"/>
        <v>0</v>
      </c>
      <c r="J708" s="62">
        <f t="shared" si="96"/>
        <v>0</v>
      </c>
      <c r="K708" s="63">
        <f t="shared" si="91"/>
        <v>1</v>
      </c>
      <c r="L708" s="60">
        <f>COUNTIF(ROC!F$18:F$67,"&lt;"&amp;$A708)</f>
        <v>0</v>
      </c>
      <c r="M708" s="61">
        <f>COUNTIF(ROC!G$18:G$67,"&lt;"&amp;$A708)</f>
        <v>0</v>
      </c>
      <c r="N708" s="62">
        <f t="shared" si="97"/>
        <v>0</v>
      </c>
      <c r="O708" s="62">
        <f t="shared" si="98"/>
        <v>0</v>
      </c>
      <c r="P708" s="64">
        <f t="shared" si="92"/>
        <v>1</v>
      </c>
    </row>
    <row r="709" spans="1:16" s="58" customFormat="1" ht="8.25" customHeight="1" x14ac:dyDescent="0.3">
      <c r="A709" s="59">
        <v>30</v>
      </c>
      <c r="B709" s="60">
        <f>COUNTIF(ROC!B$18:B$67,"&lt;"&amp;$A709)</f>
        <v>0</v>
      </c>
      <c r="C709" s="61">
        <f>COUNTIF(ROC!C$18:C$67,"&lt;"&amp;$A709)</f>
        <v>0</v>
      </c>
      <c r="D709" s="62">
        <f t="shared" si="93"/>
        <v>0</v>
      </c>
      <c r="E709" s="62">
        <f t="shared" si="94"/>
        <v>0</v>
      </c>
      <c r="F709" s="63">
        <f t="shared" si="99"/>
        <v>1</v>
      </c>
      <c r="G709" s="60">
        <f>COUNTIF(ROC!D$18:D$67,"&lt;"&amp;$A709)</f>
        <v>0</v>
      </c>
      <c r="H709" s="61">
        <f>COUNTIF(ROC!E$18:E$67,"&lt;"&amp;$A709)</f>
        <v>0</v>
      </c>
      <c r="I709" s="62">
        <f t="shared" si="95"/>
        <v>0</v>
      </c>
      <c r="J709" s="62">
        <f t="shared" si="96"/>
        <v>0</v>
      </c>
      <c r="K709" s="63">
        <f t="shared" si="91"/>
        <v>1</v>
      </c>
      <c r="L709" s="60">
        <f>COUNTIF(ROC!F$18:F$67,"&lt;"&amp;$A709)</f>
        <v>0</v>
      </c>
      <c r="M709" s="61">
        <f>COUNTIF(ROC!G$18:G$67,"&lt;"&amp;$A709)</f>
        <v>0</v>
      </c>
      <c r="N709" s="62">
        <f t="shared" si="97"/>
        <v>0</v>
      </c>
      <c r="O709" s="62">
        <f t="shared" si="98"/>
        <v>0</v>
      </c>
      <c r="P709" s="64">
        <f t="shared" si="92"/>
        <v>1</v>
      </c>
    </row>
    <row r="710" spans="1:16" s="58" customFormat="1" ht="8.25" customHeight="1" x14ac:dyDescent="0.3">
      <c r="A710" s="59">
        <v>29.9</v>
      </c>
      <c r="B710" s="60">
        <f>COUNTIF(ROC!B$18:B$67,"&lt;"&amp;$A710)</f>
        <v>0</v>
      </c>
      <c r="C710" s="61">
        <f>COUNTIF(ROC!C$18:C$67,"&lt;"&amp;$A710)</f>
        <v>0</v>
      </c>
      <c r="D710" s="62">
        <f t="shared" si="93"/>
        <v>0</v>
      </c>
      <c r="E710" s="62">
        <f t="shared" si="94"/>
        <v>0</v>
      </c>
      <c r="F710" s="63">
        <f t="shared" si="99"/>
        <v>1</v>
      </c>
      <c r="G710" s="60">
        <f>COUNTIF(ROC!D$18:D$67,"&lt;"&amp;$A710)</f>
        <v>0</v>
      </c>
      <c r="H710" s="61">
        <f>COUNTIF(ROC!E$18:E$67,"&lt;"&amp;$A710)</f>
        <v>0</v>
      </c>
      <c r="I710" s="62">
        <f t="shared" si="95"/>
        <v>0</v>
      </c>
      <c r="J710" s="62">
        <f t="shared" si="96"/>
        <v>0</v>
      </c>
      <c r="K710" s="63">
        <f t="shared" si="91"/>
        <v>1</v>
      </c>
      <c r="L710" s="60">
        <f>COUNTIF(ROC!F$18:F$67,"&lt;"&amp;$A710)</f>
        <v>0</v>
      </c>
      <c r="M710" s="61">
        <f>COUNTIF(ROC!G$18:G$67,"&lt;"&amp;$A710)</f>
        <v>0</v>
      </c>
      <c r="N710" s="62">
        <f t="shared" si="97"/>
        <v>0</v>
      </c>
      <c r="O710" s="62">
        <f t="shared" si="98"/>
        <v>0</v>
      </c>
      <c r="P710" s="64">
        <f t="shared" si="92"/>
        <v>1</v>
      </c>
    </row>
    <row r="711" spans="1:16" s="58" customFormat="1" ht="8.25" customHeight="1" x14ac:dyDescent="0.3">
      <c r="A711" s="59">
        <v>29.8</v>
      </c>
      <c r="B711" s="60">
        <f>COUNTIF(ROC!B$18:B$67,"&lt;"&amp;$A711)</f>
        <v>0</v>
      </c>
      <c r="C711" s="61">
        <f>COUNTIF(ROC!C$18:C$67,"&lt;"&amp;$A711)</f>
        <v>0</v>
      </c>
      <c r="D711" s="62">
        <f t="shared" si="93"/>
        <v>0</v>
      </c>
      <c r="E711" s="62">
        <f t="shared" si="94"/>
        <v>0</v>
      </c>
      <c r="F711" s="63">
        <f t="shared" si="99"/>
        <v>1</v>
      </c>
      <c r="G711" s="60">
        <f>COUNTIF(ROC!D$18:D$67,"&lt;"&amp;$A711)</f>
        <v>0</v>
      </c>
      <c r="H711" s="61">
        <f>COUNTIF(ROC!E$18:E$67,"&lt;"&amp;$A711)</f>
        <v>0</v>
      </c>
      <c r="I711" s="62">
        <f t="shared" si="95"/>
        <v>0</v>
      </c>
      <c r="J711" s="62">
        <f t="shared" si="96"/>
        <v>0</v>
      </c>
      <c r="K711" s="63">
        <f t="shared" si="91"/>
        <v>1</v>
      </c>
      <c r="L711" s="60">
        <f>COUNTIF(ROC!F$18:F$67,"&lt;"&amp;$A711)</f>
        <v>0</v>
      </c>
      <c r="M711" s="61">
        <f>COUNTIF(ROC!G$18:G$67,"&lt;"&amp;$A711)</f>
        <v>0</v>
      </c>
      <c r="N711" s="62">
        <f t="shared" si="97"/>
        <v>0</v>
      </c>
      <c r="O711" s="62">
        <f t="shared" si="98"/>
        <v>0</v>
      </c>
      <c r="P711" s="64">
        <f t="shared" si="92"/>
        <v>1</v>
      </c>
    </row>
    <row r="712" spans="1:16" s="58" customFormat="1" ht="8.25" customHeight="1" x14ac:dyDescent="0.3">
      <c r="A712" s="59">
        <v>29.7</v>
      </c>
      <c r="B712" s="60">
        <f>COUNTIF(ROC!B$18:B$67,"&lt;"&amp;$A712)</f>
        <v>0</v>
      </c>
      <c r="C712" s="61">
        <f>COUNTIF(ROC!C$18:C$67,"&lt;"&amp;$A712)</f>
        <v>0</v>
      </c>
      <c r="D712" s="62">
        <f t="shared" si="93"/>
        <v>0</v>
      </c>
      <c r="E712" s="62">
        <f t="shared" si="94"/>
        <v>0</v>
      </c>
      <c r="F712" s="63">
        <f t="shared" si="99"/>
        <v>1</v>
      </c>
      <c r="G712" s="60">
        <f>COUNTIF(ROC!D$18:D$67,"&lt;"&amp;$A712)</f>
        <v>0</v>
      </c>
      <c r="H712" s="61">
        <f>COUNTIF(ROC!E$18:E$67,"&lt;"&amp;$A712)</f>
        <v>0</v>
      </c>
      <c r="I712" s="62">
        <f t="shared" si="95"/>
        <v>0</v>
      </c>
      <c r="J712" s="62">
        <f t="shared" si="96"/>
        <v>0</v>
      </c>
      <c r="K712" s="63">
        <f t="shared" si="91"/>
        <v>1</v>
      </c>
      <c r="L712" s="60">
        <f>COUNTIF(ROC!F$18:F$67,"&lt;"&amp;$A712)</f>
        <v>0</v>
      </c>
      <c r="M712" s="61">
        <f>COUNTIF(ROC!G$18:G$67,"&lt;"&amp;$A712)</f>
        <v>0</v>
      </c>
      <c r="N712" s="62">
        <f t="shared" si="97"/>
        <v>0</v>
      </c>
      <c r="O712" s="62">
        <f t="shared" si="98"/>
        <v>0</v>
      </c>
      <c r="P712" s="64">
        <f t="shared" si="92"/>
        <v>1</v>
      </c>
    </row>
    <row r="713" spans="1:16" s="58" customFormat="1" ht="8.25" customHeight="1" x14ac:dyDescent="0.3">
      <c r="A713" s="59">
        <v>29.6</v>
      </c>
      <c r="B713" s="60">
        <f>COUNTIF(ROC!B$18:B$67,"&lt;"&amp;$A713)</f>
        <v>0</v>
      </c>
      <c r="C713" s="61">
        <f>COUNTIF(ROC!C$18:C$67,"&lt;"&amp;$A713)</f>
        <v>0</v>
      </c>
      <c r="D713" s="62">
        <f t="shared" si="93"/>
        <v>0</v>
      </c>
      <c r="E713" s="62">
        <f t="shared" si="94"/>
        <v>0</v>
      </c>
      <c r="F713" s="63">
        <f t="shared" si="99"/>
        <v>1</v>
      </c>
      <c r="G713" s="60">
        <f>COUNTIF(ROC!D$18:D$67,"&lt;"&amp;$A713)</f>
        <v>0</v>
      </c>
      <c r="H713" s="61">
        <f>COUNTIF(ROC!E$18:E$67,"&lt;"&amp;$A713)</f>
        <v>0</v>
      </c>
      <c r="I713" s="62">
        <f t="shared" si="95"/>
        <v>0</v>
      </c>
      <c r="J713" s="62">
        <f t="shared" si="96"/>
        <v>0</v>
      </c>
      <c r="K713" s="63">
        <f t="shared" ref="K713:K776" si="100">SQRT((1-J713)^2+I713^2)</f>
        <v>1</v>
      </c>
      <c r="L713" s="60">
        <f>COUNTIF(ROC!F$18:F$67,"&lt;"&amp;$A713)</f>
        <v>0</v>
      </c>
      <c r="M713" s="61">
        <f>COUNTIF(ROC!G$18:G$67,"&lt;"&amp;$A713)</f>
        <v>0</v>
      </c>
      <c r="N713" s="62">
        <f t="shared" si="97"/>
        <v>0</v>
      </c>
      <c r="O713" s="62">
        <f t="shared" si="98"/>
        <v>0</v>
      </c>
      <c r="P713" s="64">
        <f t="shared" ref="P713:P776" si="101">SQRT((1-O713)^2+N713^2)</f>
        <v>1</v>
      </c>
    </row>
    <row r="714" spans="1:16" s="58" customFormat="1" ht="8.25" customHeight="1" x14ac:dyDescent="0.3">
      <c r="A714" s="59">
        <v>29.5</v>
      </c>
      <c r="B714" s="60">
        <f>COUNTIF(ROC!B$18:B$67,"&lt;"&amp;$A714)</f>
        <v>0</v>
      </c>
      <c r="C714" s="61">
        <f>COUNTIF(ROC!C$18:C$67,"&lt;"&amp;$A714)</f>
        <v>0</v>
      </c>
      <c r="D714" s="62">
        <f t="shared" ref="D714:D777" si="102">B714/E$3</f>
        <v>0</v>
      </c>
      <c r="E714" s="62">
        <f t="shared" ref="E714:E777" si="103">C714/E$2</f>
        <v>0</v>
      </c>
      <c r="F714" s="63">
        <f t="shared" si="99"/>
        <v>1</v>
      </c>
      <c r="G714" s="60">
        <f>COUNTIF(ROC!D$18:D$67,"&lt;"&amp;$A714)</f>
        <v>0</v>
      </c>
      <c r="H714" s="61">
        <f>COUNTIF(ROC!E$18:E$67,"&lt;"&amp;$A714)</f>
        <v>0</v>
      </c>
      <c r="I714" s="62">
        <f t="shared" ref="I714:I777" si="104">G714/J$3</f>
        <v>0</v>
      </c>
      <c r="J714" s="62">
        <f t="shared" ref="J714:J777" si="105">H714/J$2</f>
        <v>0</v>
      </c>
      <c r="K714" s="63">
        <f t="shared" si="100"/>
        <v>1</v>
      </c>
      <c r="L714" s="60">
        <f>COUNTIF(ROC!F$18:F$67,"&lt;"&amp;$A714)</f>
        <v>0</v>
      </c>
      <c r="M714" s="61">
        <f>COUNTIF(ROC!G$18:G$67,"&lt;"&amp;$A714)</f>
        <v>0</v>
      </c>
      <c r="N714" s="62">
        <f t="shared" ref="N714:N777" si="106">L714/O$3</f>
        <v>0</v>
      </c>
      <c r="O714" s="62">
        <f t="shared" ref="O714:O777" si="107">M714/O$2</f>
        <v>0</v>
      </c>
      <c r="P714" s="64">
        <f t="shared" si="101"/>
        <v>1</v>
      </c>
    </row>
    <row r="715" spans="1:16" s="58" customFormat="1" ht="8.25" customHeight="1" x14ac:dyDescent="0.3">
      <c r="A715" s="59">
        <v>29.4</v>
      </c>
      <c r="B715" s="60">
        <f>COUNTIF(ROC!B$18:B$67,"&lt;"&amp;$A715)</f>
        <v>0</v>
      </c>
      <c r="C715" s="61">
        <f>COUNTIF(ROC!C$18:C$67,"&lt;"&amp;$A715)</f>
        <v>0</v>
      </c>
      <c r="D715" s="62">
        <f t="shared" si="102"/>
        <v>0</v>
      </c>
      <c r="E715" s="62">
        <f t="shared" si="103"/>
        <v>0</v>
      </c>
      <c r="F715" s="63">
        <f t="shared" si="99"/>
        <v>1</v>
      </c>
      <c r="G715" s="60">
        <f>COUNTIF(ROC!D$18:D$67,"&lt;"&amp;$A715)</f>
        <v>0</v>
      </c>
      <c r="H715" s="61">
        <f>COUNTIF(ROC!E$18:E$67,"&lt;"&amp;$A715)</f>
        <v>0</v>
      </c>
      <c r="I715" s="62">
        <f t="shared" si="104"/>
        <v>0</v>
      </c>
      <c r="J715" s="62">
        <f t="shared" si="105"/>
        <v>0</v>
      </c>
      <c r="K715" s="63">
        <f t="shared" si="100"/>
        <v>1</v>
      </c>
      <c r="L715" s="60">
        <f>COUNTIF(ROC!F$18:F$67,"&lt;"&amp;$A715)</f>
        <v>0</v>
      </c>
      <c r="M715" s="61">
        <f>COUNTIF(ROC!G$18:G$67,"&lt;"&amp;$A715)</f>
        <v>0</v>
      </c>
      <c r="N715" s="62">
        <f t="shared" si="106"/>
        <v>0</v>
      </c>
      <c r="O715" s="62">
        <f t="shared" si="107"/>
        <v>0</v>
      </c>
      <c r="P715" s="64">
        <f t="shared" si="101"/>
        <v>1</v>
      </c>
    </row>
    <row r="716" spans="1:16" s="58" customFormat="1" ht="8.25" customHeight="1" x14ac:dyDescent="0.3">
      <c r="A716" s="59">
        <v>29.3</v>
      </c>
      <c r="B716" s="60">
        <f>COUNTIF(ROC!B$18:B$67,"&lt;"&amp;$A716)</f>
        <v>0</v>
      </c>
      <c r="C716" s="61">
        <f>COUNTIF(ROC!C$18:C$67,"&lt;"&amp;$A716)</f>
        <v>0</v>
      </c>
      <c r="D716" s="62">
        <f t="shared" si="102"/>
        <v>0</v>
      </c>
      <c r="E716" s="62">
        <f t="shared" si="103"/>
        <v>0</v>
      </c>
      <c r="F716" s="63">
        <f t="shared" si="99"/>
        <v>1</v>
      </c>
      <c r="G716" s="60">
        <f>COUNTIF(ROC!D$18:D$67,"&lt;"&amp;$A716)</f>
        <v>0</v>
      </c>
      <c r="H716" s="61">
        <f>COUNTIF(ROC!E$18:E$67,"&lt;"&amp;$A716)</f>
        <v>0</v>
      </c>
      <c r="I716" s="62">
        <f t="shared" si="104"/>
        <v>0</v>
      </c>
      <c r="J716" s="62">
        <f t="shared" si="105"/>
        <v>0</v>
      </c>
      <c r="K716" s="63">
        <f t="shared" si="100"/>
        <v>1</v>
      </c>
      <c r="L716" s="60">
        <f>COUNTIF(ROC!F$18:F$67,"&lt;"&amp;$A716)</f>
        <v>0</v>
      </c>
      <c r="M716" s="61">
        <f>COUNTIF(ROC!G$18:G$67,"&lt;"&amp;$A716)</f>
        <v>0</v>
      </c>
      <c r="N716" s="62">
        <f t="shared" si="106"/>
        <v>0</v>
      </c>
      <c r="O716" s="62">
        <f t="shared" si="107"/>
        <v>0</v>
      </c>
      <c r="P716" s="64">
        <f t="shared" si="101"/>
        <v>1</v>
      </c>
    </row>
    <row r="717" spans="1:16" s="58" customFormat="1" ht="8.25" customHeight="1" x14ac:dyDescent="0.3">
      <c r="A717" s="59">
        <v>29.2</v>
      </c>
      <c r="B717" s="60">
        <f>COUNTIF(ROC!B$18:B$67,"&lt;"&amp;$A717)</f>
        <v>0</v>
      </c>
      <c r="C717" s="61">
        <f>COUNTIF(ROC!C$18:C$67,"&lt;"&amp;$A717)</f>
        <v>0</v>
      </c>
      <c r="D717" s="62">
        <f t="shared" si="102"/>
        <v>0</v>
      </c>
      <c r="E717" s="62">
        <f t="shared" si="103"/>
        <v>0</v>
      </c>
      <c r="F717" s="63">
        <f t="shared" si="99"/>
        <v>1</v>
      </c>
      <c r="G717" s="60">
        <f>COUNTIF(ROC!D$18:D$67,"&lt;"&amp;$A717)</f>
        <v>0</v>
      </c>
      <c r="H717" s="61">
        <f>COUNTIF(ROC!E$18:E$67,"&lt;"&amp;$A717)</f>
        <v>0</v>
      </c>
      <c r="I717" s="62">
        <f t="shared" si="104"/>
        <v>0</v>
      </c>
      <c r="J717" s="62">
        <f t="shared" si="105"/>
        <v>0</v>
      </c>
      <c r="K717" s="63">
        <f t="shared" si="100"/>
        <v>1</v>
      </c>
      <c r="L717" s="60">
        <f>COUNTIF(ROC!F$18:F$67,"&lt;"&amp;$A717)</f>
        <v>0</v>
      </c>
      <c r="M717" s="61">
        <f>COUNTIF(ROC!G$18:G$67,"&lt;"&amp;$A717)</f>
        <v>0</v>
      </c>
      <c r="N717" s="62">
        <f t="shared" si="106"/>
        <v>0</v>
      </c>
      <c r="O717" s="62">
        <f t="shared" si="107"/>
        <v>0</v>
      </c>
      <c r="P717" s="64">
        <f t="shared" si="101"/>
        <v>1</v>
      </c>
    </row>
    <row r="718" spans="1:16" s="58" customFormat="1" ht="8.25" customHeight="1" x14ac:dyDescent="0.3">
      <c r="A718" s="59">
        <v>29.1</v>
      </c>
      <c r="B718" s="60">
        <f>COUNTIF(ROC!B$18:B$67,"&lt;"&amp;$A718)</f>
        <v>0</v>
      </c>
      <c r="C718" s="61">
        <f>COUNTIF(ROC!C$18:C$67,"&lt;"&amp;$A718)</f>
        <v>0</v>
      </c>
      <c r="D718" s="62">
        <f t="shared" si="102"/>
        <v>0</v>
      </c>
      <c r="E718" s="62">
        <f t="shared" si="103"/>
        <v>0</v>
      </c>
      <c r="F718" s="63">
        <f t="shared" si="99"/>
        <v>1</v>
      </c>
      <c r="G718" s="60">
        <f>COUNTIF(ROC!D$18:D$67,"&lt;"&amp;$A718)</f>
        <v>0</v>
      </c>
      <c r="H718" s="61">
        <f>COUNTIF(ROC!E$18:E$67,"&lt;"&amp;$A718)</f>
        <v>0</v>
      </c>
      <c r="I718" s="62">
        <f t="shared" si="104"/>
        <v>0</v>
      </c>
      <c r="J718" s="62">
        <f t="shared" si="105"/>
        <v>0</v>
      </c>
      <c r="K718" s="63">
        <f t="shared" si="100"/>
        <v>1</v>
      </c>
      <c r="L718" s="60">
        <f>COUNTIF(ROC!F$18:F$67,"&lt;"&amp;$A718)</f>
        <v>0</v>
      </c>
      <c r="M718" s="61">
        <f>COUNTIF(ROC!G$18:G$67,"&lt;"&amp;$A718)</f>
        <v>0</v>
      </c>
      <c r="N718" s="62">
        <f t="shared" si="106"/>
        <v>0</v>
      </c>
      <c r="O718" s="62">
        <f t="shared" si="107"/>
        <v>0</v>
      </c>
      <c r="P718" s="64">
        <f t="shared" si="101"/>
        <v>1</v>
      </c>
    </row>
    <row r="719" spans="1:16" s="58" customFormat="1" ht="8.25" customHeight="1" x14ac:dyDescent="0.3">
      <c r="A719" s="59">
        <v>29</v>
      </c>
      <c r="B719" s="60">
        <f>COUNTIF(ROC!B$18:B$67,"&lt;"&amp;$A719)</f>
        <v>0</v>
      </c>
      <c r="C719" s="61">
        <f>COUNTIF(ROC!C$18:C$67,"&lt;"&amp;$A719)</f>
        <v>0</v>
      </c>
      <c r="D719" s="62">
        <f t="shared" si="102"/>
        <v>0</v>
      </c>
      <c r="E719" s="62">
        <f t="shared" si="103"/>
        <v>0</v>
      </c>
      <c r="F719" s="63">
        <f t="shared" si="99"/>
        <v>1</v>
      </c>
      <c r="G719" s="60">
        <f>COUNTIF(ROC!D$18:D$67,"&lt;"&amp;$A719)</f>
        <v>0</v>
      </c>
      <c r="H719" s="61">
        <f>COUNTIF(ROC!E$18:E$67,"&lt;"&amp;$A719)</f>
        <v>0</v>
      </c>
      <c r="I719" s="62">
        <f t="shared" si="104"/>
        <v>0</v>
      </c>
      <c r="J719" s="62">
        <f t="shared" si="105"/>
        <v>0</v>
      </c>
      <c r="K719" s="63">
        <f t="shared" si="100"/>
        <v>1</v>
      </c>
      <c r="L719" s="60">
        <f>COUNTIF(ROC!F$18:F$67,"&lt;"&amp;$A719)</f>
        <v>0</v>
      </c>
      <c r="M719" s="61">
        <f>COUNTIF(ROC!G$18:G$67,"&lt;"&amp;$A719)</f>
        <v>0</v>
      </c>
      <c r="N719" s="62">
        <f t="shared" si="106"/>
        <v>0</v>
      </c>
      <c r="O719" s="62">
        <f t="shared" si="107"/>
        <v>0</v>
      </c>
      <c r="P719" s="64">
        <f t="shared" si="101"/>
        <v>1</v>
      </c>
    </row>
    <row r="720" spans="1:16" s="58" customFormat="1" ht="8.25" customHeight="1" x14ac:dyDescent="0.3">
      <c r="A720" s="59">
        <v>28.9</v>
      </c>
      <c r="B720" s="60">
        <f>COUNTIF(ROC!B$18:B$67,"&lt;"&amp;$A720)</f>
        <v>0</v>
      </c>
      <c r="C720" s="61">
        <f>COUNTIF(ROC!C$18:C$67,"&lt;"&amp;$A720)</f>
        <v>0</v>
      </c>
      <c r="D720" s="62">
        <f t="shared" si="102"/>
        <v>0</v>
      </c>
      <c r="E720" s="62">
        <f t="shared" si="103"/>
        <v>0</v>
      </c>
      <c r="F720" s="63">
        <f t="shared" si="99"/>
        <v>1</v>
      </c>
      <c r="G720" s="60">
        <f>COUNTIF(ROC!D$18:D$67,"&lt;"&amp;$A720)</f>
        <v>0</v>
      </c>
      <c r="H720" s="61">
        <f>COUNTIF(ROC!E$18:E$67,"&lt;"&amp;$A720)</f>
        <v>0</v>
      </c>
      <c r="I720" s="62">
        <f t="shared" si="104"/>
        <v>0</v>
      </c>
      <c r="J720" s="62">
        <f t="shared" si="105"/>
        <v>0</v>
      </c>
      <c r="K720" s="63">
        <f t="shared" si="100"/>
        <v>1</v>
      </c>
      <c r="L720" s="60">
        <f>COUNTIF(ROC!F$18:F$67,"&lt;"&amp;$A720)</f>
        <v>0</v>
      </c>
      <c r="M720" s="61">
        <f>COUNTIF(ROC!G$18:G$67,"&lt;"&amp;$A720)</f>
        <v>0</v>
      </c>
      <c r="N720" s="62">
        <f t="shared" si="106"/>
        <v>0</v>
      </c>
      <c r="O720" s="62">
        <f t="shared" si="107"/>
        <v>0</v>
      </c>
      <c r="P720" s="64">
        <f t="shared" si="101"/>
        <v>1</v>
      </c>
    </row>
    <row r="721" spans="1:16" s="58" customFormat="1" ht="8.25" customHeight="1" x14ac:dyDescent="0.3">
      <c r="A721" s="59">
        <v>28.8</v>
      </c>
      <c r="B721" s="60">
        <f>COUNTIF(ROC!B$18:B$67,"&lt;"&amp;$A721)</f>
        <v>0</v>
      </c>
      <c r="C721" s="61">
        <f>COUNTIF(ROC!C$18:C$67,"&lt;"&amp;$A721)</f>
        <v>0</v>
      </c>
      <c r="D721" s="62">
        <f t="shared" si="102"/>
        <v>0</v>
      </c>
      <c r="E721" s="62">
        <f t="shared" si="103"/>
        <v>0</v>
      </c>
      <c r="F721" s="63">
        <f t="shared" si="99"/>
        <v>1</v>
      </c>
      <c r="G721" s="60">
        <f>COUNTIF(ROC!D$18:D$67,"&lt;"&amp;$A721)</f>
        <v>0</v>
      </c>
      <c r="H721" s="61">
        <f>COUNTIF(ROC!E$18:E$67,"&lt;"&amp;$A721)</f>
        <v>0</v>
      </c>
      <c r="I721" s="62">
        <f t="shared" si="104"/>
        <v>0</v>
      </c>
      <c r="J721" s="62">
        <f t="shared" si="105"/>
        <v>0</v>
      </c>
      <c r="K721" s="63">
        <f t="shared" si="100"/>
        <v>1</v>
      </c>
      <c r="L721" s="60">
        <f>COUNTIF(ROC!F$18:F$67,"&lt;"&amp;$A721)</f>
        <v>0</v>
      </c>
      <c r="M721" s="61">
        <f>COUNTIF(ROC!G$18:G$67,"&lt;"&amp;$A721)</f>
        <v>0</v>
      </c>
      <c r="N721" s="62">
        <f t="shared" si="106"/>
        <v>0</v>
      </c>
      <c r="O721" s="62">
        <f t="shared" si="107"/>
        <v>0</v>
      </c>
      <c r="P721" s="64">
        <f t="shared" si="101"/>
        <v>1</v>
      </c>
    </row>
    <row r="722" spans="1:16" s="58" customFormat="1" ht="8.25" customHeight="1" x14ac:dyDescent="0.3">
      <c r="A722" s="59">
        <v>28.7</v>
      </c>
      <c r="B722" s="60">
        <f>COUNTIF(ROC!B$18:B$67,"&lt;"&amp;$A722)</f>
        <v>0</v>
      </c>
      <c r="C722" s="61">
        <f>COUNTIF(ROC!C$18:C$67,"&lt;"&amp;$A722)</f>
        <v>0</v>
      </c>
      <c r="D722" s="62">
        <f t="shared" si="102"/>
        <v>0</v>
      </c>
      <c r="E722" s="62">
        <f t="shared" si="103"/>
        <v>0</v>
      </c>
      <c r="F722" s="63">
        <f t="shared" si="99"/>
        <v>1</v>
      </c>
      <c r="G722" s="60">
        <f>COUNTIF(ROC!D$18:D$67,"&lt;"&amp;$A722)</f>
        <v>0</v>
      </c>
      <c r="H722" s="61">
        <f>COUNTIF(ROC!E$18:E$67,"&lt;"&amp;$A722)</f>
        <v>0</v>
      </c>
      <c r="I722" s="62">
        <f t="shared" si="104"/>
        <v>0</v>
      </c>
      <c r="J722" s="62">
        <f t="shared" si="105"/>
        <v>0</v>
      </c>
      <c r="K722" s="63">
        <f t="shared" si="100"/>
        <v>1</v>
      </c>
      <c r="L722" s="60">
        <f>COUNTIF(ROC!F$18:F$67,"&lt;"&amp;$A722)</f>
        <v>0</v>
      </c>
      <c r="M722" s="61">
        <f>COUNTIF(ROC!G$18:G$67,"&lt;"&amp;$A722)</f>
        <v>0</v>
      </c>
      <c r="N722" s="62">
        <f t="shared" si="106"/>
        <v>0</v>
      </c>
      <c r="O722" s="62">
        <f t="shared" si="107"/>
        <v>0</v>
      </c>
      <c r="P722" s="64">
        <f t="shared" si="101"/>
        <v>1</v>
      </c>
    </row>
    <row r="723" spans="1:16" s="58" customFormat="1" ht="8.25" customHeight="1" x14ac:dyDescent="0.3">
      <c r="A723" s="59">
        <v>28.6</v>
      </c>
      <c r="B723" s="60">
        <f>COUNTIF(ROC!B$18:B$67,"&lt;"&amp;$A723)</f>
        <v>0</v>
      </c>
      <c r="C723" s="61">
        <f>COUNTIF(ROC!C$18:C$67,"&lt;"&amp;$A723)</f>
        <v>0</v>
      </c>
      <c r="D723" s="62">
        <f t="shared" si="102"/>
        <v>0</v>
      </c>
      <c r="E723" s="62">
        <f t="shared" si="103"/>
        <v>0</v>
      </c>
      <c r="F723" s="63">
        <f t="shared" si="99"/>
        <v>1</v>
      </c>
      <c r="G723" s="60">
        <f>COUNTIF(ROC!D$18:D$67,"&lt;"&amp;$A723)</f>
        <v>0</v>
      </c>
      <c r="H723" s="61">
        <f>COUNTIF(ROC!E$18:E$67,"&lt;"&amp;$A723)</f>
        <v>0</v>
      </c>
      <c r="I723" s="62">
        <f t="shared" si="104"/>
        <v>0</v>
      </c>
      <c r="J723" s="62">
        <f t="shared" si="105"/>
        <v>0</v>
      </c>
      <c r="K723" s="63">
        <f t="shared" si="100"/>
        <v>1</v>
      </c>
      <c r="L723" s="60">
        <f>COUNTIF(ROC!F$18:F$67,"&lt;"&amp;$A723)</f>
        <v>0</v>
      </c>
      <c r="M723" s="61">
        <f>COUNTIF(ROC!G$18:G$67,"&lt;"&amp;$A723)</f>
        <v>0</v>
      </c>
      <c r="N723" s="62">
        <f t="shared" si="106"/>
        <v>0</v>
      </c>
      <c r="O723" s="62">
        <f t="shared" si="107"/>
        <v>0</v>
      </c>
      <c r="P723" s="64">
        <f t="shared" si="101"/>
        <v>1</v>
      </c>
    </row>
    <row r="724" spans="1:16" s="58" customFormat="1" ht="8.25" customHeight="1" x14ac:dyDescent="0.3">
      <c r="A724" s="59">
        <v>28.5</v>
      </c>
      <c r="B724" s="60">
        <f>COUNTIF(ROC!B$18:B$67,"&lt;"&amp;$A724)</f>
        <v>0</v>
      </c>
      <c r="C724" s="61">
        <f>COUNTIF(ROC!C$18:C$67,"&lt;"&amp;$A724)</f>
        <v>0</v>
      </c>
      <c r="D724" s="62">
        <f t="shared" si="102"/>
        <v>0</v>
      </c>
      <c r="E724" s="62">
        <f t="shared" si="103"/>
        <v>0</v>
      </c>
      <c r="F724" s="63">
        <f t="shared" si="99"/>
        <v>1</v>
      </c>
      <c r="G724" s="60">
        <f>COUNTIF(ROC!D$18:D$67,"&lt;"&amp;$A724)</f>
        <v>0</v>
      </c>
      <c r="H724" s="61">
        <f>COUNTIF(ROC!E$18:E$67,"&lt;"&amp;$A724)</f>
        <v>0</v>
      </c>
      <c r="I724" s="62">
        <f t="shared" si="104"/>
        <v>0</v>
      </c>
      <c r="J724" s="62">
        <f t="shared" si="105"/>
        <v>0</v>
      </c>
      <c r="K724" s="63">
        <f t="shared" si="100"/>
        <v>1</v>
      </c>
      <c r="L724" s="60">
        <f>COUNTIF(ROC!F$18:F$67,"&lt;"&amp;$A724)</f>
        <v>0</v>
      </c>
      <c r="M724" s="61">
        <f>COUNTIF(ROC!G$18:G$67,"&lt;"&amp;$A724)</f>
        <v>0</v>
      </c>
      <c r="N724" s="62">
        <f t="shared" si="106"/>
        <v>0</v>
      </c>
      <c r="O724" s="62">
        <f t="shared" si="107"/>
        <v>0</v>
      </c>
      <c r="P724" s="64">
        <f t="shared" si="101"/>
        <v>1</v>
      </c>
    </row>
    <row r="725" spans="1:16" s="58" customFormat="1" ht="8.25" customHeight="1" x14ac:dyDescent="0.3">
      <c r="A725" s="59">
        <v>28.4</v>
      </c>
      <c r="B725" s="60">
        <f>COUNTIF(ROC!B$18:B$67,"&lt;"&amp;$A725)</f>
        <v>0</v>
      </c>
      <c r="C725" s="61">
        <f>COUNTIF(ROC!C$18:C$67,"&lt;"&amp;$A725)</f>
        <v>0</v>
      </c>
      <c r="D725" s="62">
        <f t="shared" si="102"/>
        <v>0</v>
      </c>
      <c r="E725" s="62">
        <f t="shared" si="103"/>
        <v>0</v>
      </c>
      <c r="F725" s="63">
        <f t="shared" si="99"/>
        <v>1</v>
      </c>
      <c r="G725" s="60">
        <f>COUNTIF(ROC!D$18:D$67,"&lt;"&amp;$A725)</f>
        <v>0</v>
      </c>
      <c r="H725" s="61">
        <f>COUNTIF(ROC!E$18:E$67,"&lt;"&amp;$A725)</f>
        <v>0</v>
      </c>
      <c r="I725" s="62">
        <f t="shared" si="104"/>
        <v>0</v>
      </c>
      <c r="J725" s="62">
        <f t="shared" si="105"/>
        <v>0</v>
      </c>
      <c r="K725" s="63">
        <f t="shared" si="100"/>
        <v>1</v>
      </c>
      <c r="L725" s="60">
        <f>COUNTIF(ROC!F$18:F$67,"&lt;"&amp;$A725)</f>
        <v>0</v>
      </c>
      <c r="M725" s="61">
        <f>COUNTIF(ROC!G$18:G$67,"&lt;"&amp;$A725)</f>
        <v>0</v>
      </c>
      <c r="N725" s="62">
        <f t="shared" si="106"/>
        <v>0</v>
      </c>
      <c r="O725" s="62">
        <f t="shared" si="107"/>
        <v>0</v>
      </c>
      <c r="P725" s="64">
        <f t="shared" si="101"/>
        <v>1</v>
      </c>
    </row>
    <row r="726" spans="1:16" s="58" customFormat="1" ht="8.25" customHeight="1" x14ac:dyDescent="0.3">
      <c r="A726" s="59">
        <v>28.3</v>
      </c>
      <c r="B726" s="60">
        <f>COUNTIF(ROC!B$18:B$67,"&lt;"&amp;$A726)</f>
        <v>0</v>
      </c>
      <c r="C726" s="61">
        <f>COUNTIF(ROC!C$18:C$67,"&lt;"&amp;$A726)</f>
        <v>0</v>
      </c>
      <c r="D726" s="62">
        <f t="shared" si="102"/>
        <v>0</v>
      </c>
      <c r="E726" s="62">
        <f t="shared" si="103"/>
        <v>0</v>
      </c>
      <c r="F726" s="63">
        <f t="shared" si="99"/>
        <v>1</v>
      </c>
      <c r="G726" s="60">
        <f>COUNTIF(ROC!D$18:D$67,"&lt;"&amp;$A726)</f>
        <v>0</v>
      </c>
      <c r="H726" s="61">
        <f>COUNTIF(ROC!E$18:E$67,"&lt;"&amp;$A726)</f>
        <v>0</v>
      </c>
      <c r="I726" s="62">
        <f t="shared" si="104"/>
        <v>0</v>
      </c>
      <c r="J726" s="62">
        <f t="shared" si="105"/>
        <v>0</v>
      </c>
      <c r="K726" s="63">
        <f t="shared" si="100"/>
        <v>1</v>
      </c>
      <c r="L726" s="60">
        <f>COUNTIF(ROC!F$18:F$67,"&lt;"&amp;$A726)</f>
        <v>0</v>
      </c>
      <c r="M726" s="61">
        <f>COUNTIF(ROC!G$18:G$67,"&lt;"&amp;$A726)</f>
        <v>0</v>
      </c>
      <c r="N726" s="62">
        <f t="shared" si="106"/>
        <v>0</v>
      </c>
      <c r="O726" s="62">
        <f t="shared" si="107"/>
        <v>0</v>
      </c>
      <c r="P726" s="64">
        <f t="shared" si="101"/>
        <v>1</v>
      </c>
    </row>
    <row r="727" spans="1:16" s="58" customFormat="1" ht="8.25" customHeight="1" x14ac:dyDescent="0.3">
      <c r="A727" s="59">
        <v>28.2</v>
      </c>
      <c r="B727" s="60">
        <f>COUNTIF(ROC!B$18:B$67,"&lt;"&amp;$A727)</f>
        <v>0</v>
      </c>
      <c r="C727" s="61">
        <f>COUNTIF(ROC!C$18:C$67,"&lt;"&amp;$A727)</f>
        <v>0</v>
      </c>
      <c r="D727" s="62">
        <f t="shared" si="102"/>
        <v>0</v>
      </c>
      <c r="E727" s="62">
        <f t="shared" si="103"/>
        <v>0</v>
      </c>
      <c r="F727" s="63">
        <f t="shared" si="99"/>
        <v>1</v>
      </c>
      <c r="G727" s="60">
        <f>COUNTIF(ROC!D$18:D$67,"&lt;"&amp;$A727)</f>
        <v>0</v>
      </c>
      <c r="H727" s="61">
        <f>COUNTIF(ROC!E$18:E$67,"&lt;"&amp;$A727)</f>
        <v>0</v>
      </c>
      <c r="I727" s="62">
        <f t="shared" si="104"/>
        <v>0</v>
      </c>
      <c r="J727" s="62">
        <f t="shared" si="105"/>
        <v>0</v>
      </c>
      <c r="K727" s="63">
        <f t="shared" si="100"/>
        <v>1</v>
      </c>
      <c r="L727" s="60">
        <f>COUNTIF(ROC!F$18:F$67,"&lt;"&amp;$A727)</f>
        <v>0</v>
      </c>
      <c r="M727" s="61">
        <f>COUNTIF(ROC!G$18:G$67,"&lt;"&amp;$A727)</f>
        <v>0</v>
      </c>
      <c r="N727" s="62">
        <f t="shared" si="106"/>
        <v>0</v>
      </c>
      <c r="O727" s="62">
        <f t="shared" si="107"/>
        <v>0</v>
      </c>
      <c r="P727" s="64">
        <f t="shared" si="101"/>
        <v>1</v>
      </c>
    </row>
    <row r="728" spans="1:16" s="58" customFormat="1" ht="8.25" customHeight="1" x14ac:dyDescent="0.3">
      <c r="A728" s="59">
        <v>28.1</v>
      </c>
      <c r="B728" s="60">
        <f>COUNTIF(ROC!B$18:B$67,"&lt;"&amp;$A728)</f>
        <v>0</v>
      </c>
      <c r="C728" s="61">
        <f>COUNTIF(ROC!C$18:C$67,"&lt;"&amp;$A728)</f>
        <v>0</v>
      </c>
      <c r="D728" s="62">
        <f t="shared" si="102"/>
        <v>0</v>
      </c>
      <c r="E728" s="62">
        <f t="shared" si="103"/>
        <v>0</v>
      </c>
      <c r="F728" s="63">
        <f t="shared" si="99"/>
        <v>1</v>
      </c>
      <c r="G728" s="60">
        <f>COUNTIF(ROC!D$18:D$67,"&lt;"&amp;$A728)</f>
        <v>0</v>
      </c>
      <c r="H728" s="61">
        <f>COUNTIF(ROC!E$18:E$67,"&lt;"&amp;$A728)</f>
        <v>0</v>
      </c>
      <c r="I728" s="62">
        <f t="shared" si="104"/>
        <v>0</v>
      </c>
      <c r="J728" s="62">
        <f t="shared" si="105"/>
        <v>0</v>
      </c>
      <c r="K728" s="63">
        <f t="shared" si="100"/>
        <v>1</v>
      </c>
      <c r="L728" s="60">
        <f>COUNTIF(ROC!F$18:F$67,"&lt;"&amp;$A728)</f>
        <v>0</v>
      </c>
      <c r="M728" s="61">
        <f>COUNTIF(ROC!G$18:G$67,"&lt;"&amp;$A728)</f>
        <v>0</v>
      </c>
      <c r="N728" s="62">
        <f t="shared" si="106"/>
        <v>0</v>
      </c>
      <c r="O728" s="62">
        <f t="shared" si="107"/>
        <v>0</v>
      </c>
      <c r="P728" s="64">
        <f t="shared" si="101"/>
        <v>1</v>
      </c>
    </row>
    <row r="729" spans="1:16" s="58" customFormat="1" ht="8.25" customHeight="1" x14ac:dyDescent="0.3">
      <c r="A729" s="59">
        <v>28</v>
      </c>
      <c r="B729" s="60">
        <f>COUNTIF(ROC!B$18:B$67,"&lt;"&amp;$A729)</f>
        <v>0</v>
      </c>
      <c r="C729" s="61">
        <f>COUNTIF(ROC!C$18:C$67,"&lt;"&amp;$A729)</f>
        <v>0</v>
      </c>
      <c r="D729" s="62">
        <f t="shared" si="102"/>
        <v>0</v>
      </c>
      <c r="E729" s="62">
        <f t="shared" si="103"/>
        <v>0</v>
      </c>
      <c r="F729" s="63">
        <f t="shared" si="99"/>
        <v>1</v>
      </c>
      <c r="G729" s="60">
        <f>COUNTIF(ROC!D$18:D$67,"&lt;"&amp;$A729)</f>
        <v>0</v>
      </c>
      <c r="H729" s="61">
        <f>COUNTIF(ROC!E$18:E$67,"&lt;"&amp;$A729)</f>
        <v>0</v>
      </c>
      <c r="I729" s="62">
        <f t="shared" si="104"/>
        <v>0</v>
      </c>
      <c r="J729" s="62">
        <f t="shared" si="105"/>
        <v>0</v>
      </c>
      <c r="K729" s="63">
        <f t="shared" si="100"/>
        <v>1</v>
      </c>
      <c r="L729" s="60">
        <f>COUNTIF(ROC!F$18:F$67,"&lt;"&amp;$A729)</f>
        <v>0</v>
      </c>
      <c r="M729" s="61">
        <f>COUNTIF(ROC!G$18:G$67,"&lt;"&amp;$A729)</f>
        <v>0</v>
      </c>
      <c r="N729" s="62">
        <f t="shared" si="106"/>
        <v>0</v>
      </c>
      <c r="O729" s="62">
        <f t="shared" si="107"/>
        <v>0</v>
      </c>
      <c r="P729" s="64">
        <f t="shared" si="101"/>
        <v>1</v>
      </c>
    </row>
    <row r="730" spans="1:16" s="58" customFormat="1" ht="8.25" customHeight="1" x14ac:dyDescent="0.3">
      <c r="A730" s="59">
        <v>27.9</v>
      </c>
      <c r="B730" s="60">
        <f>COUNTIF(ROC!B$18:B$67,"&lt;"&amp;$A730)</f>
        <v>0</v>
      </c>
      <c r="C730" s="61">
        <f>COUNTIF(ROC!C$18:C$67,"&lt;"&amp;$A730)</f>
        <v>0</v>
      </c>
      <c r="D730" s="62">
        <f t="shared" si="102"/>
        <v>0</v>
      </c>
      <c r="E730" s="62">
        <f t="shared" si="103"/>
        <v>0</v>
      </c>
      <c r="F730" s="63">
        <f t="shared" si="99"/>
        <v>1</v>
      </c>
      <c r="G730" s="60">
        <f>COUNTIF(ROC!D$18:D$67,"&lt;"&amp;$A730)</f>
        <v>0</v>
      </c>
      <c r="H730" s="61">
        <f>COUNTIF(ROC!E$18:E$67,"&lt;"&amp;$A730)</f>
        <v>0</v>
      </c>
      <c r="I730" s="62">
        <f t="shared" si="104"/>
        <v>0</v>
      </c>
      <c r="J730" s="62">
        <f t="shared" si="105"/>
        <v>0</v>
      </c>
      <c r="K730" s="63">
        <f t="shared" si="100"/>
        <v>1</v>
      </c>
      <c r="L730" s="60">
        <f>COUNTIF(ROC!F$18:F$67,"&lt;"&amp;$A730)</f>
        <v>0</v>
      </c>
      <c r="M730" s="61">
        <f>COUNTIF(ROC!G$18:G$67,"&lt;"&amp;$A730)</f>
        <v>0</v>
      </c>
      <c r="N730" s="62">
        <f t="shared" si="106"/>
        <v>0</v>
      </c>
      <c r="O730" s="62">
        <f t="shared" si="107"/>
        <v>0</v>
      </c>
      <c r="P730" s="64">
        <f t="shared" si="101"/>
        <v>1</v>
      </c>
    </row>
    <row r="731" spans="1:16" s="58" customFormat="1" ht="8.25" customHeight="1" x14ac:dyDescent="0.3">
      <c r="A731" s="59">
        <v>27.8</v>
      </c>
      <c r="B731" s="60">
        <f>COUNTIF(ROC!B$18:B$67,"&lt;"&amp;$A731)</f>
        <v>0</v>
      </c>
      <c r="C731" s="61">
        <f>COUNTIF(ROC!C$18:C$67,"&lt;"&amp;$A731)</f>
        <v>0</v>
      </c>
      <c r="D731" s="62">
        <f t="shared" si="102"/>
        <v>0</v>
      </c>
      <c r="E731" s="62">
        <f t="shared" si="103"/>
        <v>0</v>
      </c>
      <c r="F731" s="63">
        <f t="shared" si="99"/>
        <v>1</v>
      </c>
      <c r="G731" s="60">
        <f>COUNTIF(ROC!D$18:D$67,"&lt;"&amp;$A731)</f>
        <v>0</v>
      </c>
      <c r="H731" s="61">
        <f>COUNTIF(ROC!E$18:E$67,"&lt;"&amp;$A731)</f>
        <v>0</v>
      </c>
      <c r="I731" s="62">
        <f t="shared" si="104"/>
        <v>0</v>
      </c>
      <c r="J731" s="62">
        <f t="shared" si="105"/>
        <v>0</v>
      </c>
      <c r="K731" s="63">
        <f t="shared" si="100"/>
        <v>1</v>
      </c>
      <c r="L731" s="60">
        <f>COUNTIF(ROC!F$18:F$67,"&lt;"&amp;$A731)</f>
        <v>0</v>
      </c>
      <c r="M731" s="61">
        <f>COUNTIF(ROC!G$18:G$67,"&lt;"&amp;$A731)</f>
        <v>0</v>
      </c>
      <c r="N731" s="62">
        <f t="shared" si="106"/>
        <v>0</v>
      </c>
      <c r="O731" s="62">
        <f t="shared" si="107"/>
        <v>0</v>
      </c>
      <c r="P731" s="64">
        <f t="shared" si="101"/>
        <v>1</v>
      </c>
    </row>
    <row r="732" spans="1:16" s="58" customFormat="1" ht="8.25" customHeight="1" x14ac:dyDescent="0.3">
      <c r="A732" s="59">
        <v>27.7</v>
      </c>
      <c r="B732" s="60">
        <f>COUNTIF(ROC!B$18:B$67,"&lt;"&amp;$A732)</f>
        <v>0</v>
      </c>
      <c r="C732" s="61">
        <f>COUNTIF(ROC!C$18:C$67,"&lt;"&amp;$A732)</f>
        <v>0</v>
      </c>
      <c r="D732" s="62">
        <f t="shared" si="102"/>
        <v>0</v>
      </c>
      <c r="E732" s="62">
        <f t="shared" si="103"/>
        <v>0</v>
      </c>
      <c r="F732" s="63">
        <f t="shared" si="99"/>
        <v>1</v>
      </c>
      <c r="G732" s="60">
        <f>COUNTIF(ROC!D$18:D$67,"&lt;"&amp;$A732)</f>
        <v>0</v>
      </c>
      <c r="H732" s="61">
        <f>COUNTIF(ROC!E$18:E$67,"&lt;"&amp;$A732)</f>
        <v>0</v>
      </c>
      <c r="I732" s="62">
        <f t="shared" si="104"/>
        <v>0</v>
      </c>
      <c r="J732" s="62">
        <f t="shared" si="105"/>
        <v>0</v>
      </c>
      <c r="K732" s="63">
        <f t="shared" si="100"/>
        <v>1</v>
      </c>
      <c r="L732" s="60">
        <f>COUNTIF(ROC!F$18:F$67,"&lt;"&amp;$A732)</f>
        <v>0</v>
      </c>
      <c r="M732" s="61">
        <f>COUNTIF(ROC!G$18:G$67,"&lt;"&amp;$A732)</f>
        <v>0</v>
      </c>
      <c r="N732" s="62">
        <f t="shared" si="106"/>
        <v>0</v>
      </c>
      <c r="O732" s="62">
        <f t="shared" si="107"/>
        <v>0</v>
      </c>
      <c r="P732" s="64">
        <f t="shared" si="101"/>
        <v>1</v>
      </c>
    </row>
    <row r="733" spans="1:16" s="58" customFormat="1" ht="8.25" customHeight="1" x14ac:dyDescent="0.3">
      <c r="A733" s="59">
        <v>27.6</v>
      </c>
      <c r="B733" s="60">
        <f>COUNTIF(ROC!B$18:B$67,"&lt;"&amp;$A733)</f>
        <v>0</v>
      </c>
      <c r="C733" s="61">
        <f>COUNTIF(ROC!C$18:C$67,"&lt;"&amp;$A733)</f>
        <v>0</v>
      </c>
      <c r="D733" s="62">
        <f t="shared" si="102"/>
        <v>0</v>
      </c>
      <c r="E733" s="62">
        <f t="shared" si="103"/>
        <v>0</v>
      </c>
      <c r="F733" s="63">
        <f t="shared" si="99"/>
        <v>1</v>
      </c>
      <c r="G733" s="60">
        <f>COUNTIF(ROC!D$18:D$67,"&lt;"&amp;$A733)</f>
        <v>0</v>
      </c>
      <c r="H733" s="61">
        <f>COUNTIF(ROC!E$18:E$67,"&lt;"&amp;$A733)</f>
        <v>0</v>
      </c>
      <c r="I733" s="62">
        <f t="shared" si="104"/>
        <v>0</v>
      </c>
      <c r="J733" s="62">
        <f t="shared" si="105"/>
        <v>0</v>
      </c>
      <c r="K733" s="63">
        <f t="shared" si="100"/>
        <v>1</v>
      </c>
      <c r="L733" s="60">
        <f>COUNTIF(ROC!F$18:F$67,"&lt;"&amp;$A733)</f>
        <v>0</v>
      </c>
      <c r="M733" s="61">
        <f>COUNTIF(ROC!G$18:G$67,"&lt;"&amp;$A733)</f>
        <v>0</v>
      </c>
      <c r="N733" s="62">
        <f t="shared" si="106"/>
        <v>0</v>
      </c>
      <c r="O733" s="62">
        <f t="shared" si="107"/>
        <v>0</v>
      </c>
      <c r="P733" s="64">
        <f t="shared" si="101"/>
        <v>1</v>
      </c>
    </row>
    <row r="734" spans="1:16" s="58" customFormat="1" ht="8.25" customHeight="1" x14ac:dyDescent="0.3">
      <c r="A734" s="59">
        <v>27.5</v>
      </c>
      <c r="B734" s="60">
        <f>COUNTIF(ROC!B$18:B$67,"&lt;"&amp;$A734)</f>
        <v>0</v>
      </c>
      <c r="C734" s="61">
        <f>COUNTIF(ROC!C$18:C$67,"&lt;"&amp;$A734)</f>
        <v>0</v>
      </c>
      <c r="D734" s="62">
        <f t="shared" si="102"/>
        <v>0</v>
      </c>
      <c r="E734" s="62">
        <f t="shared" si="103"/>
        <v>0</v>
      </c>
      <c r="F734" s="63">
        <f t="shared" si="99"/>
        <v>1</v>
      </c>
      <c r="G734" s="60">
        <f>COUNTIF(ROC!D$18:D$67,"&lt;"&amp;$A734)</f>
        <v>0</v>
      </c>
      <c r="H734" s="61">
        <f>COUNTIF(ROC!E$18:E$67,"&lt;"&amp;$A734)</f>
        <v>0</v>
      </c>
      <c r="I734" s="62">
        <f t="shared" si="104"/>
        <v>0</v>
      </c>
      <c r="J734" s="62">
        <f t="shared" si="105"/>
        <v>0</v>
      </c>
      <c r="K734" s="63">
        <f t="shared" si="100"/>
        <v>1</v>
      </c>
      <c r="L734" s="60">
        <f>COUNTIF(ROC!F$18:F$67,"&lt;"&amp;$A734)</f>
        <v>0</v>
      </c>
      <c r="M734" s="61">
        <f>COUNTIF(ROC!G$18:G$67,"&lt;"&amp;$A734)</f>
        <v>0</v>
      </c>
      <c r="N734" s="62">
        <f t="shared" si="106"/>
        <v>0</v>
      </c>
      <c r="O734" s="62">
        <f t="shared" si="107"/>
        <v>0</v>
      </c>
      <c r="P734" s="64">
        <f t="shared" si="101"/>
        <v>1</v>
      </c>
    </row>
    <row r="735" spans="1:16" s="58" customFormat="1" ht="8.25" customHeight="1" x14ac:dyDescent="0.3">
      <c r="A735" s="59">
        <v>27.4</v>
      </c>
      <c r="B735" s="60">
        <f>COUNTIF(ROC!B$18:B$67,"&lt;"&amp;$A735)</f>
        <v>0</v>
      </c>
      <c r="C735" s="61">
        <f>COUNTIF(ROC!C$18:C$67,"&lt;"&amp;$A735)</f>
        <v>0</v>
      </c>
      <c r="D735" s="62">
        <f t="shared" si="102"/>
        <v>0</v>
      </c>
      <c r="E735" s="62">
        <f t="shared" si="103"/>
        <v>0</v>
      </c>
      <c r="F735" s="63">
        <f t="shared" si="99"/>
        <v>1</v>
      </c>
      <c r="G735" s="60">
        <f>COUNTIF(ROC!D$18:D$67,"&lt;"&amp;$A735)</f>
        <v>0</v>
      </c>
      <c r="H735" s="61">
        <f>COUNTIF(ROC!E$18:E$67,"&lt;"&amp;$A735)</f>
        <v>0</v>
      </c>
      <c r="I735" s="62">
        <f t="shared" si="104"/>
        <v>0</v>
      </c>
      <c r="J735" s="62">
        <f t="shared" si="105"/>
        <v>0</v>
      </c>
      <c r="K735" s="63">
        <f t="shared" si="100"/>
        <v>1</v>
      </c>
      <c r="L735" s="60">
        <f>COUNTIF(ROC!F$18:F$67,"&lt;"&amp;$A735)</f>
        <v>0</v>
      </c>
      <c r="M735" s="61">
        <f>COUNTIF(ROC!G$18:G$67,"&lt;"&amp;$A735)</f>
        <v>0</v>
      </c>
      <c r="N735" s="62">
        <f t="shared" si="106"/>
        <v>0</v>
      </c>
      <c r="O735" s="62">
        <f t="shared" si="107"/>
        <v>0</v>
      </c>
      <c r="P735" s="64">
        <f t="shared" si="101"/>
        <v>1</v>
      </c>
    </row>
    <row r="736" spans="1:16" s="58" customFormat="1" ht="8.25" customHeight="1" x14ac:dyDescent="0.3">
      <c r="A736" s="59">
        <v>27.3</v>
      </c>
      <c r="B736" s="60">
        <f>COUNTIF(ROC!B$18:B$67,"&lt;"&amp;$A736)</f>
        <v>0</v>
      </c>
      <c r="C736" s="61">
        <f>COUNTIF(ROC!C$18:C$67,"&lt;"&amp;$A736)</f>
        <v>0</v>
      </c>
      <c r="D736" s="62">
        <f t="shared" si="102"/>
        <v>0</v>
      </c>
      <c r="E736" s="62">
        <f t="shared" si="103"/>
        <v>0</v>
      </c>
      <c r="F736" s="63">
        <f t="shared" si="99"/>
        <v>1</v>
      </c>
      <c r="G736" s="60">
        <f>COUNTIF(ROC!D$18:D$67,"&lt;"&amp;$A736)</f>
        <v>0</v>
      </c>
      <c r="H736" s="61">
        <f>COUNTIF(ROC!E$18:E$67,"&lt;"&amp;$A736)</f>
        <v>0</v>
      </c>
      <c r="I736" s="62">
        <f t="shared" si="104"/>
        <v>0</v>
      </c>
      <c r="J736" s="62">
        <f t="shared" si="105"/>
        <v>0</v>
      </c>
      <c r="K736" s="63">
        <f t="shared" si="100"/>
        <v>1</v>
      </c>
      <c r="L736" s="60">
        <f>COUNTIF(ROC!F$18:F$67,"&lt;"&amp;$A736)</f>
        <v>0</v>
      </c>
      <c r="M736" s="61">
        <f>COUNTIF(ROC!G$18:G$67,"&lt;"&amp;$A736)</f>
        <v>0</v>
      </c>
      <c r="N736" s="62">
        <f t="shared" si="106"/>
        <v>0</v>
      </c>
      <c r="O736" s="62">
        <f t="shared" si="107"/>
        <v>0</v>
      </c>
      <c r="P736" s="64">
        <f t="shared" si="101"/>
        <v>1</v>
      </c>
    </row>
    <row r="737" spans="1:16" s="58" customFormat="1" ht="8.25" customHeight="1" x14ac:dyDescent="0.3">
      <c r="A737" s="59">
        <v>27.2</v>
      </c>
      <c r="B737" s="60">
        <f>COUNTIF(ROC!B$18:B$67,"&lt;"&amp;$A737)</f>
        <v>0</v>
      </c>
      <c r="C737" s="61">
        <f>COUNTIF(ROC!C$18:C$67,"&lt;"&amp;$A737)</f>
        <v>0</v>
      </c>
      <c r="D737" s="62">
        <f t="shared" si="102"/>
        <v>0</v>
      </c>
      <c r="E737" s="62">
        <f t="shared" si="103"/>
        <v>0</v>
      </c>
      <c r="F737" s="63">
        <f t="shared" si="99"/>
        <v>1</v>
      </c>
      <c r="G737" s="60">
        <f>COUNTIF(ROC!D$18:D$67,"&lt;"&amp;$A737)</f>
        <v>0</v>
      </c>
      <c r="H737" s="61">
        <f>COUNTIF(ROC!E$18:E$67,"&lt;"&amp;$A737)</f>
        <v>0</v>
      </c>
      <c r="I737" s="62">
        <f t="shared" si="104"/>
        <v>0</v>
      </c>
      <c r="J737" s="62">
        <f t="shared" si="105"/>
        <v>0</v>
      </c>
      <c r="K737" s="63">
        <f t="shared" si="100"/>
        <v>1</v>
      </c>
      <c r="L737" s="60">
        <f>COUNTIF(ROC!F$18:F$67,"&lt;"&amp;$A737)</f>
        <v>0</v>
      </c>
      <c r="M737" s="61">
        <f>COUNTIF(ROC!G$18:G$67,"&lt;"&amp;$A737)</f>
        <v>0</v>
      </c>
      <c r="N737" s="62">
        <f t="shared" si="106"/>
        <v>0</v>
      </c>
      <c r="O737" s="62">
        <f t="shared" si="107"/>
        <v>0</v>
      </c>
      <c r="P737" s="64">
        <f t="shared" si="101"/>
        <v>1</v>
      </c>
    </row>
    <row r="738" spans="1:16" s="58" customFormat="1" ht="8.25" customHeight="1" x14ac:dyDescent="0.3">
      <c r="A738" s="59">
        <v>27.1</v>
      </c>
      <c r="B738" s="60">
        <f>COUNTIF(ROC!B$18:B$67,"&lt;"&amp;$A738)</f>
        <v>0</v>
      </c>
      <c r="C738" s="61">
        <f>COUNTIF(ROC!C$18:C$67,"&lt;"&amp;$A738)</f>
        <v>0</v>
      </c>
      <c r="D738" s="62">
        <f t="shared" si="102"/>
        <v>0</v>
      </c>
      <c r="E738" s="62">
        <f t="shared" si="103"/>
        <v>0</v>
      </c>
      <c r="F738" s="63">
        <f t="shared" si="99"/>
        <v>1</v>
      </c>
      <c r="G738" s="60">
        <f>COUNTIF(ROC!D$18:D$67,"&lt;"&amp;$A738)</f>
        <v>0</v>
      </c>
      <c r="H738" s="61">
        <f>COUNTIF(ROC!E$18:E$67,"&lt;"&amp;$A738)</f>
        <v>0</v>
      </c>
      <c r="I738" s="62">
        <f t="shared" si="104"/>
        <v>0</v>
      </c>
      <c r="J738" s="62">
        <f t="shared" si="105"/>
        <v>0</v>
      </c>
      <c r="K738" s="63">
        <f t="shared" si="100"/>
        <v>1</v>
      </c>
      <c r="L738" s="60">
        <f>COUNTIF(ROC!F$18:F$67,"&lt;"&amp;$A738)</f>
        <v>0</v>
      </c>
      <c r="M738" s="61">
        <f>COUNTIF(ROC!G$18:G$67,"&lt;"&amp;$A738)</f>
        <v>0</v>
      </c>
      <c r="N738" s="62">
        <f t="shared" si="106"/>
        <v>0</v>
      </c>
      <c r="O738" s="62">
        <f t="shared" si="107"/>
        <v>0</v>
      </c>
      <c r="P738" s="64">
        <f t="shared" si="101"/>
        <v>1</v>
      </c>
    </row>
    <row r="739" spans="1:16" s="58" customFormat="1" ht="8.25" customHeight="1" x14ac:dyDescent="0.3">
      <c r="A739" s="59">
        <v>27</v>
      </c>
      <c r="B739" s="60">
        <f>COUNTIF(ROC!B$18:B$67,"&lt;"&amp;$A739)</f>
        <v>0</v>
      </c>
      <c r="C739" s="61">
        <f>COUNTIF(ROC!C$18:C$67,"&lt;"&amp;$A739)</f>
        <v>0</v>
      </c>
      <c r="D739" s="62">
        <f t="shared" si="102"/>
        <v>0</v>
      </c>
      <c r="E739" s="62">
        <f t="shared" si="103"/>
        <v>0</v>
      </c>
      <c r="F739" s="63">
        <f t="shared" si="99"/>
        <v>1</v>
      </c>
      <c r="G739" s="60">
        <f>COUNTIF(ROC!D$18:D$67,"&lt;"&amp;$A739)</f>
        <v>0</v>
      </c>
      <c r="H739" s="61">
        <f>COUNTIF(ROC!E$18:E$67,"&lt;"&amp;$A739)</f>
        <v>0</v>
      </c>
      <c r="I739" s="62">
        <f t="shared" si="104"/>
        <v>0</v>
      </c>
      <c r="J739" s="62">
        <f t="shared" si="105"/>
        <v>0</v>
      </c>
      <c r="K739" s="63">
        <f t="shared" si="100"/>
        <v>1</v>
      </c>
      <c r="L739" s="60">
        <f>COUNTIF(ROC!F$18:F$67,"&lt;"&amp;$A739)</f>
        <v>0</v>
      </c>
      <c r="M739" s="61">
        <f>COUNTIF(ROC!G$18:G$67,"&lt;"&amp;$A739)</f>
        <v>0</v>
      </c>
      <c r="N739" s="62">
        <f t="shared" si="106"/>
        <v>0</v>
      </c>
      <c r="O739" s="62">
        <f t="shared" si="107"/>
        <v>0</v>
      </c>
      <c r="P739" s="64">
        <f t="shared" si="101"/>
        <v>1</v>
      </c>
    </row>
    <row r="740" spans="1:16" s="58" customFormat="1" ht="8.25" customHeight="1" x14ac:dyDescent="0.3">
      <c r="A740" s="59">
        <v>26.9</v>
      </c>
      <c r="B740" s="60">
        <f>COUNTIF(ROC!B$18:B$67,"&lt;"&amp;$A740)</f>
        <v>0</v>
      </c>
      <c r="C740" s="61">
        <f>COUNTIF(ROC!C$18:C$67,"&lt;"&amp;$A740)</f>
        <v>0</v>
      </c>
      <c r="D740" s="62">
        <f t="shared" si="102"/>
        <v>0</v>
      </c>
      <c r="E740" s="62">
        <f t="shared" si="103"/>
        <v>0</v>
      </c>
      <c r="F740" s="63">
        <f t="shared" si="99"/>
        <v>1</v>
      </c>
      <c r="G740" s="60">
        <f>COUNTIF(ROC!D$18:D$67,"&lt;"&amp;$A740)</f>
        <v>0</v>
      </c>
      <c r="H740" s="61">
        <f>COUNTIF(ROC!E$18:E$67,"&lt;"&amp;$A740)</f>
        <v>0</v>
      </c>
      <c r="I740" s="62">
        <f t="shared" si="104"/>
        <v>0</v>
      </c>
      <c r="J740" s="62">
        <f t="shared" si="105"/>
        <v>0</v>
      </c>
      <c r="K740" s="63">
        <f t="shared" si="100"/>
        <v>1</v>
      </c>
      <c r="L740" s="60">
        <f>COUNTIF(ROC!F$18:F$67,"&lt;"&amp;$A740)</f>
        <v>0</v>
      </c>
      <c r="M740" s="61">
        <f>COUNTIF(ROC!G$18:G$67,"&lt;"&amp;$A740)</f>
        <v>0</v>
      </c>
      <c r="N740" s="62">
        <f t="shared" si="106"/>
        <v>0</v>
      </c>
      <c r="O740" s="62">
        <f t="shared" si="107"/>
        <v>0</v>
      </c>
      <c r="P740" s="64">
        <f t="shared" si="101"/>
        <v>1</v>
      </c>
    </row>
    <row r="741" spans="1:16" s="58" customFormat="1" ht="8.25" customHeight="1" x14ac:dyDescent="0.3">
      <c r="A741" s="59">
        <v>26.8</v>
      </c>
      <c r="B741" s="60">
        <f>COUNTIF(ROC!B$18:B$67,"&lt;"&amp;$A741)</f>
        <v>0</v>
      </c>
      <c r="C741" s="61">
        <f>COUNTIF(ROC!C$18:C$67,"&lt;"&amp;$A741)</f>
        <v>0</v>
      </c>
      <c r="D741" s="62">
        <f t="shared" si="102"/>
        <v>0</v>
      </c>
      <c r="E741" s="62">
        <f t="shared" si="103"/>
        <v>0</v>
      </c>
      <c r="F741" s="63">
        <f t="shared" si="99"/>
        <v>1</v>
      </c>
      <c r="G741" s="60">
        <f>COUNTIF(ROC!D$18:D$67,"&lt;"&amp;$A741)</f>
        <v>0</v>
      </c>
      <c r="H741" s="61">
        <f>COUNTIF(ROC!E$18:E$67,"&lt;"&amp;$A741)</f>
        <v>0</v>
      </c>
      <c r="I741" s="62">
        <f t="shared" si="104"/>
        <v>0</v>
      </c>
      <c r="J741" s="62">
        <f t="shared" si="105"/>
        <v>0</v>
      </c>
      <c r="K741" s="63">
        <f t="shared" si="100"/>
        <v>1</v>
      </c>
      <c r="L741" s="60">
        <f>COUNTIF(ROC!F$18:F$67,"&lt;"&amp;$A741)</f>
        <v>0</v>
      </c>
      <c r="M741" s="61">
        <f>COUNTIF(ROC!G$18:G$67,"&lt;"&amp;$A741)</f>
        <v>0</v>
      </c>
      <c r="N741" s="62">
        <f t="shared" si="106"/>
        <v>0</v>
      </c>
      <c r="O741" s="62">
        <f t="shared" si="107"/>
        <v>0</v>
      </c>
      <c r="P741" s="64">
        <f t="shared" si="101"/>
        <v>1</v>
      </c>
    </row>
    <row r="742" spans="1:16" s="58" customFormat="1" ht="8.25" customHeight="1" x14ac:dyDescent="0.3">
      <c r="A742" s="59">
        <v>26.7</v>
      </c>
      <c r="B742" s="60">
        <f>COUNTIF(ROC!B$18:B$67,"&lt;"&amp;$A742)</f>
        <v>0</v>
      </c>
      <c r="C742" s="61">
        <f>COUNTIF(ROC!C$18:C$67,"&lt;"&amp;$A742)</f>
        <v>0</v>
      </c>
      <c r="D742" s="62">
        <f t="shared" si="102"/>
        <v>0</v>
      </c>
      <c r="E742" s="62">
        <f t="shared" si="103"/>
        <v>0</v>
      </c>
      <c r="F742" s="63">
        <f t="shared" si="99"/>
        <v>1</v>
      </c>
      <c r="G742" s="60">
        <f>COUNTIF(ROC!D$18:D$67,"&lt;"&amp;$A742)</f>
        <v>0</v>
      </c>
      <c r="H742" s="61">
        <f>COUNTIF(ROC!E$18:E$67,"&lt;"&amp;$A742)</f>
        <v>0</v>
      </c>
      <c r="I742" s="62">
        <f t="shared" si="104"/>
        <v>0</v>
      </c>
      <c r="J742" s="62">
        <f t="shared" si="105"/>
        <v>0</v>
      </c>
      <c r="K742" s="63">
        <f t="shared" si="100"/>
        <v>1</v>
      </c>
      <c r="L742" s="60">
        <f>COUNTIF(ROC!F$18:F$67,"&lt;"&amp;$A742)</f>
        <v>0</v>
      </c>
      <c r="M742" s="61">
        <f>COUNTIF(ROC!G$18:G$67,"&lt;"&amp;$A742)</f>
        <v>0</v>
      </c>
      <c r="N742" s="62">
        <f t="shared" si="106"/>
        <v>0</v>
      </c>
      <c r="O742" s="62">
        <f t="shared" si="107"/>
        <v>0</v>
      </c>
      <c r="P742" s="64">
        <f t="shared" si="101"/>
        <v>1</v>
      </c>
    </row>
    <row r="743" spans="1:16" s="58" customFormat="1" ht="8.25" customHeight="1" x14ac:dyDescent="0.3">
      <c r="A743" s="59">
        <v>26.6</v>
      </c>
      <c r="B743" s="60">
        <f>COUNTIF(ROC!B$18:B$67,"&lt;"&amp;$A743)</f>
        <v>0</v>
      </c>
      <c r="C743" s="61">
        <f>COUNTIF(ROC!C$18:C$67,"&lt;"&amp;$A743)</f>
        <v>0</v>
      </c>
      <c r="D743" s="62">
        <f t="shared" si="102"/>
        <v>0</v>
      </c>
      <c r="E743" s="62">
        <f t="shared" si="103"/>
        <v>0</v>
      </c>
      <c r="F743" s="63">
        <f t="shared" si="99"/>
        <v>1</v>
      </c>
      <c r="G743" s="60">
        <f>COUNTIF(ROC!D$18:D$67,"&lt;"&amp;$A743)</f>
        <v>0</v>
      </c>
      <c r="H743" s="61">
        <f>COUNTIF(ROC!E$18:E$67,"&lt;"&amp;$A743)</f>
        <v>0</v>
      </c>
      <c r="I743" s="62">
        <f t="shared" si="104"/>
        <v>0</v>
      </c>
      <c r="J743" s="62">
        <f t="shared" si="105"/>
        <v>0</v>
      </c>
      <c r="K743" s="63">
        <f t="shared" si="100"/>
        <v>1</v>
      </c>
      <c r="L743" s="60">
        <f>COUNTIF(ROC!F$18:F$67,"&lt;"&amp;$A743)</f>
        <v>0</v>
      </c>
      <c r="M743" s="61">
        <f>COUNTIF(ROC!G$18:G$67,"&lt;"&amp;$A743)</f>
        <v>0</v>
      </c>
      <c r="N743" s="62">
        <f t="shared" si="106"/>
        <v>0</v>
      </c>
      <c r="O743" s="62">
        <f t="shared" si="107"/>
        <v>0</v>
      </c>
      <c r="P743" s="64">
        <f t="shared" si="101"/>
        <v>1</v>
      </c>
    </row>
    <row r="744" spans="1:16" s="58" customFormat="1" ht="8.25" customHeight="1" x14ac:dyDescent="0.3">
      <c r="A744" s="59">
        <v>26.5</v>
      </c>
      <c r="B744" s="60">
        <f>COUNTIF(ROC!B$18:B$67,"&lt;"&amp;$A744)</f>
        <v>0</v>
      </c>
      <c r="C744" s="61">
        <f>COUNTIF(ROC!C$18:C$67,"&lt;"&amp;$A744)</f>
        <v>0</v>
      </c>
      <c r="D744" s="62">
        <f t="shared" si="102"/>
        <v>0</v>
      </c>
      <c r="E744" s="62">
        <f t="shared" si="103"/>
        <v>0</v>
      </c>
      <c r="F744" s="63">
        <f t="shared" si="99"/>
        <v>1</v>
      </c>
      <c r="G744" s="60">
        <f>COUNTIF(ROC!D$18:D$67,"&lt;"&amp;$A744)</f>
        <v>0</v>
      </c>
      <c r="H744" s="61">
        <f>COUNTIF(ROC!E$18:E$67,"&lt;"&amp;$A744)</f>
        <v>0</v>
      </c>
      <c r="I744" s="62">
        <f t="shared" si="104"/>
        <v>0</v>
      </c>
      <c r="J744" s="62">
        <f t="shared" si="105"/>
        <v>0</v>
      </c>
      <c r="K744" s="63">
        <f t="shared" si="100"/>
        <v>1</v>
      </c>
      <c r="L744" s="60">
        <f>COUNTIF(ROC!F$18:F$67,"&lt;"&amp;$A744)</f>
        <v>0</v>
      </c>
      <c r="M744" s="61">
        <f>COUNTIF(ROC!G$18:G$67,"&lt;"&amp;$A744)</f>
        <v>0</v>
      </c>
      <c r="N744" s="62">
        <f t="shared" si="106"/>
        <v>0</v>
      </c>
      <c r="O744" s="62">
        <f t="shared" si="107"/>
        <v>0</v>
      </c>
      <c r="P744" s="64">
        <f t="shared" si="101"/>
        <v>1</v>
      </c>
    </row>
    <row r="745" spans="1:16" s="58" customFormat="1" ht="8.25" customHeight="1" x14ac:dyDescent="0.3">
      <c r="A745" s="59">
        <v>26.4</v>
      </c>
      <c r="B745" s="60">
        <f>COUNTIF(ROC!B$18:B$67,"&lt;"&amp;$A745)</f>
        <v>0</v>
      </c>
      <c r="C745" s="61">
        <f>COUNTIF(ROC!C$18:C$67,"&lt;"&amp;$A745)</f>
        <v>0</v>
      </c>
      <c r="D745" s="62">
        <f t="shared" si="102"/>
        <v>0</v>
      </c>
      <c r="E745" s="62">
        <f t="shared" si="103"/>
        <v>0</v>
      </c>
      <c r="F745" s="63">
        <f t="shared" si="99"/>
        <v>1</v>
      </c>
      <c r="G745" s="60">
        <f>COUNTIF(ROC!D$18:D$67,"&lt;"&amp;$A745)</f>
        <v>0</v>
      </c>
      <c r="H745" s="61">
        <f>COUNTIF(ROC!E$18:E$67,"&lt;"&amp;$A745)</f>
        <v>0</v>
      </c>
      <c r="I745" s="62">
        <f t="shared" si="104"/>
        <v>0</v>
      </c>
      <c r="J745" s="62">
        <f t="shared" si="105"/>
        <v>0</v>
      </c>
      <c r="K745" s="63">
        <f t="shared" si="100"/>
        <v>1</v>
      </c>
      <c r="L745" s="60">
        <f>COUNTIF(ROC!F$18:F$67,"&lt;"&amp;$A745)</f>
        <v>0</v>
      </c>
      <c r="M745" s="61">
        <f>COUNTIF(ROC!G$18:G$67,"&lt;"&amp;$A745)</f>
        <v>0</v>
      </c>
      <c r="N745" s="62">
        <f t="shared" si="106"/>
        <v>0</v>
      </c>
      <c r="O745" s="62">
        <f t="shared" si="107"/>
        <v>0</v>
      </c>
      <c r="P745" s="64">
        <f t="shared" si="101"/>
        <v>1</v>
      </c>
    </row>
    <row r="746" spans="1:16" s="58" customFormat="1" ht="8.25" customHeight="1" x14ac:dyDescent="0.3">
      <c r="A746" s="59">
        <v>26.3</v>
      </c>
      <c r="B746" s="60">
        <f>COUNTIF(ROC!B$18:B$67,"&lt;"&amp;$A746)</f>
        <v>0</v>
      </c>
      <c r="C746" s="61">
        <f>COUNTIF(ROC!C$18:C$67,"&lt;"&amp;$A746)</f>
        <v>0</v>
      </c>
      <c r="D746" s="62">
        <f t="shared" si="102"/>
        <v>0</v>
      </c>
      <c r="E746" s="62">
        <f t="shared" si="103"/>
        <v>0</v>
      </c>
      <c r="F746" s="63">
        <f t="shared" si="99"/>
        <v>1</v>
      </c>
      <c r="G746" s="60">
        <f>COUNTIF(ROC!D$18:D$67,"&lt;"&amp;$A746)</f>
        <v>0</v>
      </c>
      <c r="H746" s="61">
        <f>COUNTIF(ROC!E$18:E$67,"&lt;"&amp;$A746)</f>
        <v>0</v>
      </c>
      <c r="I746" s="62">
        <f t="shared" si="104"/>
        <v>0</v>
      </c>
      <c r="J746" s="62">
        <f t="shared" si="105"/>
        <v>0</v>
      </c>
      <c r="K746" s="63">
        <f t="shared" si="100"/>
        <v>1</v>
      </c>
      <c r="L746" s="60">
        <f>COUNTIF(ROC!F$18:F$67,"&lt;"&amp;$A746)</f>
        <v>0</v>
      </c>
      <c r="M746" s="61">
        <f>COUNTIF(ROC!G$18:G$67,"&lt;"&amp;$A746)</f>
        <v>0</v>
      </c>
      <c r="N746" s="62">
        <f t="shared" si="106"/>
        <v>0</v>
      </c>
      <c r="O746" s="62">
        <f t="shared" si="107"/>
        <v>0</v>
      </c>
      <c r="P746" s="64">
        <f t="shared" si="101"/>
        <v>1</v>
      </c>
    </row>
    <row r="747" spans="1:16" s="58" customFormat="1" ht="8.25" customHeight="1" x14ac:dyDescent="0.3">
      <c r="A747" s="59">
        <v>26.2</v>
      </c>
      <c r="B747" s="60">
        <f>COUNTIF(ROC!B$18:B$67,"&lt;"&amp;$A747)</f>
        <v>0</v>
      </c>
      <c r="C747" s="61">
        <f>COUNTIF(ROC!C$18:C$67,"&lt;"&amp;$A747)</f>
        <v>0</v>
      </c>
      <c r="D747" s="62">
        <f t="shared" si="102"/>
        <v>0</v>
      </c>
      <c r="E747" s="62">
        <f t="shared" si="103"/>
        <v>0</v>
      </c>
      <c r="F747" s="63">
        <f t="shared" si="99"/>
        <v>1</v>
      </c>
      <c r="G747" s="60">
        <f>COUNTIF(ROC!D$18:D$67,"&lt;"&amp;$A747)</f>
        <v>0</v>
      </c>
      <c r="H747" s="61">
        <f>COUNTIF(ROC!E$18:E$67,"&lt;"&amp;$A747)</f>
        <v>0</v>
      </c>
      <c r="I747" s="62">
        <f t="shared" si="104"/>
        <v>0</v>
      </c>
      <c r="J747" s="62">
        <f t="shared" si="105"/>
        <v>0</v>
      </c>
      <c r="K747" s="63">
        <f t="shared" si="100"/>
        <v>1</v>
      </c>
      <c r="L747" s="60">
        <f>COUNTIF(ROC!F$18:F$67,"&lt;"&amp;$A747)</f>
        <v>0</v>
      </c>
      <c r="M747" s="61">
        <f>COUNTIF(ROC!G$18:G$67,"&lt;"&amp;$A747)</f>
        <v>0</v>
      </c>
      <c r="N747" s="62">
        <f t="shared" si="106"/>
        <v>0</v>
      </c>
      <c r="O747" s="62">
        <f t="shared" si="107"/>
        <v>0</v>
      </c>
      <c r="P747" s="64">
        <f t="shared" si="101"/>
        <v>1</v>
      </c>
    </row>
    <row r="748" spans="1:16" s="58" customFormat="1" ht="8.25" customHeight="1" x14ac:dyDescent="0.3">
      <c r="A748" s="59">
        <v>26.1</v>
      </c>
      <c r="B748" s="60">
        <f>COUNTIF(ROC!B$18:B$67,"&lt;"&amp;$A748)</f>
        <v>0</v>
      </c>
      <c r="C748" s="61">
        <f>COUNTIF(ROC!C$18:C$67,"&lt;"&amp;$A748)</f>
        <v>0</v>
      </c>
      <c r="D748" s="62">
        <f t="shared" si="102"/>
        <v>0</v>
      </c>
      <c r="E748" s="62">
        <f t="shared" si="103"/>
        <v>0</v>
      </c>
      <c r="F748" s="63">
        <f t="shared" si="99"/>
        <v>1</v>
      </c>
      <c r="G748" s="60">
        <f>COUNTIF(ROC!D$18:D$67,"&lt;"&amp;$A748)</f>
        <v>0</v>
      </c>
      <c r="H748" s="61">
        <f>COUNTIF(ROC!E$18:E$67,"&lt;"&amp;$A748)</f>
        <v>0</v>
      </c>
      <c r="I748" s="62">
        <f t="shared" si="104"/>
        <v>0</v>
      </c>
      <c r="J748" s="62">
        <f t="shared" si="105"/>
        <v>0</v>
      </c>
      <c r="K748" s="63">
        <f t="shared" si="100"/>
        <v>1</v>
      </c>
      <c r="L748" s="60">
        <f>COUNTIF(ROC!F$18:F$67,"&lt;"&amp;$A748)</f>
        <v>0</v>
      </c>
      <c r="M748" s="61">
        <f>COUNTIF(ROC!G$18:G$67,"&lt;"&amp;$A748)</f>
        <v>0</v>
      </c>
      <c r="N748" s="62">
        <f t="shared" si="106"/>
        <v>0</v>
      </c>
      <c r="O748" s="62">
        <f t="shared" si="107"/>
        <v>0</v>
      </c>
      <c r="P748" s="64">
        <f t="shared" si="101"/>
        <v>1</v>
      </c>
    </row>
    <row r="749" spans="1:16" s="58" customFormat="1" ht="8.25" customHeight="1" x14ac:dyDescent="0.3">
      <c r="A749" s="59">
        <v>26</v>
      </c>
      <c r="B749" s="60">
        <f>COUNTIF(ROC!B$18:B$67,"&lt;"&amp;$A749)</f>
        <v>0</v>
      </c>
      <c r="C749" s="61">
        <f>COUNTIF(ROC!C$18:C$67,"&lt;"&amp;$A749)</f>
        <v>0</v>
      </c>
      <c r="D749" s="62">
        <f t="shared" si="102"/>
        <v>0</v>
      </c>
      <c r="E749" s="62">
        <f t="shared" si="103"/>
        <v>0</v>
      </c>
      <c r="F749" s="63">
        <f t="shared" si="99"/>
        <v>1</v>
      </c>
      <c r="G749" s="60">
        <f>COUNTIF(ROC!D$18:D$67,"&lt;"&amp;$A749)</f>
        <v>0</v>
      </c>
      <c r="H749" s="61">
        <f>COUNTIF(ROC!E$18:E$67,"&lt;"&amp;$A749)</f>
        <v>0</v>
      </c>
      <c r="I749" s="62">
        <f t="shared" si="104"/>
        <v>0</v>
      </c>
      <c r="J749" s="62">
        <f t="shared" si="105"/>
        <v>0</v>
      </c>
      <c r="K749" s="63">
        <f t="shared" si="100"/>
        <v>1</v>
      </c>
      <c r="L749" s="60">
        <f>COUNTIF(ROC!F$18:F$67,"&lt;"&amp;$A749)</f>
        <v>0</v>
      </c>
      <c r="M749" s="61">
        <f>COUNTIF(ROC!G$18:G$67,"&lt;"&amp;$A749)</f>
        <v>0</v>
      </c>
      <c r="N749" s="62">
        <f t="shared" si="106"/>
        <v>0</v>
      </c>
      <c r="O749" s="62">
        <f t="shared" si="107"/>
        <v>0</v>
      </c>
      <c r="P749" s="64">
        <f t="shared" si="101"/>
        <v>1</v>
      </c>
    </row>
    <row r="750" spans="1:16" s="58" customFormat="1" ht="8.25" customHeight="1" x14ac:dyDescent="0.3">
      <c r="A750" s="59">
        <v>25.9</v>
      </c>
      <c r="B750" s="60">
        <f>COUNTIF(ROC!B$18:B$67,"&lt;"&amp;$A750)</f>
        <v>0</v>
      </c>
      <c r="C750" s="61">
        <f>COUNTIF(ROC!C$18:C$67,"&lt;"&amp;$A750)</f>
        <v>0</v>
      </c>
      <c r="D750" s="62">
        <f t="shared" si="102"/>
        <v>0</v>
      </c>
      <c r="E750" s="62">
        <f t="shared" si="103"/>
        <v>0</v>
      </c>
      <c r="F750" s="63">
        <f t="shared" si="99"/>
        <v>1</v>
      </c>
      <c r="G750" s="60">
        <f>COUNTIF(ROC!D$18:D$67,"&lt;"&amp;$A750)</f>
        <v>0</v>
      </c>
      <c r="H750" s="61">
        <f>COUNTIF(ROC!E$18:E$67,"&lt;"&amp;$A750)</f>
        <v>0</v>
      </c>
      <c r="I750" s="62">
        <f t="shared" si="104"/>
        <v>0</v>
      </c>
      <c r="J750" s="62">
        <f t="shared" si="105"/>
        <v>0</v>
      </c>
      <c r="K750" s="63">
        <f t="shared" si="100"/>
        <v>1</v>
      </c>
      <c r="L750" s="60">
        <f>COUNTIF(ROC!F$18:F$67,"&lt;"&amp;$A750)</f>
        <v>0</v>
      </c>
      <c r="M750" s="61">
        <f>COUNTIF(ROC!G$18:G$67,"&lt;"&amp;$A750)</f>
        <v>0</v>
      </c>
      <c r="N750" s="62">
        <f t="shared" si="106"/>
        <v>0</v>
      </c>
      <c r="O750" s="62">
        <f t="shared" si="107"/>
        <v>0</v>
      </c>
      <c r="P750" s="64">
        <f t="shared" si="101"/>
        <v>1</v>
      </c>
    </row>
    <row r="751" spans="1:16" s="58" customFormat="1" ht="8.25" customHeight="1" x14ac:dyDescent="0.3">
      <c r="A751" s="59">
        <v>25.8</v>
      </c>
      <c r="B751" s="60">
        <f>COUNTIF(ROC!B$18:B$67,"&lt;"&amp;$A751)</f>
        <v>0</v>
      </c>
      <c r="C751" s="61">
        <f>COUNTIF(ROC!C$18:C$67,"&lt;"&amp;$A751)</f>
        <v>0</v>
      </c>
      <c r="D751" s="62">
        <f t="shared" si="102"/>
        <v>0</v>
      </c>
      <c r="E751" s="62">
        <f t="shared" si="103"/>
        <v>0</v>
      </c>
      <c r="F751" s="63">
        <f t="shared" si="99"/>
        <v>1</v>
      </c>
      <c r="G751" s="60">
        <f>COUNTIF(ROC!D$18:D$67,"&lt;"&amp;$A751)</f>
        <v>0</v>
      </c>
      <c r="H751" s="61">
        <f>COUNTIF(ROC!E$18:E$67,"&lt;"&amp;$A751)</f>
        <v>0</v>
      </c>
      <c r="I751" s="62">
        <f t="shared" si="104"/>
        <v>0</v>
      </c>
      <c r="J751" s="62">
        <f t="shared" si="105"/>
        <v>0</v>
      </c>
      <c r="K751" s="63">
        <f t="shared" si="100"/>
        <v>1</v>
      </c>
      <c r="L751" s="60">
        <f>COUNTIF(ROC!F$18:F$67,"&lt;"&amp;$A751)</f>
        <v>0</v>
      </c>
      <c r="M751" s="61">
        <f>COUNTIF(ROC!G$18:G$67,"&lt;"&amp;$A751)</f>
        <v>0</v>
      </c>
      <c r="N751" s="62">
        <f t="shared" si="106"/>
        <v>0</v>
      </c>
      <c r="O751" s="62">
        <f t="shared" si="107"/>
        <v>0</v>
      </c>
      <c r="P751" s="64">
        <f t="shared" si="101"/>
        <v>1</v>
      </c>
    </row>
    <row r="752" spans="1:16" s="58" customFormat="1" ht="8.25" customHeight="1" x14ac:dyDescent="0.3">
      <c r="A752" s="59">
        <v>25.7</v>
      </c>
      <c r="B752" s="60">
        <f>COUNTIF(ROC!B$18:B$67,"&lt;"&amp;$A752)</f>
        <v>0</v>
      </c>
      <c r="C752" s="61">
        <f>COUNTIF(ROC!C$18:C$67,"&lt;"&amp;$A752)</f>
        <v>0</v>
      </c>
      <c r="D752" s="62">
        <f t="shared" si="102"/>
        <v>0</v>
      </c>
      <c r="E752" s="62">
        <f t="shared" si="103"/>
        <v>0</v>
      </c>
      <c r="F752" s="63">
        <f t="shared" si="99"/>
        <v>1</v>
      </c>
      <c r="G752" s="60">
        <f>COUNTIF(ROC!D$18:D$67,"&lt;"&amp;$A752)</f>
        <v>0</v>
      </c>
      <c r="H752" s="61">
        <f>COUNTIF(ROC!E$18:E$67,"&lt;"&amp;$A752)</f>
        <v>0</v>
      </c>
      <c r="I752" s="62">
        <f t="shared" si="104"/>
        <v>0</v>
      </c>
      <c r="J752" s="62">
        <f t="shared" si="105"/>
        <v>0</v>
      </c>
      <c r="K752" s="63">
        <f t="shared" si="100"/>
        <v>1</v>
      </c>
      <c r="L752" s="60">
        <f>COUNTIF(ROC!F$18:F$67,"&lt;"&amp;$A752)</f>
        <v>0</v>
      </c>
      <c r="M752" s="61">
        <f>COUNTIF(ROC!G$18:G$67,"&lt;"&amp;$A752)</f>
        <v>0</v>
      </c>
      <c r="N752" s="62">
        <f t="shared" si="106"/>
        <v>0</v>
      </c>
      <c r="O752" s="62">
        <f t="shared" si="107"/>
        <v>0</v>
      </c>
      <c r="P752" s="64">
        <f t="shared" si="101"/>
        <v>1</v>
      </c>
    </row>
    <row r="753" spans="1:16" s="58" customFormat="1" ht="8.25" customHeight="1" x14ac:dyDescent="0.3">
      <c r="A753" s="59">
        <v>25.6</v>
      </c>
      <c r="B753" s="60">
        <f>COUNTIF(ROC!B$18:B$67,"&lt;"&amp;$A753)</f>
        <v>0</v>
      </c>
      <c r="C753" s="61">
        <f>COUNTIF(ROC!C$18:C$67,"&lt;"&amp;$A753)</f>
        <v>0</v>
      </c>
      <c r="D753" s="62">
        <f t="shared" si="102"/>
        <v>0</v>
      </c>
      <c r="E753" s="62">
        <f t="shared" si="103"/>
        <v>0</v>
      </c>
      <c r="F753" s="63">
        <f t="shared" si="99"/>
        <v>1</v>
      </c>
      <c r="G753" s="60">
        <f>COUNTIF(ROC!D$18:D$67,"&lt;"&amp;$A753)</f>
        <v>0</v>
      </c>
      <c r="H753" s="61">
        <f>COUNTIF(ROC!E$18:E$67,"&lt;"&amp;$A753)</f>
        <v>0</v>
      </c>
      <c r="I753" s="62">
        <f t="shared" si="104"/>
        <v>0</v>
      </c>
      <c r="J753" s="62">
        <f t="shared" si="105"/>
        <v>0</v>
      </c>
      <c r="K753" s="63">
        <f t="shared" si="100"/>
        <v>1</v>
      </c>
      <c r="L753" s="60">
        <f>COUNTIF(ROC!F$18:F$67,"&lt;"&amp;$A753)</f>
        <v>0</v>
      </c>
      <c r="M753" s="61">
        <f>COUNTIF(ROC!G$18:G$67,"&lt;"&amp;$A753)</f>
        <v>0</v>
      </c>
      <c r="N753" s="62">
        <f t="shared" si="106"/>
        <v>0</v>
      </c>
      <c r="O753" s="62">
        <f t="shared" si="107"/>
        <v>0</v>
      </c>
      <c r="P753" s="64">
        <f t="shared" si="101"/>
        <v>1</v>
      </c>
    </row>
    <row r="754" spans="1:16" s="58" customFormat="1" ht="8.25" customHeight="1" x14ac:dyDescent="0.3">
      <c r="A754" s="59">
        <v>25.5</v>
      </c>
      <c r="B754" s="60">
        <f>COUNTIF(ROC!B$18:B$67,"&lt;"&amp;$A754)</f>
        <v>0</v>
      </c>
      <c r="C754" s="61">
        <f>COUNTIF(ROC!C$18:C$67,"&lt;"&amp;$A754)</f>
        <v>0</v>
      </c>
      <c r="D754" s="62">
        <f t="shared" si="102"/>
        <v>0</v>
      </c>
      <c r="E754" s="62">
        <f t="shared" si="103"/>
        <v>0</v>
      </c>
      <c r="F754" s="63">
        <f t="shared" si="99"/>
        <v>1</v>
      </c>
      <c r="G754" s="60">
        <f>COUNTIF(ROC!D$18:D$67,"&lt;"&amp;$A754)</f>
        <v>0</v>
      </c>
      <c r="H754" s="61">
        <f>COUNTIF(ROC!E$18:E$67,"&lt;"&amp;$A754)</f>
        <v>0</v>
      </c>
      <c r="I754" s="62">
        <f t="shared" si="104"/>
        <v>0</v>
      </c>
      <c r="J754" s="62">
        <f t="shared" si="105"/>
        <v>0</v>
      </c>
      <c r="K754" s="63">
        <f t="shared" si="100"/>
        <v>1</v>
      </c>
      <c r="L754" s="60">
        <f>COUNTIF(ROC!F$18:F$67,"&lt;"&amp;$A754)</f>
        <v>0</v>
      </c>
      <c r="M754" s="61">
        <f>COUNTIF(ROC!G$18:G$67,"&lt;"&amp;$A754)</f>
        <v>0</v>
      </c>
      <c r="N754" s="62">
        <f t="shared" si="106"/>
        <v>0</v>
      </c>
      <c r="O754" s="62">
        <f t="shared" si="107"/>
        <v>0</v>
      </c>
      <c r="P754" s="64">
        <f t="shared" si="101"/>
        <v>1</v>
      </c>
    </row>
    <row r="755" spans="1:16" s="58" customFormat="1" ht="8.25" customHeight="1" x14ac:dyDescent="0.3">
      <c r="A755" s="59">
        <v>25.4</v>
      </c>
      <c r="B755" s="60">
        <f>COUNTIF(ROC!B$18:B$67,"&lt;"&amp;$A755)</f>
        <v>0</v>
      </c>
      <c r="C755" s="61">
        <f>COUNTIF(ROC!C$18:C$67,"&lt;"&amp;$A755)</f>
        <v>0</v>
      </c>
      <c r="D755" s="62">
        <f t="shared" si="102"/>
        <v>0</v>
      </c>
      <c r="E755" s="62">
        <f t="shared" si="103"/>
        <v>0</v>
      </c>
      <c r="F755" s="63">
        <f t="shared" si="99"/>
        <v>1</v>
      </c>
      <c r="G755" s="60">
        <f>COUNTIF(ROC!D$18:D$67,"&lt;"&amp;$A755)</f>
        <v>0</v>
      </c>
      <c r="H755" s="61">
        <f>COUNTIF(ROC!E$18:E$67,"&lt;"&amp;$A755)</f>
        <v>0</v>
      </c>
      <c r="I755" s="62">
        <f t="shared" si="104"/>
        <v>0</v>
      </c>
      <c r="J755" s="62">
        <f t="shared" si="105"/>
        <v>0</v>
      </c>
      <c r="K755" s="63">
        <f t="shared" si="100"/>
        <v>1</v>
      </c>
      <c r="L755" s="60">
        <f>COUNTIF(ROC!F$18:F$67,"&lt;"&amp;$A755)</f>
        <v>0</v>
      </c>
      <c r="M755" s="61">
        <f>COUNTIF(ROC!G$18:G$67,"&lt;"&amp;$A755)</f>
        <v>0</v>
      </c>
      <c r="N755" s="62">
        <f t="shared" si="106"/>
        <v>0</v>
      </c>
      <c r="O755" s="62">
        <f t="shared" si="107"/>
        <v>0</v>
      </c>
      <c r="P755" s="64">
        <f t="shared" si="101"/>
        <v>1</v>
      </c>
    </row>
    <row r="756" spans="1:16" s="58" customFormat="1" ht="8.25" customHeight="1" x14ac:dyDescent="0.3">
      <c r="A756" s="59">
        <v>25.3</v>
      </c>
      <c r="B756" s="60">
        <f>COUNTIF(ROC!B$18:B$67,"&lt;"&amp;$A756)</f>
        <v>0</v>
      </c>
      <c r="C756" s="61">
        <f>COUNTIF(ROC!C$18:C$67,"&lt;"&amp;$A756)</f>
        <v>0</v>
      </c>
      <c r="D756" s="62">
        <f t="shared" si="102"/>
        <v>0</v>
      </c>
      <c r="E756" s="62">
        <f t="shared" si="103"/>
        <v>0</v>
      </c>
      <c r="F756" s="63">
        <f t="shared" si="99"/>
        <v>1</v>
      </c>
      <c r="G756" s="60">
        <f>COUNTIF(ROC!D$18:D$67,"&lt;"&amp;$A756)</f>
        <v>0</v>
      </c>
      <c r="H756" s="61">
        <f>COUNTIF(ROC!E$18:E$67,"&lt;"&amp;$A756)</f>
        <v>0</v>
      </c>
      <c r="I756" s="62">
        <f t="shared" si="104"/>
        <v>0</v>
      </c>
      <c r="J756" s="62">
        <f t="shared" si="105"/>
        <v>0</v>
      </c>
      <c r="K756" s="63">
        <f t="shared" si="100"/>
        <v>1</v>
      </c>
      <c r="L756" s="60">
        <f>COUNTIF(ROC!F$18:F$67,"&lt;"&amp;$A756)</f>
        <v>0</v>
      </c>
      <c r="M756" s="61">
        <f>COUNTIF(ROC!G$18:G$67,"&lt;"&amp;$A756)</f>
        <v>0</v>
      </c>
      <c r="N756" s="62">
        <f t="shared" si="106"/>
        <v>0</v>
      </c>
      <c r="O756" s="62">
        <f t="shared" si="107"/>
        <v>0</v>
      </c>
      <c r="P756" s="64">
        <f t="shared" si="101"/>
        <v>1</v>
      </c>
    </row>
    <row r="757" spans="1:16" s="58" customFormat="1" ht="8.25" customHeight="1" x14ac:dyDescent="0.3">
      <c r="A757" s="59">
        <v>25.2</v>
      </c>
      <c r="B757" s="60">
        <f>COUNTIF(ROC!B$18:B$67,"&lt;"&amp;$A757)</f>
        <v>0</v>
      </c>
      <c r="C757" s="61">
        <f>COUNTIF(ROC!C$18:C$67,"&lt;"&amp;$A757)</f>
        <v>0</v>
      </c>
      <c r="D757" s="62">
        <f t="shared" si="102"/>
        <v>0</v>
      </c>
      <c r="E757" s="62">
        <f t="shared" si="103"/>
        <v>0</v>
      </c>
      <c r="F757" s="63">
        <f t="shared" si="99"/>
        <v>1</v>
      </c>
      <c r="G757" s="60">
        <f>COUNTIF(ROC!D$18:D$67,"&lt;"&amp;$A757)</f>
        <v>0</v>
      </c>
      <c r="H757" s="61">
        <f>COUNTIF(ROC!E$18:E$67,"&lt;"&amp;$A757)</f>
        <v>0</v>
      </c>
      <c r="I757" s="62">
        <f t="shared" si="104"/>
        <v>0</v>
      </c>
      <c r="J757" s="62">
        <f t="shared" si="105"/>
        <v>0</v>
      </c>
      <c r="K757" s="63">
        <f t="shared" si="100"/>
        <v>1</v>
      </c>
      <c r="L757" s="60">
        <f>COUNTIF(ROC!F$18:F$67,"&lt;"&amp;$A757)</f>
        <v>0</v>
      </c>
      <c r="M757" s="61">
        <f>COUNTIF(ROC!G$18:G$67,"&lt;"&amp;$A757)</f>
        <v>0</v>
      </c>
      <c r="N757" s="62">
        <f t="shared" si="106"/>
        <v>0</v>
      </c>
      <c r="O757" s="62">
        <f t="shared" si="107"/>
        <v>0</v>
      </c>
      <c r="P757" s="64">
        <f t="shared" si="101"/>
        <v>1</v>
      </c>
    </row>
    <row r="758" spans="1:16" s="58" customFormat="1" ht="8.25" customHeight="1" x14ac:dyDescent="0.3">
      <c r="A758" s="59">
        <v>25.1</v>
      </c>
      <c r="B758" s="60">
        <f>COUNTIF(ROC!B$18:B$67,"&lt;"&amp;$A758)</f>
        <v>0</v>
      </c>
      <c r="C758" s="61">
        <f>COUNTIF(ROC!C$18:C$67,"&lt;"&amp;$A758)</f>
        <v>0</v>
      </c>
      <c r="D758" s="62">
        <f t="shared" si="102"/>
        <v>0</v>
      </c>
      <c r="E758" s="62">
        <f t="shared" si="103"/>
        <v>0</v>
      </c>
      <c r="F758" s="63">
        <f t="shared" ref="F758:F821" si="108">SQRT((1-E758)^2+D758^2)</f>
        <v>1</v>
      </c>
      <c r="G758" s="60">
        <f>COUNTIF(ROC!D$18:D$67,"&lt;"&amp;$A758)</f>
        <v>0</v>
      </c>
      <c r="H758" s="61">
        <f>COUNTIF(ROC!E$18:E$67,"&lt;"&amp;$A758)</f>
        <v>0</v>
      </c>
      <c r="I758" s="62">
        <f t="shared" si="104"/>
        <v>0</v>
      </c>
      <c r="J758" s="62">
        <f t="shared" si="105"/>
        <v>0</v>
      </c>
      <c r="K758" s="63">
        <f t="shared" si="100"/>
        <v>1</v>
      </c>
      <c r="L758" s="60">
        <f>COUNTIF(ROC!F$18:F$67,"&lt;"&amp;$A758)</f>
        <v>0</v>
      </c>
      <c r="M758" s="61">
        <f>COUNTIF(ROC!G$18:G$67,"&lt;"&amp;$A758)</f>
        <v>0</v>
      </c>
      <c r="N758" s="62">
        <f t="shared" si="106"/>
        <v>0</v>
      </c>
      <c r="O758" s="62">
        <f t="shared" si="107"/>
        <v>0</v>
      </c>
      <c r="P758" s="64">
        <f t="shared" si="101"/>
        <v>1</v>
      </c>
    </row>
    <row r="759" spans="1:16" s="58" customFormat="1" ht="8.25" customHeight="1" x14ac:dyDescent="0.3">
      <c r="A759" s="59">
        <v>25</v>
      </c>
      <c r="B759" s="60">
        <f>COUNTIF(ROC!B$18:B$67,"&lt;"&amp;$A759)</f>
        <v>0</v>
      </c>
      <c r="C759" s="61">
        <f>COUNTIF(ROC!C$18:C$67,"&lt;"&amp;$A759)</f>
        <v>0</v>
      </c>
      <c r="D759" s="62">
        <f t="shared" si="102"/>
        <v>0</v>
      </c>
      <c r="E759" s="62">
        <f t="shared" si="103"/>
        <v>0</v>
      </c>
      <c r="F759" s="63">
        <f t="shared" si="108"/>
        <v>1</v>
      </c>
      <c r="G759" s="60">
        <f>COUNTIF(ROC!D$18:D$67,"&lt;"&amp;$A759)</f>
        <v>0</v>
      </c>
      <c r="H759" s="61">
        <f>COUNTIF(ROC!E$18:E$67,"&lt;"&amp;$A759)</f>
        <v>0</v>
      </c>
      <c r="I759" s="62">
        <f t="shared" si="104"/>
        <v>0</v>
      </c>
      <c r="J759" s="62">
        <f t="shared" si="105"/>
        <v>0</v>
      </c>
      <c r="K759" s="63">
        <f t="shared" si="100"/>
        <v>1</v>
      </c>
      <c r="L759" s="60">
        <f>COUNTIF(ROC!F$18:F$67,"&lt;"&amp;$A759)</f>
        <v>0</v>
      </c>
      <c r="M759" s="61">
        <f>COUNTIF(ROC!G$18:G$67,"&lt;"&amp;$A759)</f>
        <v>0</v>
      </c>
      <c r="N759" s="62">
        <f t="shared" si="106"/>
        <v>0</v>
      </c>
      <c r="O759" s="62">
        <f t="shared" si="107"/>
        <v>0</v>
      </c>
      <c r="P759" s="64">
        <f t="shared" si="101"/>
        <v>1</v>
      </c>
    </row>
    <row r="760" spans="1:16" s="58" customFormat="1" ht="8.25" customHeight="1" x14ac:dyDescent="0.3">
      <c r="A760" s="59">
        <v>24.9</v>
      </c>
      <c r="B760" s="60">
        <f>COUNTIF(ROC!B$18:B$67,"&lt;"&amp;$A760)</f>
        <v>0</v>
      </c>
      <c r="C760" s="61">
        <f>COUNTIF(ROC!C$18:C$67,"&lt;"&amp;$A760)</f>
        <v>0</v>
      </c>
      <c r="D760" s="62">
        <f t="shared" si="102"/>
        <v>0</v>
      </c>
      <c r="E760" s="62">
        <f t="shared" si="103"/>
        <v>0</v>
      </c>
      <c r="F760" s="63">
        <f t="shared" si="108"/>
        <v>1</v>
      </c>
      <c r="G760" s="60">
        <f>COUNTIF(ROC!D$18:D$67,"&lt;"&amp;$A760)</f>
        <v>0</v>
      </c>
      <c r="H760" s="61">
        <f>COUNTIF(ROC!E$18:E$67,"&lt;"&amp;$A760)</f>
        <v>0</v>
      </c>
      <c r="I760" s="62">
        <f t="shared" si="104"/>
        <v>0</v>
      </c>
      <c r="J760" s="62">
        <f t="shared" si="105"/>
        <v>0</v>
      </c>
      <c r="K760" s="63">
        <f t="shared" si="100"/>
        <v>1</v>
      </c>
      <c r="L760" s="60">
        <f>COUNTIF(ROC!F$18:F$67,"&lt;"&amp;$A760)</f>
        <v>0</v>
      </c>
      <c r="M760" s="61">
        <f>COUNTIF(ROC!G$18:G$67,"&lt;"&amp;$A760)</f>
        <v>0</v>
      </c>
      <c r="N760" s="62">
        <f t="shared" si="106"/>
        <v>0</v>
      </c>
      <c r="O760" s="62">
        <f t="shared" si="107"/>
        <v>0</v>
      </c>
      <c r="P760" s="64">
        <f t="shared" si="101"/>
        <v>1</v>
      </c>
    </row>
    <row r="761" spans="1:16" s="58" customFormat="1" ht="8.25" customHeight="1" x14ac:dyDescent="0.3">
      <c r="A761" s="59">
        <v>24.8</v>
      </c>
      <c r="B761" s="60">
        <f>COUNTIF(ROC!B$18:B$67,"&lt;"&amp;$A761)</f>
        <v>0</v>
      </c>
      <c r="C761" s="61">
        <f>COUNTIF(ROC!C$18:C$67,"&lt;"&amp;$A761)</f>
        <v>0</v>
      </c>
      <c r="D761" s="62">
        <f t="shared" si="102"/>
        <v>0</v>
      </c>
      <c r="E761" s="62">
        <f t="shared" si="103"/>
        <v>0</v>
      </c>
      <c r="F761" s="63">
        <f t="shared" si="108"/>
        <v>1</v>
      </c>
      <c r="G761" s="60">
        <f>COUNTIF(ROC!D$18:D$67,"&lt;"&amp;$A761)</f>
        <v>0</v>
      </c>
      <c r="H761" s="61">
        <f>COUNTIF(ROC!E$18:E$67,"&lt;"&amp;$A761)</f>
        <v>0</v>
      </c>
      <c r="I761" s="62">
        <f t="shared" si="104"/>
        <v>0</v>
      </c>
      <c r="J761" s="62">
        <f t="shared" si="105"/>
        <v>0</v>
      </c>
      <c r="K761" s="63">
        <f t="shared" si="100"/>
        <v>1</v>
      </c>
      <c r="L761" s="60">
        <f>COUNTIF(ROC!F$18:F$67,"&lt;"&amp;$A761)</f>
        <v>0</v>
      </c>
      <c r="M761" s="61">
        <f>COUNTIF(ROC!G$18:G$67,"&lt;"&amp;$A761)</f>
        <v>0</v>
      </c>
      <c r="N761" s="62">
        <f t="shared" si="106"/>
        <v>0</v>
      </c>
      <c r="O761" s="62">
        <f t="shared" si="107"/>
        <v>0</v>
      </c>
      <c r="P761" s="64">
        <f t="shared" si="101"/>
        <v>1</v>
      </c>
    </row>
    <row r="762" spans="1:16" s="58" customFormat="1" ht="8.25" customHeight="1" x14ac:dyDescent="0.3">
      <c r="A762" s="59">
        <v>24.7</v>
      </c>
      <c r="B762" s="60">
        <f>COUNTIF(ROC!B$18:B$67,"&lt;"&amp;$A762)</f>
        <v>0</v>
      </c>
      <c r="C762" s="61">
        <f>COUNTIF(ROC!C$18:C$67,"&lt;"&amp;$A762)</f>
        <v>0</v>
      </c>
      <c r="D762" s="62">
        <f t="shared" si="102"/>
        <v>0</v>
      </c>
      <c r="E762" s="62">
        <f t="shared" si="103"/>
        <v>0</v>
      </c>
      <c r="F762" s="63">
        <f t="shared" si="108"/>
        <v>1</v>
      </c>
      <c r="G762" s="60">
        <f>COUNTIF(ROC!D$18:D$67,"&lt;"&amp;$A762)</f>
        <v>0</v>
      </c>
      <c r="H762" s="61">
        <f>COUNTIF(ROC!E$18:E$67,"&lt;"&amp;$A762)</f>
        <v>0</v>
      </c>
      <c r="I762" s="62">
        <f t="shared" si="104"/>
        <v>0</v>
      </c>
      <c r="J762" s="62">
        <f t="shared" si="105"/>
        <v>0</v>
      </c>
      <c r="K762" s="63">
        <f t="shared" si="100"/>
        <v>1</v>
      </c>
      <c r="L762" s="60">
        <f>COUNTIF(ROC!F$18:F$67,"&lt;"&amp;$A762)</f>
        <v>0</v>
      </c>
      <c r="M762" s="61">
        <f>COUNTIF(ROC!G$18:G$67,"&lt;"&amp;$A762)</f>
        <v>0</v>
      </c>
      <c r="N762" s="62">
        <f t="shared" si="106"/>
        <v>0</v>
      </c>
      <c r="O762" s="62">
        <f t="shared" si="107"/>
        <v>0</v>
      </c>
      <c r="P762" s="64">
        <f t="shared" si="101"/>
        <v>1</v>
      </c>
    </row>
    <row r="763" spans="1:16" s="58" customFormat="1" ht="8.25" customHeight="1" x14ac:dyDescent="0.3">
      <c r="A763" s="59">
        <v>24.6</v>
      </c>
      <c r="B763" s="60">
        <f>COUNTIF(ROC!B$18:B$67,"&lt;"&amp;$A763)</f>
        <v>0</v>
      </c>
      <c r="C763" s="61">
        <f>COUNTIF(ROC!C$18:C$67,"&lt;"&amp;$A763)</f>
        <v>0</v>
      </c>
      <c r="D763" s="62">
        <f t="shared" si="102"/>
        <v>0</v>
      </c>
      <c r="E763" s="62">
        <f t="shared" si="103"/>
        <v>0</v>
      </c>
      <c r="F763" s="63">
        <f t="shared" si="108"/>
        <v>1</v>
      </c>
      <c r="G763" s="60">
        <f>COUNTIF(ROC!D$18:D$67,"&lt;"&amp;$A763)</f>
        <v>0</v>
      </c>
      <c r="H763" s="61">
        <f>COUNTIF(ROC!E$18:E$67,"&lt;"&amp;$A763)</f>
        <v>0</v>
      </c>
      <c r="I763" s="62">
        <f t="shared" si="104"/>
        <v>0</v>
      </c>
      <c r="J763" s="62">
        <f t="shared" si="105"/>
        <v>0</v>
      </c>
      <c r="K763" s="63">
        <f t="shared" si="100"/>
        <v>1</v>
      </c>
      <c r="L763" s="60">
        <f>COUNTIF(ROC!F$18:F$67,"&lt;"&amp;$A763)</f>
        <v>0</v>
      </c>
      <c r="M763" s="61">
        <f>COUNTIF(ROC!G$18:G$67,"&lt;"&amp;$A763)</f>
        <v>0</v>
      </c>
      <c r="N763" s="62">
        <f t="shared" si="106"/>
        <v>0</v>
      </c>
      <c r="O763" s="62">
        <f t="shared" si="107"/>
        <v>0</v>
      </c>
      <c r="P763" s="64">
        <f t="shared" si="101"/>
        <v>1</v>
      </c>
    </row>
    <row r="764" spans="1:16" s="58" customFormat="1" ht="8.25" customHeight="1" x14ac:dyDescent="0.3">
      <c r="A764" s="59">
        <v>24.5</v>
      </c>
      <c r="B764" s="60">
        <f>COUNTIF(ROC!B$18:B$67,"&lt;"&amp;$A764)</f>
        <v>0</v>
      </c>
      <c r="C764" s="61">
        <f>COUNTIF(ROC!C$18:C$67,"&lt;"&amp;$A764)</f>
        <v>0</v>
      </c>
      <c r="D764" s="62">
        <f t="shared" si="102"/>
        <v>0</v>
      </c>
      <c r="E764" s="62">
        <f t="shared" si="103"/>
        <v>0</v>
      </c>
      <c r="F764" s="63">
        <f t="shared" si="108"/>
        <v>1</v>
      </c>
      <c r="G764" s="60">
        <f>COUNTIF(ROC!D$18:D$67,"&lt;"&amp;$A764)</f>
        <v>0</v>
      </c>
      <c r="H764" s="61">
        <f>COUNTIF(ROC!E$18:E$67,"&lt;"&amp;$A764)</f>
        <v>0</v>
      </c>
      <c r="I764" s="62">
        <f t="shared" si="104"/>
        <v>0</v>
      </c>
      <c r="J764" s="62">
        <f t="shared" si="105"/>
        <v>0</v>
      </c>
      <c r="K764" s="63">
        <f t="shared" si="100"/>
        <v>1</v>
      </c>
      <c r="L764" s="60">
        <f>COUNTIF(ROC!F$18:F$67,"&lt;"&amp;$A764)</f>
        <v>0</v>
      </c>
      <c r="M764" s="61">
        <f>COUNTIF(ROC!G$18:G$67,"&lt;"&amp;$A764)</f>
        <v>0</v>
      </c>
      <c r="N764" s="62">
        <f t="shared" si="106"/>
        <v>0</v>
      </c>
      <c r="O764" s="62">
        <f t="shared" si="107"/>
        <v>0</v>
      </c>
      <c r="P764" s="64">
        <f t="shared" si="101"/>
        <v>1</v>
      </c>
    </row>
    <row r="765" spans="1:16" s="58" customFormat="1" ht="8.25" customHeight="1" x14ac:dyDescent="0.3">
      <c r="A765" s="59">
        <v>24.4</v>
      </c>
      <c r="B765" s="60">
        <f>COUNTIF(ROC!B$18:B$67,"&lt;"&amp;$A765)</f>
        <v>0</v>
      </c>
      <c r="C765" s="61">
        <f>COUNTIF(ROC!C$18:C$67,"&lt;"&amp;$A765)</f>
        <v>0</v>
      </c>
      <c r="D765" s="62">
        <f t="shared" si="102"/>
        <v>0</v>
      </c>
      <c r="E765" s="62">
        <f t="shared" si="103"/>
        <v>0</v>
      </c>
      <c r="F765" s="63">
        <f t="shared" si="108"/>
        <v>1</v>
      </c>
      <c r="G765" s="60">
        <f>COUNTIF(ROC!D$18:D$67,"&lt;"&amp;$A765)</f>
        <v>0</v>
      </c>
      <c r="H765" s="61">
        <f>COUNTIF(ROC!E$18:E$67,"&lt;"&amp;$A765)</f>
        <v>0</v>
      </c>
      <c r="I765" s="62">
        <f t="shared" si="104"/>
        <v>0</v>
      </c>
      <c r="J765" s="62">
        <f t="shared" si="105"/>
        <v>0</v>
      </c>
      <c r="K765" s="63">
        <f t="shared" si="100"/>
        <v>1</v>
      </c>
      <c r="L765" s="60">
        <f>COUNTIF(ROC!F$18:F$67,"&lt;"&amp;$A765)</f>
        <v>0</v>
      </c>
      <c r="M765" s="61">
        <f>COUNTIF(ROC!G$18:G$67,"&lt;"&amp;$A765)</f>
        <v>0</v>
      </c>
      <c r="N765" s="62">
        <f t="shared" si="106"/>
        <v>0</v>
      </c>
      <c r="O765" s="62">
        <f t="shared" si="107"/>
        <v>0</v>
      </c>
      <c r="P765" s="64">
        <f t="shared" si="101"/>
        <v>1</v>
      </c>
    </row>
    <row r="766" spans="1:16" s="58" customFormat="1" ht="8.25" customHeight="1" x14ac:dyDescent="0.3">
      <c r="A766" s="59">
        <v>24.3</v>
      </c>
      <c r="B766" s="60">
        <f>COUNTIF(ROC!B$18:B$67,"&lt;"&amp;$A766)</f>
        <v>0</v>
      </c>
      <c r="C766" s="61">
        <f>COUNTIF(ROC!C$18:C$67,"&lt;"&amp;$A766)</f>
        <v>0</v>
      </c>
      <c r="D766" s="62">
        <f t="shared" si="102"/>
        <v>0</v>
      </c>
      <c r="E766" s="62">
        <f t="shared" si="103"/>
        <v>0</v>
      </c>
      <c r="F766" s="63">
        <f t="shared" si="108"/>
        <v>1</v>
      </c>
      <c r="G766" s="60">
        <f>COUNTIF(ROC!D$18:D$67,"&lt;"&amp;$A766)</f>
        <v>0</v>
      </c>
      <c r="H766" s="61">
        <f>COUNTIF(ROC!E$18:E$67,"&lt;"&amp;$A766)</f>
        <v>0</v>
      </c>
      <c r="I766" s="62">
        <f t="shared" si="104"/>
        <v>0</v>
      </c>
      <c r="J766" s="62">
        <f t="shared" si="105"/>
        <v>0</v>
      </c>
      <c r="K766" s="63">
        <f t="shared" si="100"/>
        <v>1</v>
      </c>
      <c r="L766" s="60">
        <f>COUNTIF(ROC!F$18:F$67,"&lt;"&amp;$A766)</f>
        <v>0</v>
      </c>
      <c r="M766" s="61">
        <f>COUNTIF(ROC!G$18:G$67,"&lt;"&amp;$A766)</f>
        <v>0</v>
      </c>
      <c r="N766" s="62">
        <f t="shared" si="106"/>
        <v>0</v>
      </c>
      <c r="O766" s="62">
        <f t="shared" si="107"/>
        <v>0</v>
      </c>
      <c r="P766" s="64">
        <f t="shared" si="101"/>
        <v>1</v>
      </c>
    </row>
    <row r="767" spans="1:16" s="58" customFormat="1" ht="8.25" customHeight="1" x14ac:dyDescent="0.3">
      <c r="A767" s="59">
        <v>24.2</v>
      </c>
      <c r="B767" s="60">
        <f>COUNTIF(ROC!B$18:B$67,"&lt;"&amp;$A767)</f>
        <v>0</v>
      </c>
      <c r="C767" s="61">
        <f>COUNTIF(ROC!C$18:C$67,"&lt;"&amp;$A767)</f>
        <v>0</v>
      </c>
      <c r="D767" s="62">
        <f t="shared" si="102"/>
        <v>0</v>
      </c>
      <c r="E767" s="62">
        <f t="shared" si="103"/>
        <v>0</v>
      </c>
      <c r="F767" s="63">
        <f t="shared" si="108"/>
        <v>1</v>
      </c>
      <c r="G767" s="60">
        <f>COUNTIF(ROC!D$18:D$67,"&lt;"&amp;$A767)</f>
        <v>0</v>
      </c>
      <c r="H767" s="61">
        <f>COUNTIF(ROC!E$18:E$67,"&lt;"&amp;$A767)</f>
        <v>0</v>
      </c>
      <c r="I767" s="62">
        <f t="shared" si="104"/>
        <v>0</v>
      </c>
      <c r="J767" s="62">
        <f t="shared" si="105"/>
        <v>0</v>
      </c>
      <c r="K767" s="63">
        <f t="shared" si="100"/>
        <v>1</v>
      </c>
      <c r="L767" s="60">
        <f>COUNTIF(ROC!F$18:F$67,"&lt;"&amp;$A767)</f>
        <v>0</v>
      </c>
      <c r="M767" s="61">
        <f>COUNTIF(ROC!G$18:G$67,"&lt;"&amp;$A767)</f>
        <v>0</v>
      </c>
      <c r="N767" s="62">
        <f t="shared" si="106"/>
        <v>0</v>
      </c>
      <c r="O767" s="62">
        <f t="shared" si="107"/>
        <v>0</v>
      </c>
      <c r="P767" s="64">
        <f t="shared" si="101"/>
        <v>1</v>
      </c>
    </row>
    <row r="768" spans="1:16" s="58" customFormat="1" ht="8.25" customHeight="1" x14ac:dyDescent="0.3">
      <c r="A768" s="59">
        <v>24.1</v>
      </c>
      <c r="B768" s="60">
        <f>COUNTIF(ROC!B$18:B$67,"&lt;"&amp;$A768)</f>
        <v>0</v>
      </c>
      <c r="C768" s="61">
        <f>COUNTIF(ROC!C$18:C$67,"&lt;"&amp;$A768)</f>
        <v>0</v>
      </c>
      <c r="D768" s="62">
        <f t="shared" si="102"/>
        <v>0</v>
      </c>
      <c r="E768" s="62">
        <f t="shared" si="103"/>
        <v>0</v>
      </c>
      <c r="F768" s="63">
        <f t="shared" si="108"/>
        <v>1</v>
      </c>
      <c r="G768" s="60">
        <f>COUNTIF(ROC!D$18:D$67,"&lt;"&amp;$A768)</f>
        <v>0</v>
      </c>
      <c r="H768" s="61">
        <f>COUNTIF(ROC!E$18:E$67,"&lt;"&amp;$A768)</f>
        <v>0</v>
      </c>
      <c r="I768" s="62">
        <f t="shared" si="104"/>
        <v>0</v>
      </c>
      <c r="J768" s="62">
        <f t="shared" si="105"/>
        <v>0</v>
      </c>
      <c r="K768" s="63">
        <f t="shared" si="100"/>
        <v>1</v>
      </c>
      <c r="L768" s="60">
        <f>COUNTIF(ROC!F$18:F$67,"&lt;"&amp;$A768)</f>
        <v>0</v>
      </c>
      <c r="M768" s="61">
        <f>COUNTIF(ROC!G$18:G$67,"&lt;"&amp;$A768)</f>
        <v>0</v>
      </c>
      <c r="N768" s="62">
        <f t="shared" si="106"/>
        <v>0</v>
      </c>
      <c r="O768" s="62">
        <f t="shared" si="107"/>
        <v>0</v>
      </c>
      <c r="P768" s="64">
        <f t="shared" si="101"/>
        <v>1</v>
      </c>
    </row>
    <row r="769" spans="1:16" s="58" customFormat="1" ht="8.25" customHeight="1" x14ac:dyDescent="0.3">
      <c r="A769" s="59">
        <v>24</v>
      </c>
      <c r="B769" s="60">
        <f>COUNTIF(ROC!B$18:B$67,"&lt;"&amp;$A769)</f>
        <v>0</v>
      </c>
      <c r="C769" s="61">
        <f>COUNTIF(ROC!C$18:C$67,"&lt;"&amp;$A769)</f>
        <v>0</v>
      </c>
      <c r="D769" s="62">
        <f t="shared" si="102"/>
        <v>0</v>
      </c>
      <c r="E769" s="62">
        <f t="shared" si="103"/>
        <v>0</v>
      </c>
      <c r="F769" s="63">
        <f t="shared" si="108"/>
        <v>1</v>
      </c>
      <c r="G769" s="60">
        <f>COUNTIF(ROC!D$18:D$67,"&lt;"&amp;$A769)</f>
        <v>0</v>
      </c>
      <c r="H769" s="61">
        <f>COUNTIF(ROC!E$18:E$67,"&lt;"&amp;$A769)</f>
        <v>0</v>
      </c>
      <c r="I769" s="62">
        <f t="shared" si="104"/>
        <v>0</v>
      </c>
      <c r="J769" s="62">
        <f t="shared" si="105"/>
        <v>0</v>
      </c>
      <c r="K769" s="63">
        <f t="shared" si="100"/>
        <v>1</v>
      </c>
      <c r="L769" s="60">
        <f>COUNTIF(ROC!F$18:F$67,"&lt;"&amp;$A769)</f>
        <v>0</v>
      </c>
      <c r="M769" s="61">
        <f>COUNTIF(ROC!G$18:G$67,"&lt;"&amp;$A769)</f>
        <v>0</v>
      </c>
      <c r="N769" s="62">
        <f t="shared" si="106"/>
        <v>0</v>
      </c>
      <c r="O769" s="62">
        <f t="shared" si="107"/>
        <v>0</v>
      </c>
      <c r="P769" s="64">
        <f t="shared" si="101"/>
        <v>1</v>
      </c>
    </row>
    <row r="770" spans="1:16" s="58" customFormat="1" ht="8.25" customHeight="1" x14ac:dyDescent="0.3">
      <c r="A770" s="59">
        <v>23.9</v>
      </c>
      <c r="B770" s="60">
        <f>COUNTIF(ROC!B$18:B$67,"&lt;"&amp;$A770)</f>
        <v>0</v>
      </c>
      <c r="C770" s="61">
        <f>COUNTIF(ROC!C$18:C$67,"&lt;"&amp;$A770)</f>
        <v>0</v>
      </c>
      <c r="D770" s="62">
        <f t="shared" si="102"/>
        <v>0</v>
      </c>
      <c r="E770" s="62">
        <f t="shared" si="103"/>
        <v>0</v>
      </c>
      <c r="F770" s="63">
        <f t="shared" si="108"/>
        <v>1</v>
      </c>
      <c r="G770" s="60">
        <f>COUNTIF(ROC!D$18:D$67,"&lt;"&amp;$A770)</f>
        <v>0</v>
      </c>
      <c r="H770" s="61">
        <f>COUNTIF(ROC!E$18:E$67,"&lt;"&amp;$A770)</f>
        <v>0</v>
      </c>
      <c r="I770" s="62">
        <f t="shared" si="104"/>
        <v>0</v>
      </c>
      <c r="J770" s="62">
        <f t="shared" si="105"/>
        <v>0</v>
      </c>
      <c r="K770" s="63">
        <f t="shared" si="100"/>
        <v>1</v>
      </c>
      <c r="L770" s="60">
        <f>COUNTIF(ROC!F$18:F$67,"&lt;"&amp;$A770)</f>
        <v>0</v>
      </c>
      <c r="M770" s="61">
        <f>COUNTIF(ROC!G$18:G$67,"&lt;"&amp;$A770)</f>
        <v>0</v>
      </c>
      <c r="N770" s="62">
        <f t="shared" si="106"/>
        <v>0</v>
      </c>
      <c r="O770" s="62">
        <f t="shared" si="107"/>
        <v>0</v>
      </c>
      <c r="P770" s="64">
        <f t="shared" si="101"/>
        <v>1</v>
      </c>
    </row>
    <row r="771" spans="1:16" s="58" customFormat="1" ht="8.25" customHeight="1" x14ac:dyDescent="0.3">
      <c r="A771" s="59">
        <v>23.8</v>
      </c>
      <c r="B771" s="60">
        <f>COUNTIF(ROC!B$18:B$67,"&lt;"&amp;$A771)</f>
        <v>0</v>
      </c>
      <c r="C771" s="61">
        <f>COUNTIF(ROC!C$18:C$67,"&lt;"&amp;$A771)</f>
        <v>0</v>
      </c>
      <c r="D771" s="62">
        <f t="shared" si="102"/>
        <v>0</v>
      </c>
      <c r="E771" s="62">
        <f t="shared" si="103"/>
        <v>0</v>
      </c>
      <c r="F771" s="63">
        <f t="shared" si="108"/>
        <v>1</v>
      </c>
      <c r="G771" s="60">
        <f>COUNTIF(ROC!D$18:D$67,"&lt;"&amp;$A771)</f>
        <v>0</v>
      </c>
      <c r="H771" s="61">
        <f>COUNTIF(ROC!E$18:E$67,"&lt;"&amp;$A771)</f>
        <v>0</v>
      </c>
      <c r="I771" s="62">
        <f t="shared" si="104"/>
        <v>0</v>
      </c>
      <c r="J771" s="62">
        <f t="shared" si="105"/>
        <v>0</v>
      </c>
      <c r="K771" s="63">
        <f t="shared" si="100"/>
        <v>1</v>
      </c>
      <c r="L771" s="60">
        <f>COUNTIF(ROC!F$18:F$67,"&lt;"&amp;$A771)</f>
        <v>0</v>
      </c>
      <c r="M771" s="61">
        <f>COUNTIF(ROC!G$18:G$67,"&lt;"&amp;$A771)</f>
        <v>0</v>
      </c>
      <c r="N771" s="62">
        <f t="shared" si="106"/>
        <v>0</v>
      </c>
      <c r="O771" s="62">
        <f t="shared" si="107"/>
        <v>0</v>
      </c>
      <c r="P771" s="64">
        <f t="shared" si="101"/>
        <v>1</v>
      </c>
    </row>
    <row r="772" spans="1:16" s="58" customFormat="1" ht="8.25" customHeight="1" x14ac:dyDescent="0.3">
      <c r="A772" s="59">
        <v>23.7</v>
      </c>
      <c r="B772" s="60">
        <f>COUNTIF(ROC!B$18:B$67,"&lt;"&amp;$A772)</f>
        <v>0</v>
      </c>
      <c r="C772" s="61">
        <f>COUNTIF(ROC!C$18:C$67,"&lt;"&amp;$A772)</f>
        <v>0</v>
      </c>
      <c r="D772" s="62">
        <f t="shared" si="102"/>
        <v>0</v>
      </c>
      <c r="E772" s="62">
        <f t="shared" si="103"/>
        <v>0</v>
      </c>
      <c r="F772" s="63">
        <f t="shared" si="108"/>
        <v>1</v>
      </c>
      <c r="G772" s="60">
        <f>COUNTIF(ROC!D$18:D$67,"&lt;"&amp;$A772)</f>
        <v>0</v>
      </c>
      <c r="H772" s="61">
        <f>COUNTIF(ROC!E$18:E$67,"&lt;"&amp;$A772)</f>
        <v>0</v>
      </c>
      <c r="I772" s="62">
        <f t="shared" si="104"/>
        <v>0</v>
      </c>
      <c r="J772" s="62">
        <f t="shared" si="105"/>
        <v>0</v>
      </c>
      <c r="K772" s="63">
        <f t="shared" si="100"/>
        <v>1</v>
      </c>
      <c r="L772" s="60">
        <f>COUNTIF(ROC!F$18:F$67,"&lt;"&amp;$A772)</f>
        <v>0</v>
      </c>
      <c r="M772" s="61">
        <f>COUNTIF(ROC!G$18:G$67,"&lt;"&amp;$A772)</f>
        <v>0</v>
      </c>
      <c r="N772" s="62">
        <f t="shared" si="106"/>
        <v>0</v>
      </c>
      <c r="O772" s="62">
        <f t="shared" si="107"/>
        <v>0</v>
      </c>
      <c r="P772" s="64">
        <f t="shared" si="101"/>
        <v>1</v>
      </c>
    </row>
    <row r="773" spans="1:16" s="58" customFormat="1" ht="8.25" customHeight="1" x14ac:dyDescent="0.3">
      <c r="A773" s="59">
        <v>23.6</v>
      </c>
      <c r="B773" s="60">
        <f>COUNTIF(ROC!B$18:B$67,"&lt;"&amp;$A773)</f>
        <v>0</v>
      </c>
      <c r="C773" s="61">
        <f>COUNTIF(ROC!C$18:C$67,"&lt;"&amp;$A773)</f>
        <v>0</v>
      </c>
      <c r="D773" s="62">
        <f t="shared" si="102"/>
        <v>0</v>
      </c>
      <c r="E773" s="62">
        <f t="shared" si="103"/>
        <v>0</v>
      </c>
      <c r="F773" s="63">
        <f t="shared" si="108"/>
        <v>1</v>
      </c>
      <c r="G773" s="60">
        <f>COUNTIF(ROC!D$18:D$67,"&lt;"&amp;$A773)</f>
        <v>0</v>
      </c>
      <c r="H773" s="61">
        <f>COUNTIF(ROC!E$18:E$67,"&lt;"&amp;$A773)</f>
        <v>0</v>
      </c>
      <c r="I773" s="62">
        <f t="shared" si="104"/>
        <v>0</v>
      </c>
      <c r="J773" s="62">
        <f t="shared" si="105"/>
        <v>0</v>
      </c>
      <c r="K773" s="63">
        <f t="shared" si="100"/>
        <v>1</v>
      </c>
      <c r="L773" s="60">
        <f>COUNTIF(ROC!F$18:F$67,"&lt;"&amp;$A773)</f>
        <v>0</v>
      </c>
      <c r="M773" s="61">
        <f>COUNTIF(ROC!G$18:G$67,"&lt;"&amp;$A773)</f>
        <v>0</v>
      </c>
      <c r="N773" s="62">
        <f t="shared" si="106"/>
        <v>0</v>
      </c>
      <c r="O773" s="62">
        <f t="shared" si="107"/>
        <v>0</v>
      </c>
      <c r="P773" s="64">
        <f t="shared" si="101"/>
        <v>1</v>
      </c>
    </row>
    <row r="774" spans="1:16" s="58" customFormat="1" ht="8.25" customHeight="1" x14ac:dyDescent="0.3">
      <c r="A774" s="59">
        <v>23.5</v>
      </c>
      <c r="B774" s="60">
        <f>COUNTIF(ROC!B$18:B$67,"&lt;"&amp;$A774)</f>
        <v>0</v>
      </c>
      <c r="C774" s="61">
        <f>COUNTIF(ROC!C$18:C$67,"&lt;"&amp;$A774)</f>
        <v>0</v>
      </c>
      <c r="D774" s="62">
        <f t="shared" si="102"/>
        <v>0</v>
      </c>
      <c r="E774" s="62">
        <f t="shared" si="103"/>
        <v>0</v>
      </c>
      <c r="F774" s="63">
        <f t="shared" si="108"/>
        <v>1</v>
      </c>
      <c r="G774" s="60">
        <f>COUNTIF(ROC!D$18:D$67,"&lt;"&amp;$A774)</f>
        <v>0</v>
      </c>
      <c r="H774" s="61">
        <f>COUNTIF(ROC!E$18:E$67,"&lt;"&amp;$A774)</f>
        <v>0</v>
      </c>
      <c r="I774" s="62">
        <f t="shared" si="104"/>
        <v>0</v>
      </c>
      <c r="J774" s="62">
        <f t="shared" si="105"/>
        <v>0</v>
      </c>
      <c r="K774" s="63">
        <f t="shared" si="100"/>
        <v>1</v>
      </c>
      <c r="L774" s="60">
        <f>COUNTIF(ROC!F$18:F$67,"&lt;"&amp;$A774)</f>
        <v>0</v>
      </c>
      <c r="M774" s="61">
        <f>COUNTIF(ROC!G$18:G$67,"&lt;"&amp;$A774)</f>
        <v>0</v>
      </c>
      <c r="N774" s="62">
        <f t="shared" si="106"/>
        <v>0</v>
      </c>
      <c r="O774" s="62">
        <f t="shared" si="107"/>
        <v>0</v>
      </c>
      <c r="P774" s="64">
        <f t="shared" si="101"/>
        <v>1</v>
      </c>
    </row>
    <row r="775" spans="1:16" s="58" customFormat="1" ht="8.25" customHeight="1" x14ac:dyDescent="0.3">
      <c r="A775" s="59">
        <v>23.4</v>
      </c>
      <c r="B775" s="60">
        <f>COUNTIF(ROC!B$18:B$67,"&lt;"&amp;$A775)</f>
        <v>0</v>
      </c>
      <c r="C775" s="61">
        <f>COUNTIF(ROC!C$18:C$67,"&lt;"&amp;$A775)</f>
        <v>0</v>
      </c>
      <c r="D775" s="62">
        <f t="shared" si="102"/>
        <v>0</v>
      </c>
      <c r="E775" s="62">
        <f t="shared" si="103"/>
        <v>0</v>
      </c>
      <c r="F775" s="63">
        <f t="shared" si="108"/>
        <v>1</v>
      </c>
      <c r="G775" s="60">
        <f>COUNTIF(ROC!D$18:D$67,"&lt;"&amp;$A775)</f>
        <v>0</v>
      </c>
      <c r="H775" s="61">
        <f>COUNTIF(ROC!E$18:E$67,"&lt;"&amp;$A775)</f>
        <v>0</v>
      </c>
      <c r="I775" s="62">
        <f t="shared" si="104"/>
        <v>0</v>
      </c>
      <c r="J775" s="62">
        <f t="shared" si="105"/>
        <v>0</v>
      </c>
      <c r="K775" s="63">
        <f t="shared" si="100"/>
        <v>1</v>
      </c>
      <c r="L775" s="60">
        <f>COUNTIF(ROC!F$18:F$67,"&lt;"&amp;$A775)</f>
        <v>0</v>
      </c>
      <c r="M775" s="61">
        <f>COUNTIF(ROC!G$18:G$67,"&lt;"&amp;$A775)</f>
        <v>0</v>
      </c>
      <c r="N775" s="62">
        <f t="shared" si="106"/>
        <v>0</v>
      </c>
      <c r="O775" s="62">
        <f t="shared" si="107"/>
        <v>0</v>
      </c>
      <c r="P775" s="64">
        <f t="shared" si="101"/>
        <v>1</v>
      </c>
    </row>
    <row r="776" spans="1:16" s="58" customFormat="1" ht="8.25" customHeight="1" x14ac:dyDescent="0.3">
      <c r="A776" s="59">
        <v>23.3</v>
      </c>
      <c r="B776" s="60">
        <f>COUNTIF(ROC!B$18:B$67,"&lt;"&amp;$A776)</f>
        <v>0</v>
      </c>
      <c r="C776" s="61">
        <f>COUNTIF(ROC!C$18:C$67,"&lt;"&amp;$A776)</f>
        <v>0</v>
      </c>
      <c r="D776" s="62">
        <f t="shared" si="102"/>
        <v>0</v>
      </c>
      <c r="E776" s="62">
        <f t="shared" si="103"/>
        <v>0</v>
      </c>
      <c r="F776" s="63">
        <f t="shared" si="108"/>
        <v>1</v>
      </c>
      <c r="G776" s="60">
        <f>COUNTIF(ROC!D$18:D$67,"&lt;"&amp;$A776)</f>
        <v>0</v>
      </c>
      <c r="H776" s="61">
        <f>COUNTIF(ROC!E$18:E$67,"&lt;"&amp;$A776)</f>
        <v>0</v>
      </c>
      <c r="I776" s="62">
        <f t="shared" si="104"/>
        <v>0</v>
      </c>
      <c r="J776" s="62">
        <f t="shared" si="105"/>
        <v>0</v>
      </c>
      <c r="K776" s="63">
        <f t="shared" si="100"/>
        <v>1</v>
      </c>
      <c r="L776" s="60">
        <f>COUNTIF(ROC!F$18:F$67,"&lt;"&amp;$A776)</f>
        <v>0</v>
      </c>
      <c r="M776" s="61">
        <f>COUNTIF(ROC!G$18:G$67,"&lt;"&amp;$A776)</f>
        <v>0</v>
      </c>
      <c r="N776" s="62">
        <f t="shared" si="106"/>
        <v>0</v>
      </c>
      <c r="O776" s="62">
        <f t="shared" si="107"/>
        <v>0</v>
      </c>
      <c r="P776" s="64">
        <f t="shared" si="101"/>
        <v>1</v>
      </c>
    </row>
    <row r="777" spans="1:16" s="58" customFormat="1" ht="8.25" customHeight="1" x14ac:dyDescent="0.3">
      <c r="A777" s="59">
        <v>23.2</v>
      </c>
      <c r="B777" s="60">
        <f>COUNTIF(ROC!B$18:B$67,"&lt;"&amp;$A777)</f>
        <v>0</v>
      </c>
      <c r="C777" s="61">
        <f>COUNTIF(ROC!C$18:C$67,"&lt;"&amp;$A777)</f>
        <v>0</v>
      </c>
      <c r="D777" s="62">
        <f t="shared" si="102"/>
        <v>0</v>
      </c>
      <c r="E777" s="62">
        <f t="shared" si="103"/>
        <v>0</v>
      </c>
      <c r="F777" s="63">
        <f t="shared" si="108"/>
        <v>1</v>
      </c>
      <c r="G777" s="60">
        <f>COUNTIF(ROC!D$18:D$67,"&lt;"&amp;$A777)</f>
        <v>0</v>
      </c>
      <c r="H777" s="61">
        <f>COUNTIF(ROC!E$18:E$67,"&lt;"&amp;$A777)</f>
        <v>0</v>
      </c>
      <c r="I777" s="62">
        <f t="shared" si="104"/>
        <v>0</v>
      </c>
      <c r="J777" s="62">
        <f t="shared" si="105"/>
        <v>0</v>
      </c>
      <c r="K777" s="63">
        <f t="shared" ref="K777:K840" si="109">SQRT((1-J777)^2+I777^2)</f>
        <v>1</v>
      </c>
      <c r="L777" s="60">
        <f>COUNTIF(ROC!F$18:F$67,"&lt;"&amp;$A777)</f>
        <v>0</v>
      </c>
      <c r="M777" s="61">
        <f>COUNTIF(ROC!G$18:G$67,"&lt;"&amp;$A777)</f>
        <v>0</v>
      </c>
      <c r="N777" s="62">
        <f t="shared" si="106"/>
        <v>0</v>
      </c>
      <c r="O777" s="62">
        <f t="shared" si="107"/>
        <v>0</v>
      </c>
      <c r="P777" s="64">
        <f t="shared" ref="P777:P840" si="110">SQRT((1-O777)^2+N777^2)</f>
        <v>1</v>
      </c>
    </row>
    <row r="778" spans="1:16" s="58" customFormat="1" ht="8.25" customHeight="1" x14ac:dyDescent="0.3">
      <c r="A778" s="59">
        <v>23.1</v>
      </c>
      <c r="B778" s="60">
        <f>COUNTIF(ROC!B$18:B$67,"&lt;"&amp;$A778)</f>
        <v>0</v>
      </c>
      <c r="C778" s="61">
        <f>COUNTIF(ROC!C$18:C$67,"&lt;"&amp;$A778)</f>
        <v>0</v>
      </c>
      <c r="D778" s="62">
        <f t="shared" ref="D778:D841" si="111">B778/E$3</f>
        <v>0</v>
      </c>
      <c r="E778" s="62">
        <f t="shared" ref="E778:E841" si="112">C778/E$2</f>
        <v>0</v>
      </c>
      <c r="F778" s="63">
        <f t="shared" si="108"/>
        <v>1</v>
      </c>
      <c r="G778" s="60">
        <f>COUNTIF(ROC!D$18:D$67,"&lt;"&amp;$A778)</f>
        <v>0</v>
      </c>
      <c r="H778" s="61">
        <f>COUNTIF(ROC!E$18:E$67,"&lt;"&amp;$A778)</f>
        <v>0</v>
      </c>
      <c r="I778" s="62">
        <f t="shared" ref="I778:I841" si="113">G778/J$3</f>
        <v>0</v>
      </c>
      <c r="J778" s="62">
        <f t="shared" ref="J778:J841" si="114">H778/J$2</f>
        <v>0</v>
      </c>
      <c r="K778" s="63">
        <f t="shared" si="109"/>
        <v>1</v>
      </c>
      <c r="L778" s="60">
        <f>COUNTIF(ROC!F$18:F$67,"&lt;"&amp;$A778)</f>
        <v>0</v>
      </c>
      <c r="M778" s="61">
        <f>COUNTIF(ROC!G$18:G$67,"&lt;"&amp;$A778)</f>
        <v>0</v>
      </c>
      <c r="N778" s="62">
        <f t="shared" ref="N778:N841" si="115">L778/O$3</f>
        <v>0</v>
      </c>
      <c r="O778" s="62">
        <f t="shared" ref="O778:O841" si="116">M778/O$2</f>
        <v>0</v>
      </c>
      <c r="P778" s="64">
        <f t="shared" si="110"/>
        <v>1</v>
      </c>
    </row>
    <row r="779" spans="1:16" s="58" customFormat="1" ht="8.25" customHeight="1" x14ac:dyDescent="0.3">
      <c r="A779" s="59">
        <v>23</v>
      </c>
      <c r="B779" s="60">
        <f>COUNTIF(ROC!B$18:B$67,"&lt;"&amp;$A779)</f>
        <v>0</v>
      </c>
      <c r="C779" s="61">
        <f>COUNTIF(ROC!C$18:C$67,"&lt;"&amp;$A779)</f>
        <v>0</v>
      </c>
      <c r="D779" s="62">
        <f t="shared" si="111"/>
        <v>0</v>
      </c>
      <c r="E779" s="62">
        <f t="shared" si="112"/>
        <v>0</v>
      </c>
      <c r="F779" s="63">
        <f t="shared" si="108"/>
        <v>1</v>
      </c>
      <c r="G779" s="60">
        <f>COUNTIF(ROC!D$18:D$67,"&lt;"&amp;$A779)</f>
        <v>0</v>
      </c>
      <c r="H779" s="61">
        <f>COUNTIF(ROC!E$18:E$67,"&lt;"&amp;$A779)</f>
        <v>0</v>
      </c>
      <c r="I779" s="62">
        <f t="shared" si="113"/>
        <v>0</v>
      </c>
      <c r="J779" s="62">
        <f t="shared" si="114"/>
        <v>0</v>
      </c>
      <c r="K779" s="63">
        <f t="shared" si="109"/>
        <v>1</v>
      </c>
      <c r="L779" s="60">
        <f>COUNTIF(ROC!F$18:F$67,"&lt;"&amp;$A779)</f>
        <v>0</v>
      </c>
      <c r="M779" s="61">
        <f>COUNTIF(ROC!G$18:G$67,"&lt;"&amp;$A779)</f>
        <v>0</v>
      </c>
      <c r="N779" s="62">
        <f t="shared" si="115"/>
        <v>0</v>
      </c>
      <c r="O779" s="62">
        <f t="shared" si="116"/>
        <v>0</v>
      </c>
      <c r="P779" s="64">
        <f t="shared" si="110"/>
        <v>1</v>
      </c>
    </row>
    <row r="780" spans="1:16" s="58" customFormat="1" ht="8.25" customHeight="1" x14ac:dyDescent="0.3">
      <c r="A780" s="59">
        <v>22.9</v>
      </c>
      <c r="B780" s="60">
        <f>COUNTIF(ROC!B$18:B$67,"&lt;"&amp;$A780)</f>
        <v>0</v>
      </c>
      <c r="C780" s="61">
        <f>COUNTIF(ROC!C$18:C$67,"&lt;"&amp;$A780)</f>
        <v>0</v>
      </c>
      <c r="D780" s="62">
        <f t="shared" si="111"/>
        <v>0</v>
      </c>
      <c r="E780" s="62">
        <f t="shared" si="112"/>
        <v>0</v>
      </c>
      <c r="F780" s="63">
        <f t="shared" si="108"/>
        <v>1</v>
      </c>
      <c r="G780" s="60">
        <f>COUNTIF(ROC!D$18:D$67,"&lt;"&amp;$A780)</f>
        <v>0</v>
      </c>
      <c r="H780" s="61">
        <f>COUNTIF(ROC!E$18:E$67,"&lt;"&amp;$A780)</f>
        <v>0</v>
      </c>
      <c r="I780" s="62">
        <f t="shared" si="113"/>
        <v>0</v>
      </c>
      <c r="J780" s="62">
        <f t="shared" si="114"/>
        <v>0</v>
      </c>
      <c r="K780" s="63">
        <f t="shared" si="109"/>
        <v>1</v>
      </c>
      <c r="L780" s="60">
        <f>COUNTIF(ROC!F$18:F$67,"&lt;"&amp;$A780)</f>
        <v>0</v>
      </c>
      <c r="M780" s="61">
        <f>COUNTIF(ROC!G$18:G$67,"&lt;"&amp;$A780)</f>
        <v>0</v>
      </c>
      <c r="N780" s="62">
        <f t="shared" si="115"/>
        <v>0</v>
      </c>
      <c r="O780" s="62">
        <f t="shared" si="116"/>
        <v>0</v>
      </c>
      <c r="P780" s="64">
        <f t="shared" si="110"/>
        <v>1</v>
      </c>
    </row>
    <row r="781" spans="1:16" s="58" customFormat="1" ht="8.25" customHeight="1" x14ac:dyDescent="0.3">
      <c r="A781" s="59">
        <v>22.8</v>
      </c>
      <c r="B781" s="60">
        <f>COUNTIF(ROC!B$18:B$67,"&lt;"&amp;$A781)</f>
        <v>0</v>
      </c>
      <c r="C781" s="61">
        <f>COUNTIF(ROC!C$18:C$67,"&lt;"&amp;$A781)</f>
        <v>0</v>
      </c>
      <c r="D781" s="62">
        <f t="shared" si="111"/>
        <v>0</v>
      </c>
      <c r="E781" s="62">
        <f t="shared" si="112"/>
        <v>0</v>
      </c>
      <c r="F781" s="63">
        <f t="shared" si="108"/>
        <v>1</v>
      </c>
      <c r="G781" s="60">
        <f>COUNTIF(ROC!D$18:D$67,"&lt;"&amp;$A781)</f>
        <v>0</v>
      </c>
      <c r="H781" s="61">
        <f>COUNTIF(ROC!E$18:E$67,"&lt;"&amp;$A781)</f>
        <v>0</v>
      </c>
      <c r="I781" s="62">
        <f t="shared" si="113"/>
        <v>0</v>
      </c>
      <c r="J781" s="62">
        <f t="shared" si="114"/>
        <v>0</v>
      </c>
      <c r="K781" s="63">
        <f t="shared" si="109"/>
        <v>1</v>
      </c>
      <c r="L781" s="60">
        <f>COUNTIF(ROC!F$18:F$67,"&lt;"&amp;$A781)</f>
        <v>0</v>
      </c>
      <c r="M781" s="61">
        <f>COUNTIF(ROC!G$18:G$67,"&lt;"&amp;$A781)</f>
        <v>0</v>
      </c>
      <c r="N781" s="62">
        <f t="shared" si="115"/>
        <v>0</v>
      </c>
      <c r="O781" s="62">
        <f t="shared" si="116"/>
        <v>0</v>
      </c>
      <c r="P781" s="64">
        <f t="shared" si="110"/>
        <v>1</v>
      </c>
    </row>
    <row r="782" spans="1:16" s="58" customFormat="1" ht="8.25" customHeight="1" x14ac:dyDescent="0.3">
      <c r="A782" s="59">
        <v>22.7</v>
      </c>
      <c r="B782" s="60">
        <f>COUNTIF(ROC!B$18:B$67,"&lt;"&amp;$A782)</f>
        <v>0</v>
      </c>
      <c r="C782" s="61">
        <f>COUNTIF(ROC!C$18:C$67,"&lt;"&amp;$A782)</f>
        <v>0</v>
      </c>
      <c r="D782" s="62">
        <f t="shared" si="111"/>
        <v>0</v>
      </c>
      <c r="E782" s="62">
        <f t="shared" si="112"/>
        <v>0</v>
      </c>
      <c r="F782" s="63">
        <f t="shared" si="108"/>
        <v>1</v>
      </c>
      <c r="G782" s="60">
        <f>COUNTIF(ROC!D$18:D$67,"&lt;"&amp;$A782)</f>
        <v>0</v>
      </c>
      <c r="H782" s="61">
        <f>COUNTIF(ROC!E$18:E$67,"&lt;"&amp;$A782)</f>
        <v>0</v>
      </c>
      <c r="I782" s="62">
        <f t="shared" si="113"/>
        <v>0</v>
      </c>
      <c r="J782" s="62">
        <f t="shared" si="114"/>
        <v>0</v>
      </c>
      <c r="K782" s="63">
        <f t="shared" si="109"/>
        <v>1</v>
      </c>
      <c r="L782" s="60">
        <f>COUNTIF(ROC!F$18:F$67,"&lt;"&amp;$A782)</f>
        <v>0</v>
      </c>
      <c r="M782" s="61">
        <f>COUNTIF(ROC!G$18:G$67,"&lt;"&amp;$A782)</f>
        <v>0</v>
      </c>
      <c r="N782" s="62">
        <f t="shared" si="115"/>
        <v>0</v>
      </c>
      <c r="O782" s="62">
        <f t="shared" si="116"/>
        <v>0</v>
      </c>
      <c r="P782" s="64">
        <f t="shared" si="110"/>
        <v>1</v>
      </c>
    </row>
    <row r="783" spans="1:16" s="58" customFormat="1" ht="8.25" customHeight="1" x14ac:dyDescent="0.3">
      <c r="A783" s="59">
        <v>22.6</v>
      </c>
      <c r="B783" s="60">
        <f>COUNTIF(ROC!B$18:B$67,"&lt;"&amp;$A783)</f>
        <v>0</v>
      </c>
      <c r="C783" s="61">
        <f>COUNTIF(ROC!C$18:C$67,"&lt;"&amp;$A783)</f>
        <v>0</v>
      </c>
      <c r="D783" s="62">
        <f t="shared" si="111"/>
        <v>0</v>
      </c>
      <c r="E783" s="62">
        <f t="shared" si="112"/>
        <v>0</v>
      </c>
      <c r="F783" s="63">
        <f t="shared" si="108"/>
        <v>1</v>
      </c>
      <c r="G783" s="60">
        <f>COUNTIF(ROC!D$18:D$67,"&lt;"&amp;$A783)</f>
        <v>0</v>
      </c>
      <c r="H783" s="61">
        <f>COUNTIF(ROC!E$18:E$67,"&lt;"&amp;$A783)</f>
        <v>0</v>
      </c>
      <c r="I783" s="62">
        <f t="shared" si="113"/>
        <v>0</v>
      </c>
      <c r="J783" s="62">
        <f t="shared" si="114"/>
        <v>0</v>
      </c>
      <c r="K783" s="63">
        <f t="shared" si="109"/>
        <v>1</v>
      </c>
      <c r="L783" s="60">
        <f>COUNTIF(ROC!F$18:F$67,"&lt;"&amp;$A783)</f>
        <v>0</v>
      </c>
      <c r="M783" s="61">
        <f>COUNTIF(ROC!G$18:G$67,"&lt;"&amp;$A783)</f>
        <v>0</v>
      </c>
      <c r="N783" s="62">
        <f t="shared" si="115"/>
        <v>0</v>
      </c>
      <c r="O783" s="62">
        <f t="shared" si="116"/>
        <v>0</v>
      </c>
      <c r="P783" s="64">
        <f t="shared" si="110"/>
        <v>1</v>
      </c>
    </row>
    <row r="784" spans="1:16" s="58" customFormat="1" ht="8.25" customHeight="1" x14ac:dyDescent="0.3">
      <c r="A784" s="59">
        <v>22.5</v>
      </c>
      <c r="B784" s="60">
        <f>COUNTIF(ROC!B$18:B$67,"&lt;"&amp;$A784)</f>
        <v>0</v>
      </c>
      <c r="C784" s="61">
        <f>COUNTIF(ROC!C$18:C$67,"&lt;"&amp;$A784)</f>
        <v>0</v>
      </c>
      <c r="D784" s="62">
        <f t="shared" si="111"/>
        <v>0</v>
      </c>
      <c r="E784" s="62">
        <f t="shared" si="112"/>
        <v>0</v>
      </c>
      <c r="F784" s="63">
        <f t="shared" si="108"/>
        <v>1</v>
      </c>
      <c r="G784" s="60">
        <f>COUNTIF(ROC!D$18:D$67,"&lt;"&amp;$A784)</f>
        <v>0</v>
      </c>
      <c r="H784" s="61">
        <f>COUNTIF(ROC!E$18:E$67,"&lt;"&amp;$A784)</f>
        <v>0</v>
      </c>
      <c r="I784" s="62">
        <f t="shared" si="113"/>
        <v>0</v>
      </c>
      <c r="J784" s="62">
        <f t="shared" si="114"/>
        <v>0</v>
      </c>
      <c r="K784" s="63">
        <f t="shared" si="109"/>
        <v>1</v>
      </c>
      <c r="L784" s="60">
        <f>COUNTIF(ROC!F$18:F$67,"&lt;"&amp;$A784)</f>
        <v>0</v>
      </c>
      <c r="M784" s="61">
        <f>COUNTIF(ROC!G$18:G$67,"&lt;"&amp;$A784)</f>
        <v>0</v>
      </c>
      <c r="N784" s="62">
        <f t="shared" si="115"/>
        <v>0</v>
      </c>
      <c r="O784" s="62">
        <f t="shared" si="116"/>
        <v>0</v>
      </c>
      <c r="P784" s="64">
        <f t="shared" si="110"/>
        <v>1</v>
      </c>
    </row>
    <row r="785" spans="1:16" s="58" customFormat="1" ht="8.25" customHeight="1" x14ac:dyDescent="0.3">
      <c r="A785" s="59">
        <v>22.4</v>
      </c>
      <c r="B785" s="60">
        <f>COUNTIF(ROC!B$18:B$67,"&lt;"&amp;$A785)</f>
        <v>0</v>
      </c>
      <c r="C785" s="61">
        <f>COUNTIF(ROC!C$18:C$67,"&lt;"&amp;$A785)</f>
        <v>0</v>
      </c>
      <c r="D785" s="62">
        <f t="shared" si="111"/>
        <v>0</v>
      </c>
      <c r="E785" s="62">
        <f t="shared" si="112"/>
        <v>0</v>
      </c>
      <c r="F785" s="63">
        <f t="shared" si="108"/>
        <v>1</v>
      </c>
      <c r="G785" s="60">
        <f>COUNTIF(ROC!D$18:D$67,"&lt;"&amp;$A785)</f>
        <v>0</v>
      </c>
      <c r="H785" s="61">
        <f>COUNTIF(ROC!E$18:E$67,"&lt;"&amp;$A785)</f>
        <v>0</v>
      </c>
      <c r="I785" s="62">
        <f t="shared" si="113"/>
        <v>0</v>
      </c>
      <c r="J785" s="62">
        <f t="shared" si="114"/>
        <v>0</v>
      </c>
      <c r="K785" s="63">
        <f t="shared" si="109"/>
        <v>1</v>
      </c>
      <c r="L785" s="60">
        <f>COUNTIF(ROC!F$18:F$67,"&lt;"&amp;$A785)</f>
        <v>0</v>
      </c>
      <c r="M785" s="61">
        <f>COUNTIF(ROC!G$18:G$67,"&lt;"&amp;$A785)</f>
        <v>0</v>
      </c>
      <c r="N785" s="62">
        <f t="shared" si="115"/>
        <v>0</v>
      </c>
      <c r="O785" s="62">
        <f t="shared" si="116"/>
        <v>0</v>
      </c>
      <c r="P785" s="64">
        <f t="shared" si="110"/>
        <v>1</v>
      </c>
    </row>
    <row r="786" spans="1:16" s="58" customFormat="1" ht="8.25" customHeight="1" x14ac:dyDescent="0.3">
      <c r="A786" s="59">
        <v>22.3</v>
      </c>
      <c r="B786" s="60">
        <f>COUNTIF(ROC!B$18:B$67,"&lt;"&amp;$A786)</f>
        <v>0</v>
      </c>
      <c r="C786" s="61">
        <f>COUNTIF(ROC!C$18:C$67,"&lt;"&amp;$A786)</f>
        <v>0</v>
      </c>
      <c r="D786" s="62">
        <f t="shared" si="111"/>
        <v>0</v>
      </c>
      <c r="E786" s="62">
        <f t="shared" si="112"/>
        <v>0</v>
      </c>
      <c r="F786" s="63">
        <f t="shared" si="108"/>
        <v>1</v>
      </c>
      <c r="G786" s="60">
        <f>COUNTIF(ROC!D$18:D$67,"&lt;"&amp;$A786)</f>
        <v>0</v>
      </c>
      <c r="H786" s="61">
        <f>COUNTIF(ROC!E$18:E$67,"&lt;"&amp;$A786)</f>
        <v>0</v>
      </c>
      <c r="I786" s="62">
        <f t="shared" si="113"/>
        <v>0</v>
      </c>
      <c r="J786" s="62">
        <f t="shared" si="114"/>
        <v>0</v>
      </c>
      <c r="K786" s="63">
        <f t="shared" si="109"/>
        <v>1</v>
      </c>
      <c r="L786" s="60">
        <f>COUNTIF(ROC!F$18:F$67,"&lt;"&amp;$A786)</f>
        <v>0</v>
      </c>
      <c r="M786" s="61">
        <f>COUNTIF(ROC!G$18:G$67,"&lt;"&amp;$A786)</f>
        <v>0</v>
      </c>
      <c r="N786" s="62">
        <f t="shared" si="115"/>
        <v>0</v>
      </c>
      <c r="O786" s="62">
        <f t="shared" si="116"/>
        <v>0</v>
      </c>
      <c r="P786" s="64">
        <f t="shared" si="110"/>
        <v>1</v>
      </c>
    </row>
    <row r="787" spans="1:16" s="58" customFormat="1" ht="8.25" customHeight="1" x14ac:dyDescent="0.3">
      <c r="A787" s="59">
        <v>22.2</v>
      </c>
      <c r="B787" s="60">
        <f>COUNTIF(ROC!B$18:B$67,"&lt;"&amp;$A787)</f>
        <v>0</v>
      </c>
      <c r="C787" s="61">
        <f>COUNTIF(ROC!C$18:C$67,"&lt;"&amp;$A787)</f>
        <v>0</v>
      </c>
      <c r="D787" s="62">
        <f t="shared" si="111"/>
        <v>0</v>
      </c>
      <c r="E787" s="62">
        <f t="shared" si="112"/>
        <v>0</v>
      </c>
      <c r="F787" s="63">
        <f t="shared" si="108"/>
        <v>1</v>
      </c>
      <c r="G787" s="60">
        <f>COUNTIF(ROC!D$18:D$67,"&lt;"&amp;$A787)</f>
        <v>0</v>
      </c>
      <c r="H787" s="61">
        <f>COUNTIF(ROC!E$18:E$67,"&lt;"&amp;$A787)</f>
        <v>0</v>
      </c>
      <c r="I787" s="62">
        <f t="shared" si="113"/>
        <v>0</v>
      </c>
      <c r="J787" s="62">
        <f t="shared" si="114"/>
        <v>0</v>
      </c>
      <c r="K787" s="63">
        <f t="shared" si="109"/>
        <v>1</v>
      </c>
      <c r="L787" s="60">
        <f>COUNTIF(ROC!F$18:F$67,"&lt;"&amp;$A787)</f>
        <v>0</v>
      </c>
      <c r="M787" s="61">
        <f>COUNTIF(ROC!G$18:G$67,"&lt;"&amp;$A787)</f>
        <v>0</v>
      </c>
      <c r="N787" s="62">
        <f t="shared" si="115"/>
        <v>0</v>
      </c>
      <c r="O787" s="62">
        <f t="shared" si="116"/>
        <v>0</v>
      </c>
      <c r="P787" s="64">
        <f t="shared" si="110"/>
        <v>1</v>
      </c>
    </row>
    <row r="788" spans="1:16" s="58" customFormat="1" ht="8.25" customHeight="1" x14ac:dyDescent="0.3">
      <c r="A788" s="59">
        <v>22.1</v>
      </c>
      <c r="B788" s="60">
        <f>COUNTIF(ROC!B$18:B$67,"&lt;"&amp;$A788)</f>
        <v>0</v>
      </c>
      <c r="C788" s="61">
        <f>COUNTIF(ROC!C$18:C$67,"&lt;"&amp;$A788)</f>
        <v>0</v>
      </c>
      <c r="D788" s="62">
        <f t="shared" si="111"/>
        <v>0</v>
      </c>
      <c r="E788" s="62">
        <f t="shared" si="112"/>
        <v>0</v>
      </c>
      <c r="F788" s="63">
        <f t="shared" si="108"/>
        <v>1</v>
      </c>
      <c r="G788" s="60">
        <f>COUNTIF(ROC!D$18:D$67,"&lt;"&amp;$A788)</f>
        <v>0</v>
      </c>
      <c r="H788" s="61">
        <f>COUNTIF(ROC!E$18:E$67,"&lt;"&amp;$A788)</f>
        <v>0</v>
      </c>
      <c r="I788" s="62">
        <f t="shared" si="113"/>
        <v>0</v>
      </c>
      <c r="J788" s="62">
        <f t="shared" si="114"/>
        <v>0</v>
      </c>
      <c r="K788" s="63">
        <f t="shared" si="109"/>
        <v>1</v>
      </c>
      <c r="L788" s="60">
        <f>COUNTIF(ROC!F$18:F$67,"&lt;"&amp;$A788)</f>
        <v>0</v>
      </c>
      <c r="M788" s="61">
        <f>COUNTIF(ROC!G$18:G$67,"&lt;"&amp;$A788)</f>
        <v>0</v>
      </c>
      <c r="N788" s="62">
        <f t="shared" si="115"/>
        <v>0</v>
      </c>
      <c r="O788" s="62">
        <f t="shared" si="116"/>
        <v>0</v>
      </c>
      <c r="P788" s="64">
        <f t="shared" si="110"/>
        <v>1</v>
      </c>
    </row>
    <row r="789" spans="1:16" s="58" customFormat="1" ht="8.25" customHeight="1" x14ac:dyDescent="0.3">
      <c r="A789" s="59">
        <v>22</v>
      </c>
      <c r="B789" s="60">
        <f>COUNTIF(ROC!B$18:B$67,"&lt;"&amp;$A789)</f>
        <v>0</v>
      </c>
      <c r="C789" s="61">
        <f>COUNTIF(ROC!C$18:C$67,"&lt;"&amp;$A789)</f>
        <v>0</v>
      </c>
      <c r="D789" s="62">
        <f t="shared" si="111"/>
        <v>0</v>
      </c>
      <c r="E789" s="62">
        <f t="shared" si="112"/>
        <v>0</v>
      </c>
      <c r="F789" s="63">
        <f t="shared" si="108"/>
        <v>1</v>
      </c>
      <c r="G789" s="60">
        <f>COUNTIF(ROC!D$18:D$67,"&lt;"&amp;$A789)</f>
        <v>0</v>
      </c>
      <c r="H789" s="61">
        <f>COUNTIF(ROC!E$18:E$67,"&lt;"&amp;$A789)</f>
        <v>0</v>
      </c>
      <c r="I789" s="62">
        <f t="shared" si="113"/>
        <v>0</v>
      </c>
      <c r="J789" s="62">
        <f t="shared" si="114"/>
        <v>0</v>
      </c>
      <c r="K789" s="63">
        <f t="shared" si="109"/>
        <v>1</v>
      </c>
      <c r="L789" s="60">
        <f>COUNTIF(ROC!F$18:F$67,"&lt;"&amp;$A789)</f>
        <v>0</v>
      </c>
      <c r="M789" s="61">
        <f>COUNTIF(ROC!G$18:G$67,"&lt;"&amp;$A789)</f>
        <v>0</v>
      </c>
      <c r="N789" s="62">
        <f t="shared" si="115"/>
        <v>0</v>
      </c>
      <c r="O789" s="62">
        <f t="shared" si="116"/>
        <v>0</v>
      </c>
      <c r="P789" s="64">
        <f t="shared" si="110"/>
        <v>1</v>
      </c>
    </row>
    <row r="790" spans="1:16" s="58" customFormat="1" ht="8.25" customHeight="1" x14ac:dyDescent="0.3">
      <c r="A790" s="59">
        <v>21.9</v>
      </c>
      <c r="B790" s="60">
        <f>COUNTIF(ROC!B$18:B$67,"&lt;"&amp;$A790)</f>
        <v>0</v>
      </c>
      <c r="C790" s="61">
        <f>COUNTIF(ROC!C$18:C$67,"&lt;"&amp;$A790)</f>
        <v>0</v>
      </c>
      <c r="D790" s="62">
        <f t="shared" si="111"/>
        <v>0</v>
      </c>
      <c r="E790" s="62">
        <f t="shared" si="112"/>
        <v>0</v>
      </c>
      <c r="F790" s="63">
        <f t="shared" si="108"/>
        <v>1</v>
      </c>
      <c r="G790" s="60">
        <f>COUNTIF(ROC!D$18:D$67,"&lt;"&amp;$A790)</f>
        <v>0</v>
      </c>
      <c r="H790" s="61">
        <f>COUNTIF(ROC!E$18:E$67,"&lt;"&amp;$A790)</f>
        <v>0</v>
      </c>
      <c r="I790" s="62">
        <f t="shared" si="113"/>
        <v>0</v>
      </c>
      <c r="J790" s="62">
        <f t="shared" si="114"/>
        <v>0</v>
      </c>
      <c r="K790" s="63">
        <f t="shared" si="109"/>
        <v>1</v>
      </c>
      <c r="L790" s="60">
        <f>COUNTIF(ROC!F$18:F$67,"&lt;"&amp;$A790)</f>
        <v>0</v>
      </c>
      <c r="M790" s="61">
        <f>COUNTIF(ROC!G$18:G$67,"&lt;"&amp;$A790)</f>
        <v>0</v>
      </c>
      <c r="N790" s="62">
        <f t="shared" si="115"/>
        <v>0</v>
      </c>
      <c r="O790" s="62">
        <f t="shared" si="116"/>
        <v>0</v>
      </c>
      <c r="P790" s="64">
        <f t="shared" si="110"/>
        <v>1</v>
      </c>
    </row>
    <row r="791" spans="1:16" s="58" customFormat="1" ht="8.25" customHeight="1" x14ac:dyDescent="0.3">
      <c r="A791" s="59">
        <v>21.8</v>
      </c>
      <c r="B791" s="60">
        <f>COUNTIF(ROC!B$18:B$67,"&lt;"&amp;$A791)</f>
        <v>0</v>
      </c>
      <c r="C791" s="61">
        <f>COUNTIF(ROC!C$18:C$67,"&lt;"&amp;$A791)</f>
        <v>0</v>
      </c>
      <c r="D791" s="62">
        <f t="shared" si="111"/>
        <v>0</v>
      </c>
      <c r="E791" s="62">
        <f t="shared" si="112"/>
        <v>0</v>
      </c>
      <c r="F791" s="63">
        <f t="shared" si="108"/>
        <v>1</v>
      </c>
      <c r="G791" s="60">
        <f>COUNTIF(ROC!D$18:D$67,"&lt;"&amp;$A791)</f>
        <v>0</v>
      </c>
      <c r="H791" s="61">
        <f>COUNTIF(ROC!E$18:E$67,"&lt;"&amp;$A791)</f>
        <v>0</v>
      </c>
      <c r="I791" s="62">
        <f t="shared" si="113"/>
        <v>0</v>
      </c>
      <c r="J791" s="62">
        <f t="shared" si="114"/>
        <v>0</v>
      </c>
      <c r="K791" s="63">
        <f t="shared" si="109"/>
        <v>1</v>
      </c>
      <c r="L791" s="60">
        <f>COUNTIF(ROC!F$18:F$67,"&lt;"&amp;$A791)</f>
        <v>0</v>
      </c>
      <c r="M791" s="61">
        <f>COUNTIF(ROC!G$18:G$67,"&lt;"&amp;$A791)</f>
        <v>0</v>
      </c>
      <c r="N791" s="62">
        <f t="shared" si="115"/>
        <v>0</v>
      </c>
      <c r="O791" s="62">
        <f t="shared" si="116"/>
        <v>0</v>
      </c>
      <c r="P791" s="64">
        <f t="shared" si="110"/>
        <v>1</v>
      </c>
    </row>
    <row r="792" spans="1:16" s="58" customFormat="1" ht="8.25" customHeight="1" x14ac:dyDescent="0.3">
      <c r="A792" s="59">
        <v>21.7</v>
      </c>
      <c r="B792" s="60">
        <f>COUNTIF(ROC!B$18:B$67,"&lt;"&amp;$A792)</f>
        <v>0</v>
      </c>
      <c r="C792" s="61">
        <f>COUNTIF(ROC!C$18:C$67,"&lt;"&amp;$A792)</f>
        <v>0</v>
      </c>
      <c r="D792" s="62">
        <f t="shared" si="111"/>
        <v>0</v>
      </c>
      <c r="E792" s="62">
        <f t="shared" si="112"/>
        <v>0</v>
      </c>
      <c r="F792" s="63">
        <f t="shared" si="108"/>
        <v>1</v>
      </c>
      <c r="G792" s="60">
        <f>COUNTIF(ROC!D$18:D$67,"&lt;"&amp;$A792)</f>
        <v>0</v>
      </c>
      <c r="H792" s="61">
        <f>COUNTIF(ROC!E$18:E$67,"&lt;"&amp;$A792)</f>
        <v>0</v>
      </c>
      <c r="I792" s="62">
        <f t="shared" si="113"/>
        <v>0</v>
      </c>
      <c r="J792" s="62">
        <f t="shared" si="114"/>
        <v>0</v>
      </c>
      <c r="K792" s="63">
        <f t="shared" si="109"/>
        <v>1</v>
      </c>
      <c r="L792" s="60">
        <f>COUNTIF(ROC!F$18:F$67,"&lt;"&amp;$A792)</f>
        <v>0</v>
      </c>
      <c r="M792" s="61">
        <f>COUNTIF(ROC!G$18:G$67,"&lt;"&amp;$A792)</f>
        <v>0</v>
      </c>
      <c r="N792" s="62">
        <f t="shared" si="115"/>
        <v>0</v>
      </c>
      <c r="O792" s="62">
        <f t="shared" si="116"/>
        <v>0</v>
      </c>
      <c r="P792" s="64">
        <f t="shared" si="110"/>
        <v>1</v>
      </c>
    </row>
    <row r="793" spans="1:16" s="58" customFormat="1" ht="8.25" customHeight="1" x14ac:dyDescent="0.3">
      <c r="A793" s="59">
        <v>21.6</v>
      </c>
      <c r="B793" s="60">
        <f>COUNTIF(ROC!B$18:B$67,"&lt;"&amp;$A793)</f>
        <v>0</v>
      </c>
      <c r="C793" s="61">
        <f>COUNTIF(ROC!C$18:C$67,"&lt;"&amp;$A793)</f>
        <v>0</v>
      </c>
      <c r="D793" s="62">
        <f t="shared" si="111"/>
        <v>0</v>
      </c>
      <c r="E793" s="62">
        <f t="shared" si="112"/>
        <v>0</v>
      </c>
      <c r="F793" s="63">
        <f t="shared" si="108"/>
        <v>1</v>
      </c>
      <c r="G793" s="60">
        <f>COUNTIF(ROC!D$18:D$67,"&lt;"&amp;$A793)</f>
        <v>0</v>
      </c>
      <c r="H793" s="61">
        <f>COUNTIF(ROC!E$18:E$67,"&lt;"&amp;$A793)</f>
        <v>0</v>
      </c>
      <c r="I793" s="62">
        <f t="shared" si="113"/>
        <v>0</v>
      </c>
      <c r="J793" s="62">
        <f t="shared" si="114"/>
        <v>0</v>
      </c>
      <c r="K793" s="63">
        <f t="shared" si="109"/>
        <v>1</v>
      </c>
      <c r="L793" s="60">
        <f>COUNTIF(ROC!F$18:F$67,"&lt;"&amp;$A793)</f>
        <v>0</v>
      </c>
      <c r="M793" s="61">
        <f>COUNTIF(ROC!G$18:G$67,"&lt;"&amp;$A793)</f>
        <v>0</v>
      </c>
      <c r="N793" s="62">
        <f t="shared" si="115"/>
        <v>0</v>
      </c>
      <c r="O793" s="62">
        <f t="shared" si="116"/>
        <v>0</v>
      </c>
      <c r="P793" s="64">
        <f t="shared" si="110"/>
        <v>1</v>
      </c>
    </row>
    <row r="794" spans="1:16" s="58" customFormat="1" ht="8.25" customHeight="1" x14ac:dyDescent="0.3">
      <c r="A794" s="59">
        <v>21.5</v>
      </c>
      <c r="B794" s="60">
        <f>COUNTIF(ROC!B$18:B$67,"&lt;"&amp;$A794)</f>
        <v>0</v>
      </c>
      <c r="C794" s="61">
        <f>COUNTIF(ROC!C$18:C$67,"&lt;"&amp;$A794)</f>
        <v>0</v>
      </c>
      <c r="D794" s="62">
        <f t="shared" si="111"/>
        <v>0</v>
      </c>
      <c r="E794" s="62">
        <f t="shared" si="112"/>
        <v>0</v>
      </c>
      <c r="F794" s="63">
        <f t="shared" si="108"/>
        <v>1</v>
      </c>
      <c r="G794" s="60">
        <f>COUNTIF(ROC!D$18:D$67,"&lt;"&amp;$A794)</f>
        <v>0</v>
      </c>
      <c r="H794" s="61">
        <f>COUNTIF(ROC!E$18:E$67,"&lt;"&amp;$A794)</f>
        <v>0</v>
      </c>
      <c r="I794" s="62">
        <f t="shared" si="113"/>
        <v>0</v>
      </c>
      <c r="J794" s="62">
        <f t="shared" si="114"/>
        <v>0</v>
      </c>
      <c r="K794" s="63">
        <f t="shared" si="109"/>
        <v>1</v>
      </c>
      <c r="L794" s="60">
        <f>COUNTIF(ROC!F$18:F$67,"&lt;"&amp;$A794)</f>
        <v>0</v>
      </c>
      <c r="M794" s="61">
        <f>COUNTIF(ROC!G$18:G$67,"&lt;"&amp;$A794)</f>
        <v>0</v>
      </c>
      <c r="N794" s="62">
        <f t="shared" si="115"/>
        <v>0</v>
      </c>
      <c r="O794" s="62">
        <f t="shared" si="116"/>
        <v>0</v>
      </c>
      <c r="P794" s="64">
        <f t="shared" si="110"/>
        <v>1</v>
      </c>
    </row>
    <row r="795" spans="1:16" s="58" customFormat="1" ht="8.25" customHeight="1" x14ac:dyDescent="0.3">
      <c r="A795" s="59">
        <v>21.4</v>
      </c>
      <c r="B795" s="60">
        <f>COUNTIF(ROC!B$18:B$67,"&lt;"&amp;$A795)</f>
        <v>0</v>
      </c>
      <c r="C795" s="61">
        <f>COUNTIF(ROC!C$18:C$67,"&lt;"&amp;$A795)</f>
        <v>0</v>
      </c>
      <c r="D795" s="62">
        <f t="shared" si="111"/>
        <v>0</v>
      </c>
      <c r="E795" s="62">
        <f t="shared" si="112"/>
        <v>0</v>
      </c>
      <c r="F795" s="63">
        <f t="shared" si="108"/>
        <v>1</v>
      </c>
      <c r="G795" s="60">
        <f>COUNTIF(ROC!D$18:D$67,"&lt;"&amp;$A795)</f>
        <v>0</v>
      </c>
      <c r="H795" s="61">
        <f>COUNTIF(ROC!E$18:E$67,"&lt;"&amp;$A795)</f>
        <v>0</v>
      </c>
      <c r="I795" s="62">
        <f t="shared" si="113"/>
        <v>0</v>
      </c>
      <c r="J795" s="62">
        <f t="shared" si="114"/>
        <v>0</v>
      </c>
      <c r="K795" s="63">
        <f t="shared" si="109"/>
        <v>1</v>
      </c>
      <c r="L795" s="60">
        <f>COUNTIF(ROC!F$18:F$67,"&lt;"&amp;$A795)</f>
        <v>0</v>
      </c>
      <c r="M795" s="61">
        <f>COUNTIF(ROC!G$18:G$67,"&lt;"&amp;$A795)</f>
        <v>0</v>
      </c>
      <c r="N795" s="62">
        <f t="shared" si="115"/>
        <v>0</v>
      </c>
      <c r="O795" s="62">
        <f t="shared" si="116"/>
        <v>0</v>
      </c>
      <c r="P795" s="64">
        <f t="shared" si="110"/>
        <v>1</v>
      </c>
    </row>
    <row r="796" spans="1:16" s="58" customFormat="1" ht="8.25" customHeight="1" x14ac:dyDescent="0.3">
      <c r="A796" s="59">
        <v>21.3</v>
      </c>
      <c r="B796" s="60">
        <f>COUNTIF(ROC!B$18:B$67,"&lt;"&amp;$A796)</f>
        <v>0</v>
      </c>
      <c r="C796" s="61">
        <f>COUNTIF(ROC!C$18:C$67,"&lt;"&amp;$A796)</f>
        <v>0</v>
      </c>
      <c r="D796" s="62">
        <f t="shared" si="111"/>
        <v>0</v>
      </c>
      <c r="E796" s="62">
        <f t="shared" si="112"/>
        <v>0</v>
      </c>
      <c r="F796" s="63">
        <f t="shared" si="108"/>
        <v>1</v>
      </c>
      <c r="G796" s="60">
        <f>COUNTIF(ROC!D$18:D$67,"&lt;"&amp;$A796)</f>
        <v>0</v>
      </c>
      <c r="H796" s="61">
        <f>COUNTIF(ROC!E$18:E$67,"&lt;"&amp;$A796)</f>
        <v>0</v>
      </c>
      <c r="I796" s="62">
        <f t="shared" si="113"/>
        <v>0</v>
      </c>
      <c r="J796" s="62">
        <f t="shared" si="114"/>
        <v>0</v>
      </c>
      <c r="K796" s="63">
        <f t="shared" si="109"/>
        <v>1</v>
      </c>
      <c r="L796" s="60">
        <f>COUNTIF(ROC!F$18:F$67,"&lt;"&amp;$A796)</f>
        <v>0</v>
      </c>
      <c r="M796" s="61">
        <f>COUNTIF(ROC!G$18:G$67,"&lt;"&amp;$A796)</f>
        <v>0</v>
      </c>
      <c r="N796" s="62">
        <f t="shared" si="115"/>
        <v>0</v>
      </c>
      <c r="O796" s="62">
        <f t="shared" si="116"/>
        <v>0</v>
      </c>
      <c r="P796" s="64">
        <f t="shared" si="110"/>
        <v>1</v>
      </c>
    </row>
    <row r="797" spans="1:16" s="58" customFormat="1" ht="8.25" customHeight="1" x14ac:dyDescent="0.3">
      <c r="A797" s="59">
        <v>21.2</v>
      </c>
      <c r="B797" s="60">
        <f>COUNTIF(ROC!B$18:B$67,"&lt;"&amp;$A797)</f>
        <v>0</v>
      </c>
      <c r="C797" s="61">
        <f>COUNTIF(ROC!C$18:C$67,"&lt;"&amp;$A797)</f>
        <v>0</v>
      </c>
      <c r="D797" s="62">
        <f t="shared" si="111"/>
        <v>0</v>
      </c>
      <c r="E797" s="62">
        <f t="shared" si="112"/>
        <v>0</v>
      </c>
      <c r="F797" s="63">
        <f t="shared" si="108"/>
        <v>1</v>
      </c>
      <c r="G797" s="60">
        <f>COUNTIF(ROC!D$18:D$67,"&lt;"&amp;$A797)</f>
        <v>0</v>
      </c>
      <c r="H797" s="61">
        <f>COUNTIF(ROC!E$18:E$67,"&lt;"&amp;$A797)</f>
        <v>0</v>
      </c>
      <c r="I797" s="62">
        <f t="shared" si="113"/>
        <v>0</v>
      </c>
      <c r="J797" s="62">
        <f t="shared" si="114"/>
        <v>0</v>
      </c>
      <c r="K797" s="63">
        <f t="shared" si="109"/>
        <v>1</v>
      </c>
      <c r="L797" s="60">
        <f>COUNTIF(ROC!F$18:F$67,"&lt;"&amp;$A797)</f>
        <v>0</v>
      </c>
      <c r="M797" s="61">
        <f>COUNTIF(ROC!G$18:G$67,"&lt;"&amp;$A797)</f>
        <v>0</v>
      </c>
      <c r="N797" s="62">
        <f t="shared" si="115"/>
        <v>0</v>
      </c>
      <c r="O797" s="62">
        <f t="shared" si="116"/>
        <v>0</v>
      </c>
      <c r="P797" s="64">
        <f t="shared" si="110"/>
        <v>1</v>
      </c>
    </row>
    <row r="798" spans="1:16" s="58" customFormat="1" ht="8.25" customHeight="1" x14ac:dyDescent="0.3">
      <c r="A798" s="59">
        <v>21.1</v>
      </c>
      <c r="B798" s="60">
        <f>COUNTIF(ROC!B$18:B$67,"&lt;"&amp;$A798)</f>
        <v>0</v>
      </c>
      <c r="C798" s="61">
        <f>COUNTIF(ROC!C$18:C$67,"&lt;"&amp;$A798)</f>
        <v>0</v>
      </c>
      <c r="D798" s="62">
        <f t="shared" si="111"/>
        <v>0</v>
      </c>
      <c r="E798" s="62">
        <f t="shared" si="112"/>
        <v>0</v>
      </c>
      <c r="F798" s="63">
        <f t="shared" si="108"/>
        <v>1</v>
      </c>
      <c r="G798" s="60">
        <f>COUNTIF(ROC!D$18:D$67,"&lt;"&amp;$A798)</f>
        <v>0</v>
      </c>
      <c r="H798" s="61">
        <f>COUNTIF(ROC!E$18:E$67,"&lt;"&amp;$A798)</f>
        <v>0</v>
      </c>
      <c r="I798" s="62">
        <f t="shared" si="113"/>
        <v>0</v>
      </c>
      <c r="J798" s="62">
        <f t="shared" si="114"/>
        <v>0</v>
      </c>
      <c r="K798" s="63">
        <f t="shared" si="109"/>
        <v>1</v>
      </c>
      <c r="L798" s="60">
        <f>COUNTIF(ROC!F$18:F$67,"&lt;"&amp;$A798)</f>
        <v>0</v>
      </c>
      <c r="M798" s="61">
        <f>COUNTIF(ROC!G$18:G$67,"&lt;"&amp;$A798)</f>
        <v>0</v>
      </c>
      <c r="N798" s="62">
        <f t="shared" si="115"/>
        <v>0</v>
      </c>
      <c r="O798" s="62">
        <f t="shared" si="116"/>
        <v>0</v>
      </c>
      <c r="P798" s="64">
        <f t="shared" si="110"/>
        <v>1</v>
      </c>
    </row>
    <row r="799" spans="1:16" s="58" customFormat="1" ht="8.25" customHeight="1" x14ac:dyDescent="0.3">
      <c r="A799" s="59">
        <v>21</v>
      </c>
      <c r="B799" s="60">
        <f>COUNTIF(ROC!B$18:B$67,"&lt;"&amp;$A799)</f>
        <v>0</v>
      </c>
      <c r="C799" s="61">
        <f>COUNTIF(ROC!C$18:C$67,"&lt;"&amp;$A799)</f>
        <v>0</v>
      </c>
      <c r="D799" s="62">
        <f t="shared" si="111"/>
        <v>0</v>
      </c>
      <c r="E799" s="62">
        <f t="shared" si="112"/>
        <v>0</v>
      </c>
      <c r="F799" s="63">
        <f t="shared" si="108"/>
        <v>1</v>
      </c>
      <c r="G799" s="60">
        <f>COUNTIF(ROC!D$18:D$67,"&lt;"&amp;$A799)</f>
        <v>0</v>
      </c>
      <c r="H799" s="61">
        <f>COUNTIF(ROC!E$18:E$67,"&lt;"&amp;$A799)</f>
        <v>0</v>
      </c>
      <c r="I799" s="62">
        <f t="shared" si="113"/>
        <v>0</v>
      </c>
      <c r="J799" s="62">
        <f t="shared" si="114"/>
        <v>0</v>
      </c>
      <c r="K799" s="63">
        <f t="shared" si="109"/>
        <v>1</v>
      </c>
      <c r="L799" s="60">
        <f>COUNTIF(ROC!F$18:F$67,"&lt;"&amp;$A799)</f>
        <v>0</v>
      </c>
      <c r="M799" s="61">
        <f>COUNTIF(ROC!G$18:G$67,"&lt;"&amp;$A799)</f>
        <v>0</v>
      </c>
      <c r="N799" s="62">
        <f t="shared" si="115"/>
        <v>0</v>
      </c>
      <c r="O799" s="62">
        <f t="shared" si="116"/>
        <v>0</v>
      </c>
      <c r="P799" s="64">
        <f t="shared" si="110"/>
        <v>1</v>
      </c>
    </row>
    <row r="800" spans="1:16" s="58" customFormat="1" ht="8.25" customHeight="1" x14ac:dyDescent="0.3">
      <c r="A800" s="59">
        <v>20.9</v>
      </c>
      <c r="B800" s="60">
        <f>COUNTIF(ROC!B$18:B$67,"&lt;"&amp;$A800)</f>
        <v>0</v>
      </c>
      <c r="C800" s="61">
        <f>COUNTIF(ROC!C$18:C$67,"&lt;"&amp;$A800)</f>
        <v>0</v>
      </c>
      <c r="D800" s="62">
        <f t="shared" si="111"/>
        <v>0</v>
      </c>
      <c r="E800" s="62">
        <f t="shared" si="112"/>
        <v>0</v>
      </c>
      <c r="F800" s="63">
        <f t="shared" si="108"/>
        <v>1</v>
      </c>
      <c r="G800" s="60">
        <f>COUNTIF(ROC!D$18:D$67,"&lt;"&amp;$A800)</f>
        <v>0</v>
      </c>
      <c r="H800" s="61">
        <f>COUNTIF(ROC!E$18:E$67,"&lt;"&amp;$A800)</f>
        <v>0</v>
      </c>
      <c r="I800" s="62">
        <f t="shared" si="113"/>
        <v>0</v>
      </c>
      <c r="J800" s="62">
        <f t="shared" si="114"/>
        <v>0</v>
      </c>
      <c r="K800" s="63">
        <f t="shared" si="109"/>
        <v>1</v>
      </c>
      <c r="L800" s="60">
        <f>COUNTIF(ROC!F$18:F$67,"&lt;"&amp;$A800)</f>
        <v>0</v>
      </c>
      <c r="M800" s="61">
        <f>COUNTIF(ROC!G$18:G$67,"&lt;"&amp;$A800)</f>
        <v>0</v>
      </c>
      <c r="N800" s="62">
        <f t="shared" si="115"/>
        <v>0</v>
      </c>
      <c r="O800" s="62">
        <f t="shared" si="116"/>
        <v>0</v>
      </c>
      <c r="P800" s="64">
        <f t="shared" si="110"/>
        <v>1</v>
      </c>
    </row>
    <row r="801" spans="1:16" s="58" customFormat="1" ht="8.25" customHeight="1" x14ac:dyDescent="0.3">
      <c r="A801" s="59">
        <v>20.8</v>
      </c>
      <c r="B801" s="60">
        <f>COUNTIF(ROC!B$18:B$67,"&lt;"&amp;$A801)</f>
        <v>0</v>
      </c>
      <c r="C801" s="61">
        <f>COUNTIF(ROC!C$18:C$67,"&lt;"&amp;$A801)</f>
        <v>0</v>
      </c>
      <c r="D801" s="62">
        <f t="shared" si="111"/>
        <v>0</v>
      </c>
      <c r="E801" s="62">
        <f t="shared" si="112"/>
        <v>0</v>
      </c>
      <c r="F801" s="63">
        <f t="shared" si="108"/>
        <v>1</v>
      </c>
      <c r="G801" s="60">
        <f>COUNTIF(ROC!D$18:D$67,"&lt;"&amp;$A801)</f>
        <v>0</v>
      </c>
      <c r="H801" s="61">
        <f>COUNTIF(ROC!E$18:E$67,"&lt;"&amp;$A801)</f>
        <v>0</v>
      </c>
      <c r="I801" s="62">
        <f t="shared" si="113"/>
        <v>0</v>
      </c>
      <c r="J801" s="62">
        <f t="shared" si="114"/>
        <v>0</v>
      </c>
      <c r="K801" s="63">
        <f t="shared" si="109"/>
        <v>1</v>
      </c>
      <c r="L801" s="60">
        <f>COUNTIF(ROC!F$18:F$67,"&lt;"&amp;$A801)</f>
        <v>0</v>
      </c>
      <c r="M801" s="61">
        <f>COUNTIF(ROC!G$18:G$67,"&lt;"&amp;$A801)</f>
        <v>0</v>
      </c>
      <c r="N801" s="62">
        <f t="shared" si="115"/>
        <v>0</v>
      </c>
      <c r="O801" s="62">
        <f t="shared" si="116"/>
        <v>0</v>
      </c>
      <c r="P801" s="64">
        <f t="shared" si="110"/>
        <v>1</v>
      </c>
    </row>
    <row r="802" spans="1:16" s="58" customFormat="1" ht="8.25" customHeight="1" x14ac:dyDescent="0.3">
      <c r="A802" s="59">
        <v>20.7</v>
      </c>
      <c r="B802" s="60">
        <f>COUNTIF(ROC!B$18:B$67,"&lt;"&amp;$A802)</f>
        <v>0</v>
      </c>
      <c r="C802" s="61">
        <f>COUNTIF(ROC!C$18:C$67,"&lt;"&amp;$A802)</f>
        <v>0</v>
      </c>
      <c r="D802" s="62">
        <f t="shared" si="111"/>
        <v>0</v>
      </c>
      <c r="E802" s="62">
        <f t="shared" si="112"/>
        <v>0</v>
      </c>
      <c r="F802" s="63">
        <f t="shared" si="108"/>
        <v>1</v>
      </c>
      <c r="G802" s="60">
        <f>COUNTIF(ROC!D$18:D$67,"&lt;"&amp;$A802)</f>
        <v>0</v>
      </c>
      <c r="H802" s="61">
        <f>COUNTIF(ROC!E$18:E$67,"&lt;"&amp;$A802)</f>
        <v>0</v>
      </c>
      <c r="I802" s="62">
        <f t="shared" si="113"/>
        <v>0</v>
      </c>
      <c r="J802" s="62">
        <f t="shared" si="114"/>
        <v>0</v>
      </c>
      <c r="K802" s="63">
        <f t="shared" si="109"/>
        <v>1</v>
      </c>
      <c r="L802" s="60">
        <f>COUNTIF(ROC!F$18:F$67,"&lt;"&amp;$A802)</f>
        <v>0</v>
      </c>
      <c r="M802" s="61">
        <f>COUNTIF(ROC!G$18:G$67,"&lt;"&amp;$A802)</f>
        <v>0</v>
      </c>
      <c r="N802" s="62">
        <f t="shared" si="115"/>
        <v>0</v>
      </c>
      <c r="O802" s="62">
        <f t="shared" si="116"/>
        <v>0</v>
      </c>
      <c r="P802" s="64">
        <f t="shared" si="110"/>
        <v>1</v>
      </c>
    </row>
    <row r="803" spans="1:16" s="58" customFormat="1" ht="8.25" customHeight="1" x14ac:dyDescent="0.3">
      <c r="A803" s="59">
        <v>20.6</v>
      </c>
      <c r="B803" s="60">
        <f>COUNTIF(ROC!B$18:B$67,"&lt;"&amp;$A803)</f>
        <v>0</v>
      </c>
      <c r="C803" s="61">
        <f>COUNTIF(ROC!C$18:C$67,"&lt;"&amp;$A803)</f>
        <v>0</v>
      </c>
      <c r="D803" s="62">
        <f t="shared" si="111"/>
        <v>0</v>
      </c>
      <c r="E803" s="62">
        <f t="shared" si="112"/>
        <v>0</v>
      </c>
      <c r="F803" s="63">
        <f t="shared" si="108"/>
        <v>1</v>
      </c>
      <c r="G803" s="60">
        <f>COUNTIF(ROC!D$18:D$67,"&lt;"&amp;$A803)</f>
        <v>0</v>
      </c>
      <c r="H803" s="61">
        <f>COUNTIF(ROC!E$18:E$67,"&lt;"&amp;$A803)</f>
        <v>0</v>
      </c>
      <c r="I803" s="62">
        <f t="shared" si="113"/>
        <v>0</v>
      </c>
      <c r="J803" s="62">
        <f t="shared" si="114"/>
        <v>0</v>
      </c>
      <c r="K803" s="63">
        <f t="shared" si="109"/>
        <v>1</v>
      </c>
      <c r="L803" s="60">
        <f>COUNTIF(ROC!F$18:F$67,"&lt;"&amp;$A803)</f>
        <v>0</v>
      </c>
      <c r="M803" s="61">
        <f>COUNTIF(ROC!G$18:G$67,"&lt;"&amp;$A803)</f>
        <v>0</v>
      </c>
      <c r="N803" s="62">
        <f t="shared" si="115"/>
        <v>0</v>
      </c>
      <c r="O803" s="62">
        <f t="shared" si="116"/>
        <v>0</v>
      </c>
      <c r="P803" s="64">
        <f t="shared" si="110"/>
        <v>1</v>
      </c>
    </row>
    <row r="804" spans="1:16" s="58" customFormat="1" ht="8.25" customHeight="1" x14ac:dyDescent="0.3">
      <c r="A804" s="59">
        <v>20.5</v>
      </c>
      <c r="B804" s="60">
        <f>COUNTIF(ROC!B$18:B$67,"&lt;"&amp;$A804)</f>
        <v>0</v>
      </c>
      <c r="C804" s="61">
        <f>COUNTIF(ROC!C$18:C$67,"&lt;"&amp;$A804)</f>
        <v>0</v>
      </c>
      <c r="D804" s="62">
        <f t="shared" si="111"/>
        <v>0</v>
      </c>
      <c r="E804" s="62">
        <f t="shared" si="112"/>
        <v>0</v>
      </c>
      <c r="F804" s="63">
        <f t="shared" si="108"/>
        <v>1</v>
      </c>
      <c r="G804" s="60">
        <f>COUNTIF(ROC!D$18:D$67,"&lt;"&amp;$A804)</f>
        <v>0</v>
      </c>
      <c r="H804" s="61">
        <f>COUNTIF(ROC!E$18:E$67,"&lt;"&amp;$A804)</f>
        <v>0</v>
      </c>
      <c r="I804" s="62">
        <f t="shared" si="113"/>
        <v>0</v>
      </c>
      <c r="J804" s="62">
        <f t="shared" si="114"/>
        <v>0</v>
      </c>
      <c r="K804" s="63">
        <f t="shared" si="109"/>
        <v>1</v>
      </c>
      <c r="L804" s="60">
        <f>COUNTIF(ROC!F$18:F$67,"&lt;"&amp;$A804)</f>
        <v>0</v>
      </c>
      <c r="M804" s="61">
        <f>COUNTIF(ROC!G$18:G$67,"&lt;"&amp;$A804)</f>
        <v>0</v>
      </c>
      <c r="N804" s="62">
        <f t="shared" si="115"/>
        <v>0</v>
      </c>
      <c r="O804" s="62">
        <f t="shared" si="116"/>
        <v>0</v>
      </c>
      <c r="P804" s="64">
        <f t="shared" si="110"/>
        <v>1</v>
      </c>
    </row>
    <row r="805" spans="1:16" s="58" customFormat="1" ht="8.25" customHeight="1" x14ac:dyDescent="0.3">
      <c r="A805" s="59">
        <v>20.399999999999999</v>
      </c>
      <c r="B805" s="60">
        <f>COUNTIF(ROC!B$18:B$67,"&lt;"&amp;$A805)</f>
        <v>0</v>
      </c>
      <c r="C805" s="61">
        <f>COUNTIF(ROC!C$18:C$67,"&lt;"&amp;$A805)</f>
        <v>0</v>
      </c>
      <c r="D805" s="62">
        <f t="shared" si="111"/>
        <v>0</v>
      </c>
      <c r="E805" s="62">
        <f t="shared" si="112"/>
        <v>0</v>
      </c>
      <c r="F805" s="63">
        <f t="shared" si="108"/>
        <v>1</v>
      </c>
      <c r="G805" s="60">
        <f>COUNTIF(ROC!D$18:D$67,"&lt;"&amp;$A805)</f>
        <v>0</v>
      </c>
      <c r="H805" s="61">
        <f>COUNTIF(ROC!E$18:E$67,"&lt;"&amp;$A805)</f>
        <v>0</v>
      </c>
      <c r="I805" s="62">
        <f t="shared" si="113"/>
        <v>0</v>
      </c>
      <c r="J805" s="62">
        <f t="shared" si="114"/>
        <v>0</v>
      </c>
      <c r="K805" s="63">
        <f t="shared" si="109"/>
        <v>1</v>
      </c>
      <c r="L805" s="60">
        <f>COUNTIF(ROC!F$18:F$67,"&lt;"&amp;$A805)</f>
        <v>0</v>
      </c>
      <c r="M805" s="61">
        <f>COUNTIF(ROC!G$18:G$67,"&lt;"&amp;$A805)</f>
        <v>0</v>
      </c>
      <c r="N805" s="62">
        <f t="shared" si="115"/>
        <v>0</v>
      </c>
      <c r="O805" s="62">
        <f t="shared" si="116"/>
        <v>0</v>
      </c>
      <c r="P805" s="64">
        <f t="shared" si="110"/>
        <v>1</v>
      </c>
    </row>
    <row r="806" spans="1:16" s="58" customFormat="1" ht="8.25" customHeight="1" x14ac:dyDescent="0.3">
      <c r="A806" s="59">
        <v>20.3</v>
      </c>
      <c r="B806" s="60">
        <f>COUNTIF(ROC!B$18:B$67,"&lt;"&amp;$A806)</f>
        <v>0</v>
      </c>
      <c r="C806" s="61">
        <f>COUNTIF(ROC!C$18:C$67,"&lt;"&amp;$A806)</f>
        <v>0</v>
      </c>
      <c r="D806" s="62">
        <f t="shared" si="111"/>
        <v>0</v>
      </c>
      <c r="E806" s="62">
        <f t="shared" si="112"/>
        <v>0</v>
      </c>
      <c r="F806" s="63">
        <f t="shared" si="108"/>
        <v>1</v>
      </c>
      <c r="G806" s="60">
        <f>COUNTIF(ROC!D$18:D$67,"&lt;"&amp;$A806)</f>
        <v>0</v>
      </c>
      <c r="H806" s="61">
        <f>COUNTIF(ROC!E$18:E$67,"&lt;"&amp;$A806)</f>
        <v>0</v>
      </c>
      <c r="I806" s="62">
        <f t="shared" si="113"/>
        <v>0</v>
      </c>
      <c r="J806" s="62">
        <f t="shared" si="114"/>
        <v>0</v>
      </c>
      <c r="K806" s="63">
        <f t="shared" si="109"/>
        <v>1</v>
      </c>
      <c r="L806" s="60">
        <f>COUNTIF(ROC!F$18:F$67,"&lt;"&amp;$A806)</f>
        <v>0</v>
      </c>
      <c r="M806" s="61">
        <f>COUNTIF(ROC!G$18:G$67,"&lt;"&amp;$A806)</f>
        <v>0</v>
      </c>
      <c r="N806" s="62">
        <f t="shared" si="115"/>
        <v>0</v>
      </c>
      <c r="O806" s="62">
        <f t="shared" si="116"/>
        <v>0</v>
      </c>
      <c r="P806" s="64">
        <f t="shared" si="110"/>
        <v>1</v>
      </c>
    </row>
    <row r="807" spans="1:16" s="58" customFormat="1" ht="8.25" customHeight="1" x14ac:dyDescent="0.3">
      <c r="A807" s="59">
        <v>20.2</v>
      </c>
      <c r="B807" s="60">
        <f>COUNTIF(ROC!B$18:B$67,"&lt;"&amp;$A807)</f>
        <v>0</v>
      </c>
      <c r="C807" s="61">
        <f>COUNTIF(ROC!C$18:C$67,"&lt;"&amp;$A807)</f>
        <v>0</v>
      </c>
      <c r="D807" s="62">
        <f t="shared" si="111"/>
        <v>0</v>
      </c>
      <c r="E807" s="62">
        <f t="shared" si="112"/>
        <v>0</v>
      </c>
      <c r="F807" s="63">
        <f t="shared" si="108"/>
        <v>1</v>
      </c>
      <c r="G807" s="60">
        <f>COUNTIF(ROC!D$18:D$67,"&lt;"&amp;$A807)</f>
        <v>0</v>
      </c>
      <c r="H807" s="61">
        <f>COUNTIF(ROC!E$18:E$67,"&lt;"&amp;$A807)</f>
        <v>0</v>
      </c>
      <c r="I807" s="62">
        <f t="shared" si="113"/>
        <v>0</v>
      </c>
      <c r="J807" s="62">
        <f t="shared" si="114"/>
        <v>0</v>
      </c>
      <c r="K807" s="63">
        <f t="shared" si="109"/>
        <v>1</v>
      </c>
      <c r="L807" s="60">
        <f>COUNTIF(ROC!F$18:F$67,"&lt;"&amp;$A807)</f>
        <v>0</v>
      </c>
      <c r="M807" s="61">
        <f>COUNTIF(ROC!G$18:G$67,"&lt;"&amp;$A807)</f>
        <v>0</v>
      </c>
      <c r="N807" s="62">
        <f t="shared" si="115"/>
        <v>0</v>
      </c>
      <c r="O807" s="62">
        <f t="shared" si="116"/>
        <v>0</v>
      </c>
      <c r="P807" s="64">
        <f t="shared" si="110"/>
        <v>1</v>
      </c>
    </row>
    <row r="808" spans="1:16" s="58" customFormat="1" ht="8.25" customHeight="1" x14ac:dyDescent="0.3">
      <c r="A808" s="59">
        <v>20.100000000000001</v>
      </c>
      <c r="B808" s="60">
        <f>COUNTIF(ROC!B$18:B$67,"&lt;"&amp;$A808)</f>
        <v>0</v>
      </c>
      <c r="C808" s="61">
        <f>COUNTIF(ROC!C$18:C$67,"&lt;"&amp;$A808)</f>
        <v>0</v>
      </c>
      <c r="D808" s="62">
        <f t="shared" si="111"/>
        <v>0</v>
      </c>
      <c r="E808" s="62">
        <f t="shared" si="112"/>
        <v>0</v>
      </c>
      <c r="F808" s="63">
        <f t="shared" si="108"/>
        <v>1</v>
      </c>
      <c r="G808" s="60">
        <f>COUNTIF(ROC!D$18:D$67,"&lt;"&amp;$A808)</f>
        <v>0</v>
      </c>
      <c r="H808" s="61">
        <f>COUNTIF(ROC!E$18:E$67,"&lt;"&amp;$A808)</f>
        <v>0</v>
      </c>
      <c r="I808" s="62">
        <f t="shared" si="113"/>
        <v>0</v>
      </c>
      <c r="J808" s="62">
        <f t="shared" si="114"/>
        <v>0</v>
      </c>
      <c r="K808" s="63">
        <f t="shared" si="109"/>
        <v>1</v>
      </c>
      <c r="L808" s="60">
        <f>COUNTIF(ROC!F$18:F$67,"&lt;"&amp;$A808)</f>
        <v>0</v>
      </c>
      <c r="M808" s="61">
        <f>COUNTIF(ROC!G$18:G$67,"&lt;"&amp;$A808)</f>
        <v>0</v>
      </c>
      <c r="N808" s="62">
        <f t="shared" si="115"/>
        <v>0</v>
      </c>
      <c r="O808" s="62">
        <f t="shared" si="116"/>
        <v>0</v>
      </c>
      <c r="P808" s="64">
        <f t="shared" si="110"/>
        <v>1</v>
      </c>
    </row>
    <row r="809" spans="1:16" s="58" customFormat="1" ht="8.25" customHeight="1" x14ac:dyDescent="0.3">
      <c r="A809" s="59">
        <v>20</v>
      </c>
      <c r="B809" s="60">
        <f>COUNTIF(ROC!B$18:B$67,"&lt;"&amp;$A809)</f>
        <v>0</v>
      </c>
      <c r="C809" s="61">
        <f>COUNTIF(ROC!C$18:C$67,"&lt;"&amp;$A809)</f>
        <v>0</v>
      </c>
      <c r="D809" s="62">
        <f t="shared" si="111"/>
        <v>0</v>
      </c>
      <c r="E809" s="62">
        <f t="shared" si="112"/>
        <v>0</v>
      </c>
      <c r="F809" s="63">
        <f t="shared" si="108"/>
        <v>1</v>
      </c>
      <c r="G809" s="60">
        <f>COUNTIF(ROC!D$18:D$67,"&lt;"&amp;$A809)</f>
        <v>0</v>
      </c>
      <c r="H809" s="61">
        <f>COUNTIF(ROC!E$18:E$67,"&lt;"&amp;$A809)</f>
        <v>0</v>
      </c>
      <c r="I809" s="62">
        <f t="shared" si="113"/>
        <v>0</v>
      </c>
      <c r="J809" s="62">
        <f t="shared" si="114"/>
        <v>0</v>
      </c>
      <c r="K809" s="63">
        <f t="shared" si="109"/>
        <v>1</v>
      </c>
      <c r="L809" s="60">
        <f>COUNTIF(ROC!F$18:F$67,"&lt;"&amp;$A809)</f>
        <v>0</v>
      </c>
      <c r="M809" s="61">
        <f>COUNTIF(ROC!G$18:G$67,"&lt;"&amp;$A809)</f>
        <v>0</v>
      </c>
      <c r="N809" s="62">
        <f t="shared" si="115"/>
        <v>0</v>
      </c>
      <c r="O809" s="62">
        <f t="shared" si="116"/>
        <v>0</v>
      </c>
      <c r="P809" s="64">
        <f t="shared" si="110"/>
        <v>1</v>
      </c>
    </row>
    <row r="810" spans="1:16" s="58" customFormat="1" ht="8.25" customHeight="1" x14ac:dyDescent="0.3">
      <c r="A810" s="59">
        <v>19.899999999999999</v>
      </c>
      <c r="B810" s="60">
        <f>COUNTIF(ROC!B$18:B$67,"&lt;"&amp;$A810)</f>
        <v>0</v>
      </c>
      <c r="C810" s="61">
        <f>COUNTIF(ROC!C$18:C$67,"&lt;"&amp;$A810)</f>
        <v>0</v>
      </c>
      <c r="D810" s="62">
        <f t="shared" si="111"/>
        <v>0</v>
      </c>
      <c r="E810" s="62">
        <f t="shared" si="112"/>
        <v>0</v>
      </c>
      <c r="F810" s="63">
        <f t="shared" si="108"/>
        <v>1</v>
      </c>
      <c r="G810" s="60">
        <f>COUNTIF(ROC!D$18:D$67,"&lt;"&amp;$A810)</f>
        <v>0</v>
      </c>
      <c r="H810" s="61">
        <f>COUNTIF(ROC!E$18:E$67,"&lt;"&amp;$A810)</f>
        <v>0</v>
      </c>
      <c r="I810" s="62">
        <f t="shared" si="113"/>
        <v>0</v>
      </c>
      <c r="J810" s="62">
        <f t="shared" si="114"/>
        <v>0</v>
      </c>
      <c r="K810" s="63">
        <f t="shared" si="109"/>
        <v>1</v>
      </c>
      <c r="L810" s="60">
        <f>COUNTIF(ROC!F$18:F$67,"&lt;"&amp;$A810)</f>
        <v>0</v>
      </c>
      <c r="M810" s="61">
        <f>COUNTIF(ROC!G$18:G$67,"&lt;"&amp;$A810)</f>
        <v>0</v>
      </c>
      <c r="N810" s="62">
        <f t="shared" si="115"/>
        <v>0</v>
      </c>
      <c r="O810" s="62">
        <f t="shared" si="116"/>
        <v>0</v>
      </c>
      <c r="P810" s="64">
        <f t="shared" si="110"/>
        <v>1</v>
      </c>
    </row>
    <row r="811" spans="1:16" s="58" customFormat="1" ht="8.25" customHeight="1" x14ac:dyDescent="0.3">
      <c r="A811" s="59">
        <v>19.8</v>
      </c>
      <c r="B811" s="60">
        <f>COUNTIF(ROC!B$18:B$67,"&lt;"&amp;$A811)</f>
        <v>0</v>
      </c>
      <c r="C811" s="61">
        <f>COUNTIF(ROC!C$18:C$67,"&lt;"&amp;$A811)</f>
        <v>0</v>
      </c>
      <c r="D811" s="62">
        <f t="shared" si="111"/>
        <v>0</v>
      </c>
      <c r="E811" s="62">
        <f t="shared" si="112"/>
        <v>0</v>
      </c>
      <c r="F811" s="63">
        <f t="shared" si="108"/>
        <v>1</v>
      </c>
      <c r="G811" s="60">
        <f>COUNTIF(ROC!D$18:D$67,"&lt;"&amp;$A811)</f>
        <v>0</v>
      </c>
      <c r="H811" s="61">
        <f>COUNTIF(ROC!E$18:E$67,"&lt;"&amp;$A811)</f>
        <v>0</v>
      </c>
      <c r="I811" s="62">
        <f t="shared" si="113"/>
        <v>0</v>
      </c>
      <c r="J811" s="62">
        <f t="shared" si="114"/>
        <v>0</v>
      </c>
      <c r="K811" s="63">
        <f t="shared" si="109"/>
        <v>1</v>
      </c>
      <c r="L811" s="60">
        <f>COUNTIF(ROC!F$18:F$67,"&lt;"&amp;$A811)</f>
        <v>0</v>
      </c>
      <c r="M811" s="61">
        <f>COUNTIF(ROC!G$18:G$67,"&lt;"&amp;$A811)</f>
        <v>0</v>
      </c>
      <c r="N811" s="62">
        <f t="shared" si="115"/>
        <v>0</v>
      </c>
      <c r="O811" s="62">
        <f t="shared" si="116"/>
        <v>0</v>
      </c>
      <c r="P811" s="64">
        <f t="shared" si="110"/>
        <v>1</v>
      </c>
    </row>
    <row r="812" spans="1:16" s="58" customFormat="1" ht="8.25" customHeight="1" x14ac:dyDescent="0.3">
      <c r="A812" s="59">
        <v>19.7</v>
      </c>
      <c r="B812" s="60">
        <f>COUNTIF(ROC!B$18:B$67,"&lt;"&amp;$A812)</f>
        <v>0</v>
      </c>
      <c r="C812" s="61">
        <f>COUNTIF(ROC!C$18:C$67,"&lt;"&amp;$A812)</f>
        <v>0</v>
      </c>
      <c r="D812" s="62">
        <f t="shared" si="111"/>
        <v>0</v>
      </c>
      <c r="E812" s="62">
        <f t="shared" si="112"/>
        <v>0</v>
      </c>
      <c r="F812" s="63">
        <f t="shared" si="108"/>
        <v>1</v>
      </c>
      <c r="G812" s="60">
        <f>COUNTIF(ROC!D$18:D$67,"&lt;"&amp;$A812)</f>
        <v>0</v>
      </c>
      <c r="H812" s="61">
        <f>COUNTIF(ROC!E$18:E$67,"&lt;"&amp;$A812)</f>
        <v>0</v>
      </c>
      <c r="I812" s="62">
        <f t="shared" si="113"/>
        <v>0</v>
      </c>
      <c r="J812" s="62">
        <f t="shared" si="114"/>
        <v>0</v>
      </c>
      <c r="K812" s="63">
        <f t="shared" si="109"/>
        <v>1</v>
      </c>
      <c r="L812" s="60">
        <f>COUNTIF(ROC!F$18:F$67,"&lt;"&amp;$A812)</f>
        <v>0</v>
      </c>
      <c r="M812" s="61">
        <f>COUNTIF(ROC!G$18:G$67,"&lt;"&amp;$A812)</f>
        <v>0</v>
      </c>
      <c r="N812" s="62">
        <f t="shared" si="115"/>
        <v>0</v>
      </c>
      <c r="O812" s="62">
        <f t="shared" si="116"/>
        <v>0</v>
      </c>
      <c r="P812" s="64">
        <f t="shared" si="110"/>
        <v>1</v>
      </c>
    </row>
    <row r="813" spans="1:16" s="58" customFormat="1" ht="8.25" customHeight="1" x14ac:dyDescent="0.3">
      <c r="A813" s="59">
        <v>19.600000000000001</v>
      </c>
      <c r="B813" s="60">
        <f>COUNTIF(ROC!B$18:B$67,"&lt;"&amp;$A813)</f>
        <v>0</v>
      </c>
      <c r="C813" s="61">
        <f>COUNTIF(ROC!C$18:C$67,"&lt;"&amp;$A813)</f>
        <v>0</v>
      </c>
      <c r="D813" s="62">
        <f t="shared" si="111"/>
        <v>0</v>
      </c>
      <c r="E813" s="62">
        <f t="shared" si="112"/>
        <v>0</v>
      </c>
      <c r="F813" s="63">
        <f t="shared" si="108"/>
        <v>1</v>
      </c>
      <c r="G813" s="60">
        <f>COUNTIF(ROC!D$18:D$67,"&lt;"&amp;$A813)</f>
        <v>0</v>
      </c>
      <c r="H813" s="61">
        <f>COUNTIF(ROC!E$18:E$67,"&lt;"&amp;$A813)</f>
        <v>0</v>
      </c>
      <c r="I813" s="62">
        <f t="shared" si="113"/>
        <v>0</v>
      </c>
      <c r="J813" s="62">
        <f t="shared" si="114"/>
        <v>0</v>
      </c>
      <c r="K813" s="63">
        <f t="shared" si="109"/>
        <v>1</v>
      </c>
      <c r="L813" s="60">
        <f>COUNTIF(ROC!F$18:F$67,"&lt;"&amp;$A813)</f>
        <v>0</v>
      </c>
      <c r="M813" s="61">
        <f>COUNTIF(ROC!G$18:G$67,"&lt;"&amp;$A813)</f>
        <v>0</v>
      </c>
      <c r="N813" s="62">
        <f t="shared" si="115"/>
        <v>0</v>
      </c>
      <c r="O813" s="62">
        <f t="shared" si="116"/>
        <v>0</v>
      </c>
      <c r="P813" s="64">
        <f t="shared" si="110"/>
        <v>1</v>
      </c>
    </row>
    <row r="814" spans="1:16" s="58" customFormat="1" ht="8.25" customHeight="1" x14ac:dyDescent="0.3">
      <c r="A814" s="59">
        <v>19.5</v>
      </c>
      <c r="B814" s="60">
        <f>COUNTIF(ROC!B$18:B$67,"&lt;"&amp;$A814)</f>
        <v>0</v>
      </c>
      <c r="C814" s="61">
        <f>COUNTIF(ROC!C$18:C$67,"&lt;"&amp;$A814)</f>
        <v>0</v>
      </c>
      <c r="D814" s="62">
        <f t="shared" si="111"/>
        <v>0</v>
      </c>
      <c r="E814" s="62">
        <f t="shared" si="112"/>
        <v>0</v>
      </c>
      <c r="F814" s="63">
        <f t="shared" si="108"/>
        <v>1</v>
      </c>
      <c r="G814" s="60">
        <f>COUNTIF(ROC!D$18:D$67,"&lt;"&amp;$A814)</f>
        <v>0</v>
      </c>
      <c r="H814" s="61">
        <f>COUNTIF(ROC!E$18:E$67,"&lt;"&amp;$A814)</f>
        <v>0</v>
      </c>
      <c r="I814" s="62">
        <f t="shared" si="113"/>
        <v>0</v>
      </c>
      <c r="J814" s="62">
        <f t="shared" si="114"/>
        <v>0</v>
      </c>
      <c r="K814" s="63">
        <f t="shared" si="109"/>
        <v>1</v>
      </c>
      <c r="L814" s="60">
        <f>COUNTIF(ROC!F$18:F$67,"&lt;"&amp;$A814)</f>
        <v>0</v>
      </c>
      <c r="M814" s="61">
        <f>COUNTIF(ROC!G$18:G$67,"&lt;"&amp;$A814)</f>
        <v>0</v>
      </c>
      <c r="N814" s="62">
        <f t="shared" si="115"/>
        <v>0</v>
      </c>
      <c r="O814" s="62">
        <f t="shared" si="116"/>
        <v>0</v>
      </c>
      <c r="P814" s="64">
        <f t="shared" si="110"/>
        <v>1</v>
      </c>
    </row>
    <row r="815" spans="1:16" s="58" customFormat="1" ht="8.25" customHeight="1" x14ac:dyDescent="0.3">
      <c r="A815" s="59">
        <v>19.399999999999999</v>
      </c>
      <c r="B815" s="60">
        <f>COUNTIF(ROC!B$18:B$67,"&lt;"&amp;$A815)</f>
        <v>0</v>
      </c>
      <c r="C815" s="61">
        <f>COUNTIF(ROC!C$18:C$67,"&lt;"&amp;$A815)</f>
        <v>0</v>
      </c>
      <c r="D815" s="62">
        <f t="shared" si="111"/>
        <v>0</v>
      </c>
      <c r="E815" s="62">
        <f t="shared" si="112"/>
        <v>0</v>
      </c>
      <c r="F815" s="63">
        <f t="shared" si="108"/>
        <v>1</v>
      </c>
      <c r="G815" s="60">
        <f>COUNTIF(ROC!D$18:D$67,"&lt;"&amp;$A815)</f>
        <v>0</v>
      </c>
      <c r="H815" s="61">
        <f>COUNTIF(ROC!E$18:E$67,"&lt;"&amp;$A815)</f>
        <v>0</v>
      </c>
      <c r="I815" s="62">
        <f t="shared" si="113"/>
        <v>0</v>
      </c>
      <c r="J815" s="62">
        <f t="shared" si="114"/>
        <v>0</v>
      </c>
      <c r="K815" s="63">
        <f t="shared" si="109"/>
        <v>1</v>
      </c>
      <c r="L815" s="60">
        <f>COUNTIF(ROC!F$18:F$67,"&lt;"&amp;$A815)</f>
        <v>0</v>
      </c>
      <c r="M815" s="61">
        <f>COUNTIF(ROC!G$18:G$67,"&lt;"&amp;$A815)</f>
        <v>0</v>
      </c>
      <c r="N815" s="62">
        <f t="shared" si="115"/>
        <v>0</v>
      </c>
      <c r="O815" s="62">
        <f t="shared" si="116"/>
        <v>0</v>
      </c>
      <c r="P815" s="64">
        <f t="shared" si="110"/>
        <v>1</v>
      </c>
    </row>
    <row r="816" spans="1:16" s="58" customFormat="1" ht="8.25" customHeight="1" x14ac:dyDescent="0.3">
      <c r="A816" s="59">
        <v>19.3</v>
      </c>
      <c r="B816" s="60">
        <f>COUNTIF(ROC!B$18:B$67,"&lt;"&amp;$A816)</f>
        <v>0</v>
      </c>
      <c r="C816" s="61">
        <f>COUNTIF(ROC!C$18:C$67,"&lt;"&amp;$A816)</f>
        <v>0</v>
      </c>
      <c r="D816" s="62">
        <f t="shared" si="111"/>
        <v>0</v>
      </c>
      <c r="E816" s="62">
        <f t="shared" si="112"/>
        <v>0</v>
      </c>
      <c r="F816" s="63">
        <f t="shared" si="108"/>
        <v>1</v>
      </c>
      <c r="G816" s="60">
        <f>COUNTIF(ROC!D$18:D$67,"&lt;"&amp;$A816)</f>
        <v>0</v>
      </c>
      <c r="H816" s="61">
        <f>COUNTIF(ROC!E$18:E$67,"&lt;"&amp;$A816)</f>
        <v>0</v>
      </c>
      <c r="I816" s="62">
        <f t="shared" si="113"/>
        <v>0</v>
      </c>
      <c r="J816" s="62">
        <f t="shared" si="114"/>
        <v>0</v>
      </c>
      <c r="K816" s="63">
        <f t="shared" si="109"/>
        <v>1</v>
      </c>
      <c r="L816" s="60">
        <f>COUNTIF(ROC!F$18:F$67,"&lt;"&amp;$A816)</f>
        <v>0</v>
      </c>
      <c r="M816" s="61">
        <f>COUNTIF(ROC!G$18:G$67,"&lt;"&amp;$A816)</f>
        <v>0</v>
      </c>
      <c r="N816" s="62">
        <f t="shared" si="115"/>
        <v>0</v>
      </c>
      <c r="O816" s="62">
        <f t="shared" si="116"/>
        <v>0</v>
      </c>
      <c r="P816" s="64">
        <f t="shared" si="110"/>
        <v>1</v>
      </c>
    </row>
    <row r="817" spans="1:16" s="58" customFormat="1" ht="8.25" customHeight="1" x14ac:dyDescent="0.3">
      <c r="A817" s="59">
        <v>19.2</v>
      </c>
      <c r="B817" s="60">
        <f>COUNTIF(ROC!B$18:B$67,"&lt;"&amp;$A817)</f>
        <v>0</v>
      </c>
      <c r="C817" s="61">
        <f>COUNTIF(ROC!C$18:C$67,"&lt;"&amp;$A817)</f>
        <v>0</v>
      </c>
      <c r="D817" s="62">
        <f t="shared" si="111"/>
        <v>0</v>
      </c>
      <c r="E817" s="62">
        <f t="shared" si="112"/>
        <v>0</v>
      </c>
      <c r="F817" s="63">
        <f t="shared" si="108"/>
        <v>1</v>
      </c>
      <c r="G817" s="60">
        <f>COUNTIF(ROC!D$18:D$67,"&lt;"&amp;$A817)</f>
        <v>0</v>
      </c>
      <c r="H817" s="61">
        <f>COUNTIF(ROC!E$18:E$67,"&lt;"&amp;$A817)</f>
        <v>0</v>
      </c>
      <c r="I817" s="62">
        <f t="shared" si="113"/>
        <v>0</v>
      </c>
      <c r="J817" s="62">
        <f t="shared" si="114"/>
        <v>0</v>
      </c>
      <c r="K817" s="63">
        <f t="shared" si="109"/>
        <v>1</v>
      </c>
      <c r="L817" s="60">
        <f>COUNTIF(ROC!F$18:F$67,"&lt;"&amp;$A817)</f>
        <v>0</v>
      </c>
      <c r="M817" s="61">
        <f>COUNTIF(ROC!G$18:G$67,"&lt;"&amp;$A817)</f>
        <v>0</v>
      </c>
      <c r="N817" s="62">
        <f t="shared" si="115"/>
        <v>0</v>
      </c>
      <c r="O817" s="62">
        <f t="shared" si="116"/>
        <v>0</v>
      </c>
      <c r="P817" s="64">
        <f t="shared" si="110"/>
        <v>1</v>
      </c>
    </row>
    <row r="818" spans="1:16" s="58" customFormat="1" ht="8.25" customHeight="1" x14ac:dyDescent="0.3">
      <c r="A818" s="59">
        <v>19.100000000000001</v>
      </c>
      <c r="B818" s="60">
        <f>COUNTIF(ROC!B$18:B$67,"&lt;"&amp;$A818)</f>
        <v>0</v>
      </c>
      <c r="C818" s="61">
        <f>COUNTIF(ROC!C$18:C$67,"&lt;"&amp;$A818)</f>
        <v>0</v>
      </c>
      <c r="D818" s="62">
        <f t="shared" si="111"/>
        <v>0</v>
      </c>
      <c r="E818" s="62">
        <f t="shared" si="112"/>
        <v>0</v>
      </c>
      <c r="F818" s="63">
        <f t="shared" si="108"/>
        <v>1</v>
      </c>
      <c r="G818" s="60">
        <f>COUNTIF(ROC!D$18:D$67,"&lt;"&amp;$A818)</f>
        <v>0</v>
      </c>
      <c r="H818" s="61">
        <f>COUNTIF(ROC!E$18:E$67,"&lt;"&amp;$A818)</f>
        <v>0</v>
      </c>
      <c r="I818" s="62">
        <f t="shared" si="113"/>
        <v>0</v>
      </c>
      <c r="J818" s="62">
        <f t="shared" si="114"/>
        <v>0</v>
      </c>
      <c r="K818" s="63">
        <f t="shared" si="109"/>
        <v>1</v>
      </c>
      <c r="L818" s="60">
        <f>COUNTIF(ROC!F$18:F$67,"&lt;"&amp;$A818)</f>
        <v>0</v>
      </c>
      <c r="M818" s="61">
        <f>COUNTIF(ROC!G$18:G$67,"&lt;"&amp;$A818)</f>
        <v>0</v>
      </c>
      <c r="N818" s="62">
        <f t="shared" si="115"/>
        <v>0</v>
      </c>
      <c r="O818" s="62">
        <f t="shared" si="116"/>
        <v>0</v>
      </c>
      <c r="P818" s="64">
        <f t="shared" si="110"/>
        <v>1</v>
      </c>
    </row>
    <row r="819" spans="1:16" s="58" customFormat="1" ht="8.25" customHeight="1" x14ac:dyDescent="0.3">
      <c r="A819" s="59">
        <v>19</v>
      </c>
      <c r="B819" s="60">
        <f>COUNTIF(ROC!B$18:B$67,"&lt;"&amp;$A819)</f>
        <v>0</v>
      </c>
      <c r="C819" s="61">
        <f>COUNTIF(ROC!C$18:C$67,"&lt;"&amp;$A819)</f>
        <v>0</v>
      </c>
      <c r="D819" s="62">
        <f t="shared" si="111"/>
        <v>0</v>
      </c>
      <c r="E819" s="62">
        <f t="shared" si="112"/>
        <v>0</v>
      </c>
      <c r="F819" s="63">
        <f t="shared" si="108"/>
        <v>1</v>
      </c>
      <c r="G819" s="60">
        <f>COUNTIF(ROC!D$18:D$67,"&lt;"&amp;$A819)</f>
        <v>0</v>
      </c>
      <c r="H819" s="61">
        <f>COUNTIF(ROC!E$18:E$67,"&lt;"&amp;$A819)</f>
        <v>0</v>
      </c>
      <c r="I819" s="62">
        <f t="shared" si="113"/>
        <v>0</v>
      </c>
      <c r="J819" s="62">
        <f t="shared" si="114"/>
        <v>0</v>
      </c>
      <c r="K819" s="63">
        <f t="shared" si="109"/>
        <v>1</v>
      </c>
      <c r="L819" s="60">
        <f>COUNTIF(ROC!F$18:F$67,"&lt;"&amp;$A819)</f>
        <v>0</v>
      </c>
      <c r="M819" s="61">
        <f>COUNTIF(ROC!G$18:G$67,"&lt;"&amp;$A819)</f>
        <v>0</v>
      </c>
      <c r="N819" s="62">
        <f t="shared" si="115"/>
        <v>0</v>
      </c>
      <c r="O819" s="62">
        <f t="shared" si="116"/>
        <v>0</v>
      </c>
      <c r="P819" s="64">
        <f t="shared" si="110"/>
        <v>1</v>
      </c>
    </row>
    <row r="820" spans="1:16" s="58" customFormat="1" ht="8.25" customHeight="1" x14ac:dyDescent="0.3">
      <c r="A820" s="59">
        <v>18.899999999999999</v>
      </c>
      <c r="B820" s="60">
        <f>COUNTIF(ROC!B$18:B$67,"&lt;"&amp;$A820)</f>
        <v>0</v>
      </c>
      <c r="C820" s="61">
        <f>COUNTIF(ROC!C$18:C$67,"&lt;"&amp;$A820)</f>
        <v>0</v>
      </c>
      <c r="D820" s="62">
        <f t="shared" si="111"/>
        <v>0</v>
      </c>
      <c r="E820" s="62">
        <f t="shared" si="112"/>
        <v>0</v>
      </c>
      <c r="F820" s="63">
        <f t="shared" si="108"/>
        <v>1</v>
      </c>
      <c r="G820" s="60">
        <f>COUNTIF(ROC!D$18:D$67,"&lt;"&amp;$A820)</f>
        <v>0</v>
      </c>
      <c r="H820" s="61">
        <f>COUNTIF(ROC!E$18:E$67,"&lt;"&amp;$A820)</f>
        <v>0</v>
      </c>
      <c r="I820" s="62">
        <f t="shared" si="113"/>
        <v>0</v>
      </c>
      <c r="J820" s="62">
        <f t="shared" si="114"/>
        <v>0</v>
      </c>
      <c r="K820" s="63">
        <f t="shared" si="109"/>
        <v>1</v>
      </c>
      <c r="L820" s="60">
        <f>COUNTIF(ROC!F$18:F$67,"&lt;"&amp;$A820)</f>
        <v>0</v>
      </c>
      <c r="M820" s="61">
        <f>COUNTIF(ROC!G$18:G$67,"&lt;"&amp;$A820)</f>
        <v>0</v>
      </c>
      <c r="N820" s="62">
        <f t="shared" si="115"/>
        <v>0</v>
      </c>
      <c r="O820" s="62">
        <f t="shared" si="116"/>
        <v>0</v>
      </c>
      <c r="P820" s="64">
        <f t="shared" si="110"/>
        <v>1</v>
      </c>
    </row>
    <row r="821" spans="1:16" s="58" customFormat="1" ht="8.25" customHeight="1" x14ac:dyDescent="0.3">
      <c r="A821" s="59">
        <v>18.8</v>
      </c>
      <c r="B821" s="60">
        <f>COUNTIF(ROC!B$18:B$67,"&lt;"&amp;$A821)</f>
        <v>0</v>
      </c>
      <c r="C821" s="61">
        <f>COUNTIF(ROC!C$18:C$67,"&lt;"&amp;$A821)</f>
        <v>0</v>
      </c>
      <c r="D821" s="62">
        <f t="shared" si="111"/>
        <v>0</v>
      </c>
      <c r="E821" s="62">
        <f t="shared" si="112"/>
        <v>0</v>
      </c>
      <c r="F821" s="63">
        <f t="shared" si="108"/>
        <v>1</v>
      </c>
      <c r="G821" s="60">
        <f>COUNTIF(ROC!D$18:D$67,"&lt;"&amp;$A821)</f>
        <v>0</v>
      </c>
      <c r="H821" s="61">
        <f>COUNTIF(ROC!E$18:E$67,"&lt;"&amp;$A821)</f>
        <v>0</v>
      </c>
      <c r="I821" s="62">
        <f t="shared" si="113"/>
        <v>0</v>
      </c>
      <c r="J821" s="62">
        <f t="shared" si="114"/>
        <v>0</v>
      </c>
      <c r="K821" s="63">
        <f t="shared" si="109"/>
        <v>1</v>
      </c>
      <c r="L821" s="60">
        <f>COUNTIF(ROC!F$18:F$67,"&lt;"&amp;$A821)</f>
        <v>0</v>
      </c>
      <c r="M821" s="61">
        <f>COUNTIF(ROC!G$18:G$67,"&lt;"&amp;$A821)</f>
        <v>0</v>
      </c>
      <c r="N821" s="62">
        <f t="shared" si="115"/>
        <v>0</v>
      </c>
      <c r="O821" s="62">
        <f t="shared" si="116"/>
        <v>0</v>
      </c>
      <c r="P821" s="64">
        <f t="shared" si="110"/>
        <v>1</v>
      </c>
    </row>
    <row r="822" spans="1:16" s="58" customFormat="1" ht="8.25" customHeight="1" x14ac:dyDescent="0.3">
      <c r="A822" s="59">
        <v>18.7</v>
      </c>
      <c r="B822" s="60">
        <f>COUNTIF(ROC!B$18:B$67,"&lt;"&amp;$A822)</f>
        <v>0</v>
      </c>
      <c r="C822" s="61">
        <f>COUNTIF(ROC!C$18:C$67,"&lt;"&amp;$A822)</f>
        <v>0</v>
      </c>
      <c r="D822" s="62">
        <f t="shared" si="111"/>
        <v>0</v>
      </c>
      <c r="E822" s="62">
        <f t="shared" si="112"/>
        <v>0</v>
      </c>
      <c r="F822" s="63">
        <f t="shared" ref="F822:F885" si="117">SQRT((1-E822)^2+D822^2)</f>
        <v>1</v>
      </c>
      <c r="G822" s="60">
        <f>COUNTIF(ROC!D$18:D$67,"&lt;"&amp;$A822)</f>
        <v>0</v>
      </c>
      <c r="H822" s="61">
        <f>COUNTIF(ROC!E$18:E$67,"&lt;"&amp;$A822)</f>
        <v>0</v>
      </c>
      <c r="I822" s="62">
        <f t="shared" si="113"/>
        <v>0</v>
      </c>
      <c r="J822" s="62">
        <f t="shared" si="114"/>
        <v>0</v>
      </c>
      <c r="K822" s="63">
        <f t="shared" si="109"/>
        <v>1</v>
      </c>
      <c r="L822" s="60">
        <f>COUNTIF(ROC!F$18:F$67,"&lt;"&amp;$A822)</f>
        <v>0</v>
      </c>
      <c r="M822" s="61">
        <f>COUNTIF(ROC!G$18:G$67,"&lt;"&amp;$A822)</f>
        <v>0</v>
      </c>
      <c r="N822" s="62">
        <f t="shared" si="115"/>
        <v>0</v>
      </c>
      <c r="O822" s="62">
        <f t="shared" si="116"/>
        <v>0</v>
      </c>
      <c r="P822" s="64">
        <f t="shared" si="110"/>
        <v>1</v>
      </c>
    </row>
    <row r="823" spans="1:16" s="58" customFormat="1" ht="8.25" customHeight="1" x14ac:dyDescent="0.3">
      <c r="A823" s="59">
        <v>18.600000000000001</v>
      </c>
      <c r="B823" s="60">
        <f>COUNTIF(ROC!B$18:B$67,"&lt;"&amp;$A823)</f>
        <v>0</v>
      </c>
      <c r="C823" s="61">
        <f>COUNTIF(ROC!C$18:C$67,"&lt;"&amp;$A823)</f>
        <v>0</v>
      </c>
      <c r="D823" s="62">
        <f t="shared" si="111"/>
        <v>0</v>
      </c>
      <c r="E823" s="62">
        <f t="shared" si="112"/>
        <v>0</v>
      </c>
      <c r="F823" s="63">
        <f t="shared" si="117"/>
        <v>1</v>
      </c>
      <c r="G823" s="60">
        <f>COUNTIF(ROC!D$18:D$67,"&lt;"&amp;$A823)</f>
        <v>0</v>
      </c>
      <c r="H823" s="61">
        <f>COUNTIF(ROC!E$18:E$67,"&lt;"&amp;$A823)</f>
        <v>0</v>
      </c>
      <c r="I823" s="62">
        <f t="shared" si="113"/>
        <v>0</v>
      </c>
      <c r="J823" s="62">
        <f t="shared" si="114"/>
        <v>0</v>
      </c>
      <c r="K823" s="63">
        <f t="shared" si="109"/>
        <v>1</v>
      </c>
      <c r="L823" s="60">
        <f>COUNTIF(ROC!F$18:F$67,"&lt;"&amp;$A823)</f>
        <v>0</v>
      </c>
      <c r="M823" s="61">
        <f>COUNTIF(ROC!G$18:G$67,"&lt;"&amp;$A823)</f>
        <v>0</v>
      </c>
      <c r="N823" s="62">
        <f t="shared" si="115"/>
        <v>0</v>
      </c>
      <c r="O823" s="62">
        <f t="shared" si="116"/>
        <v>0</v>
      </c>
      <c r="P823" s="64">
        <f t="shared" si="110"/>
        <v>1</v>
      </c>
    </row>
    <row r="824" spans="1:16" s="58" customFormat="1" ht="8.25" customHeight="1" x14ac:dyDescent="0.3">
      <c r="A824" s="59">
        <v>18.5</v>
      </c>
      <c r="B824" s="60">
        <f>COUNTIF(ROC!B$18:B$67,"&lt;"&amp;$A824)</f>
        <v>0</v>
      </c>
      <c r="C824" s="61">
        <f>COUNTIF(ROC!C$18:C$67,"&lt;"&amp;$A824)</f>
        <v>0</v>
      </c>
      <c r="D824" s="62">
        <f t="shared" si="111"/>
        <v>0</v>
      </c>
      <c r="E824" s="62">
        <f t="shared" si="112"/>
        <v>0</v>
      </c>
      <c r="F824" s="63">
        <f t="shared" si="117"/>
        <v>1</v>
      </c>
      <c r="G824" s="60">
        <f>COUNTIF(ROC!D$18:D$67,"&lt;"&amp;$A824)</f>
        <v>0</v>
      </c>
      <c r="H824" s="61">
        <f>COUNTIF(ROC!E$18:E$67,"&lt;"&amp;$A824)</f>
        <v>0</v>
      </c>
      <c r="I824" s="62">
        <f t="shared" si="113"/>
        <v>0</v>
      </c>
      <c r="J824" s="62">
        <f t="shared" si="114"/>
        <v>0</v>
      </c>
      <c r="K824" s="63">
        <f t="shared" si="109"/>
        <v>1</v>
      </c>
      <c r="L824" s="60">
        <f>COUNTIF(ROC!F$18:F$67,"&lt;"&amp;$A824)</f>
        <v>0</v>
      </c>
      <c r="M824" s="61">
        <f>COUNTIF(ROC!G$18:G$67,"&lt;"&amp;$A824)</f>
        <v>0</v>
      </c>
      <c r="N824" s="62">
        <f t="shared" si="115"/>
        <v>0</v>
      </c>
      <c r="O824" s="62">
        <f t="shared" si="116"/>
        <v>0</v>
      </c>
      <c r="P824" s="64">
        <f t="shared" si="110"/>
        <v>1</v>
      </c>
    </row>
    <row r="825" spans="1:16" s="58" customFormat="1" ht="8.25" customHeight="1" x14ac:dyDescent="0.3">
      <c r="A825" s="59">
        <v>18.399999999999999</v>
      </c>
      <c r="B825" s="60">
        <f>COUNTIF(ROC!B$18:B$67,"&lt;"&amp;$A825)</f>
        <v>0</v>
      </c>
      <c r="C825" s="61">
        <f>COUNTIF(ROC!C$18:C$67,"&lt;"&amp;$A825)</f>
        <v>0</v>
      </c>
      <c r="D825" s="62">
        <f t="shared" si="111"/>
        <v>0</v>
      </c>
      <c r="E825" s="62">
        <f t="shared" si="112"/>
        <v>0</v>
      </c>
      <c r="F825" s="63">
        <f t="shared" si="117"/>
        <v>1</v>
      </c>
      <c r="G825" s="60">
        <f>COUNTIF(ROC!D$18:D$67,"&lt;"&amp;$A825)</f>
        <v>0</v>
      </c>
      <c r="H825" s="61">
        <f>COUNTIF(ROC!E$18:E$67,"&lt;"&amp;$A825)</f>
        <v>0</v>
      </c>
      <c r="I825" s="62">
        <f t="shared" si="113"/>
        <v>0</v>
      </c>
      <c r="J825" s="62">
        <f t="shared" si="114"/>
        <v>0</v>
      </c>
      <c r="K825" s="63">
        <f t="shared" si="109"/>
        <v>1</v>
      </c>
      <c r="L825" s="60">
        <f>COUNTIF(ROC!F$18:F$67,"&lt;"&amp;$A825)</f>
        <v>0</v>
      </c>
      <c r="M825" s="61">
        <f>COUNTIF(ROC!G$18:G$67,"&lt;"&amp;$A825)</f>
        <v>0</v>
      </c>
      <c r="N825" s="62">
        <f t="shared" si="115"/>
        <v>0</v>
      </c>
      <c r="O825" s="62">
        <f t="shared" si="116"/>
        <v>0</v>
      </c>
      <c r="P825" s="64">
        <f t="shared" si="110"/>
        <v>1</v>
      </c>
    </row>
    <row r="826" spans="1:16" s="58" customFormat="1" ht="8.25" customHeight="1" x14ac:dyDescent="0.3">
      <c r="A826" s="59">
        <v>18.3</v>
      </c>
      <c r="B826" s="60">
        <f>COUNTIF(ROC!B$18:B$67,"&lt;"&amp;$A826)</f>
        <v>0</v>
      </c>
      <c r="C826" s="61">
        <f>COUNTIF(ROC!C$18:C$67,"&lt;"&amp;$A826)</f>
        <v>0</v>
      </c>
      <c r="D826" s="62">
        <f t="shared" si="111"/>
        <v>0</v>
      </c>
      <c r="E826" s="62">
        <f t="shared" si="112"/>
        <v>0</v>
      </c>
      <c r="F826" s="63">
        <f t="shared" si="117"/>
        <v>1</v>
      </c>
      <c r="G826" s="60">
        <f>COUNTIF(ROC!D$18:D$67,"&lt;"&amp;$A826)</f>
        <v>0</v>
      </c>
      <c r="H826" s="61">
        <f>COUNTIF(ROC!E$18:E$67,"&lt;"&amp;$A826)</f>
        <v>0</v>
      </c>
      <c r="I826" s="62">
        <f t="shared" si="113"/>
        <v>0</v>
      </c>
      <c r="J826" s="62">
        <f t="shared" si="114"/>
        <v>0</v>
      </c>
      <c r="K826" s="63">
        <f t="shared" si="109"/>
        <v>1</v>
      </c>
      <c r="L826" s="60">
        <f>COUNTIF(ROC!F$18:F$67,"&lt;"&amp;$A826)</f>
        <v>0</v>
      </c>
      <c r="M826" s="61">
        <f>COUNTIF(ROC!G$18:G$67,"&lt;"&amp;$A826)</f>
        <v>0</v>
      </c>
      <c r="N826" s="62">
        <f t="shared" si="115"/>
        <v>0</v>
      </c>
      <c r="O826" s="62">
        <f t="shared" si="116"/>
        <v>0</v>
      </c>
      <c r="P826" s="64">
        <f t="shared" si="110"/>
        <v>1</v>
      </c>
    </row>
    <row r="827" spans="1:16" s="58" customFormat="1" ht="8.25" customHeight="1" x14ac:dyDescent="0.3">
      <c r="A827" s="59">
        <v>18.2</v>
      </c>
      <c r="B827" s="60">
        <f>COUNTIF(ROC!B$18:B$67,"&lt;"&amp;$A827)</f>
        <v>0</v>
      </c>
      <c r="C827" s="61">
        <f>COUNTIF(ROC!C$18:C$67,"&lt;"&amp;$A827)</f>
        <v>0</v>
      </c>
      <c r="D827" s="62">
        <f t="shared" si="111"/>
        <v>0</v>
      </c>
      <c r="E827" s="62">
        <f t="shared" si="112"/>
        <v>0</v>
      </c>
      <c r="F827" s="63">
        <f t="shared" si="117"/>
        <v>1</v>
      </c>
      <c r="G827" s="60">
        <f>COUNTIF(ROC!D$18:D$67,"&lt;"&amp;$A827)</f>
        <v>0</v>
      </c>
      <c r="H827" s="61">
        <f>COUNTIF(ROC!E$18:E$67,"&lt;"&amp;$A827)</f>
        <v>0</v>
      </c>
      <c r="I827" s="62">
        <f t="shared" si="113"/>
        <v>0</v>
      </c>
      <c r="J827" s="62">
        <f t="shared" si="114"/>
        <v>0</v>
      </c>
      <c r="K827" s="63">
        <f t="shared" si="109"/>
        <v>1</v>
      </c>
      <c r="L827" s="60">
        <f>COUNTIF(ROC!F$18:F$67,"&lt;"&amp;$A827)</f>
        <v>0</v>
      </c>
      <c r="M827" s="61">
        <f>COUNTIF(ROC!G$18:G$67,"&lt;"&amp;$A827)</f>
        <v>0</v>
      </c>
      <c r="N827" s="62">
        <f t="shared" si="115"/>
        <v>0</v>
      </c>
      <c r="O827" s="62">
        <f t="shared" si="116"/>
        <v>0</v>
      </c>
      <c r="P827" s="64">
        <f t="shared" si="110"/>
        <v>1</v>
      </c>
    </row>
    <row r="828" spans="1:16" s="58" customFormat="1" ht="8.25" customHeight="1" x14ac:dyDescent="0.3">
      <c r="A828" s="59">
        <v>18.100000000000001</v>
      </c>
      <c r="B828" s="60">
        <f>COUNTIF(ROC!B$18:B$67,"&lt;"&amp;$A828)</f>
        <v>0</v>
      </c>
      <c r="C828" s="61">
        <f>COUNTIF(ROC!C$18:C$67,"&lt;"&amp;$A828)</f>
        <v>0</v>
      </c>
      <c r="D828" s="62">
        <f t="shared" si="111"/>
        <v>0</v>
      </c>
      <c r="E828" s="62">
        <f t="shared" si="112"/>
        <v>0</v>
      </c>
      <c r="F828" s="63">
        <f t="shared" si="117"/>
        <v>1</v>
      </c>
      <c r="G828" s="60">
        <f>COUNTIF(ROC!D$18:D$67,"&lt;"&amp;$A828)</f>
        <v>0</v>
      </c>
      <c r="H828" s="61">
        <f>COUNTIF(ROC!E$18:E$67,"&lt;"&amp;$A828)</f>
        <v>0</v>
      </c>
      <c r="I828" s="62">
        <f t="shared" si="113"/>
        <v>0</v>
      </c>
      <c r="J828" s="62">
        <f t="shared" si="114"/>
        <v>0</v>
      </c>
      <c r="K828" s="63">
        <f t="shared" si="109"/>
        <v>1</v>
      </c>
      <c r="L828" s="60">
        <f>COUNTIF(ROC!F$18:F$67,"&lt;"&amp;$A828)</f>
        <v>0</v>
      </c>
      <c r="M828" s="61">
        <f>COUNTIF(ROC!G$18:G$67,"&lt;"&amp;$A828)</f>
        <v>0</v>
      </c>
      <c r="N828" s="62">
        <f t="shared" si="115"/>
        <v>0</v>
      </c>
      <c r="O828" s="62">
        <f t="shared" si="116"/>
        <v>0</v>
      </c>
      <c r="P828" s="64">
        <f t="shared" si="110"/>
        <v>1</v>
      </c>
    </row>
    <row r="829" spans="1:16" s="58" customFormat="1" ht="8.25" customHeight="1" x14ac:dyDescent="0.3">
      <c r="A829" s="59">
        <v>18</v>
      </c>
      <c r="B829" s="60">
        <f>COUNTIF(ROC!B$18:B$67,"&lt;"&amp;$A829)</f>
        <v>0</v>
      </c>
      <c r="C829" s="61">
        <f>COUNTIF(ROC!C$18:C$67,"&lt;"&amp;$A829)</f>
        <v>0</v>
      </c>
      <c r="D829" s="62">
        <f t="shared" si="111"/>
        <v>0</v>
      </c>
      <c r="E829" s="62">
        <f t="shared" si="112"/>
        <v>0</v>
      </c>
      <c r="F829" s="63">
        <f t="shared" si="117"/>
        <v>1</v>
      </c>
      <c r="G829" s="60">
        <f>COUNTIF(ROC!D$18:D$67,"&lt;"&amp;$A829)</f>
        <v>0</v>
      </c>
      <c r="H829" s="61">
        <f>COUNTIF(ROC!E$18:E$67,"&lt;"&amp;$A829)</f>
        <v>0</v>
      </c>
      <c r="I829" s="62">
        <f t="shared" si="113"/>
        <v>0</v>
      </c>
      <c r="J829" s="62">
        <f t="shared" si="114"/>
        <v>0</v>
      </c>
      <c r="K829" s="63">
        <f t="shared" si="109"/>
        <v>1</v>
      </c>
      <c r="L829" s="60">
        <f>COUNTIF(ROC!F$18:F$67,"&lt;"&amp;$A829)</f>
        <v>0</v>
      </c>
      <c r="M829" s="61">
        <f>COUNTIF(ROC!G$18:G$67,"&lt;"&amp;$A829)</f>
        <v>0</v>
      </c>
      <c r="N829" s="62">
        <f t="shared" si="115"/>
        <v>0</v>
      </c>
      <c r="O829" s="62">
        <f t="shared" si="116"/>
        <v>0</v>
      </c>
      <c r="P829" s="64">
        <f t="shared" si="110"/>
        <v>1</v>
      </c>
    </row>
    <row r="830" spans="1:16" s="58" customFormat="1" ht="8.25" customHeight="1" x14ac:dyDescent="0.3">
      <c r="A830" s="59">
        <v>17.899999999999999</v>
      </c>
      <c r="B830" s="60">
        <f>COUNTIF(ROC!B$18:B$67,"&lt;"&amp;$A830)</f>
        <v>0</v>
      </c>
      <c r="C830" s="61">
        <f>COUNTIF(ROC!C$18:C$67,"&lt;"&amp;$A830)</f>
        <v>0</v>
      </c>
      <c r="D830" s="62">
        <f t="shared" si="111"/>
        <v>0</v>
      </c>
      <c r="E830" s="62">
        <f t="shared" si="112"/>
        <v>0</v>
      </c>
      <c r="F830" s="63">
        <f t="shared" si="117"/>
        <v>1</v>
      </c>
      <c r="G830" s="60">
        <f>COUNTIF(ROC!D$18:D$67,"&lt;"&amp;$A830)</f>
        <v>0</v>
      </c>
      <c r="H830" s="61">
        <f>COUNTIF(ROC!E$18:E$67,"&lt;"&amp;$A830)</f>
        <v>0</v>
      </c>
      <c r="I830" s="62">
        <f t="shared" si="113"/>
        <v>0</v>
      </c>
      <c r="J830" s="62">
        <f t="shared" si="114"/>
        <v>0</v>
      </c>
      <c r="K830" s="63">
        <f t="shared" si="109"/>
        <v>1</v>
      </c>
      <c r="L830" s="60">
        <f>COUNTIF(ROC!F$18:F$67,"&lt;"&amp;$A830)</f>
        <v>0</v>
      </c>
      <c r="M830" s="61">
        <f>COUNTIF(ROC!G$18:G$67,"&lt;"&amp;$A830)</f>
        <v>0</v>
      </c>
      <c r="N830" s="62">
        <f t="shared" si="115"/>
        <v>0</v>
      </c>
      <c r="O830" s="62">
        <f t="shared" si="116"/>
        <v>0</v>
      </c>
      <c r="P830" s="64">
        <f t="shared" si="110"/>
        <v>1</v>
      </c>
    </row>
    <row r="831" spans="1:16" s="58" customFormat="1" ht="8.25" customHeight="1" x14ac:dyDescent="0.3">
      <c r="A831" s="59">
        <v>17.8</v>
      </c>
      <c r="B831" s="60">
        <f>COUNTIF(ROC!B$18:B$67,"&lt;"&amp;$A831)</f>
        <v>0</v>
      </c>
      <c r="C831" s="61">
        <f>COUNTIF(ROC!C$18:C$67,"&lt;"&amp;$A831)</f>
        <v>0</v>
      </c>
      <c r="D831" s="62">
        <f t="shared" si="111"/>
        <v>0</v>
      </c>
      <c r="E831" s="62">
        <f t="shared" si="112"/>
        <v>0</v>
      </c>
      <c r="F831" s="63">
        <f t="shared" si="117"/>
        <v>1</v>
      </c>
      <c r="G831" s="60">
        <f>COUNTIF(ROC!D$18:D$67,"&lt;"&amp;$A831)</f>
        <v>0</v>
      </c>
      <c r="H831" s="61">
        <f>COUNTIF(ROC!E$18:E$67,"&lt;"&amp;$A831)</f>
        <v>0</v>
      </c>
      <c r="I831" s="62">
        <f t="shared" si="113"/>
        <v>0</v>
      </c>
      <c r="J831" s="62">
        <f t="shared" si="114"/>
        <v>0</v>
      </c>
      <c r="K831" s="63">
        <f t="shared" si="109"/>
        <v>1</v>
      </c>
      <c r="L831" s="60">
        <f>COUNTIF(ROC!F$18:F$67,"&lt;"&amp;$A831)</f>
        <v>0</v>
      </c>
      <c r="M831" s="61">
        <f>COUNTIF(ROC!G$18:G$67,"&lt;"&amp;$A831)</f>
        <v>0</v>
      </c>
      <c r="N831" s="62">
        <f t="shared" si="115"/>
        <v>0</v>
      </c>
      <c r="O831" s="62">
        <f t="shared" si="116"/>
        <v>0</v>
      </c>
      <c r="P831" s="64">
        <f t="shared" si="110"/>
        <v>1</v>
      </c>
    </row>
    <row r="832" spans="1:16" s="58" customFormat="1" ht="8.25" customHeight="1" x14ac:dyDescent="0.3">
      <c r="A832" s="59">
        <v>17.7</v>
      </c>
      <c r="B832" s="60">
        <f>COUNTIF(ROC!B$18:B$67,"&lt;"&amp;$A832)</f>
        <v>0</v>
      </c>
      <c r="C832" s="61">
        <f>COUNTIF(ROC!C$18:C$67,"&lt;"&amp;$A832)</f>
        <v>0</v>
      </c>
      <c r="D832" s="62">
        <f t="shared" si="111"/>
        <v>0</v>
      </c>
      <c r="E832" s="62">
        <f t="shared" si="112"/>
        <v>0</v>
      </c>
      <c r="F832" s="63">
        <f t="shared" si="117"/>
        <v>1</v>
      </c>
      <c r="G832" s="60">
        <f>COUNTIF(ROC!D$18:D$67,"&lt;"&amp;$A832)</f>
        <v>0</v>
      </c>
      <c r="H832" s="61">
        <f>COUNTIF(ROC!E$18:E$67,"&lt;"&amp;$A832)</f>
        <v>0</v>
      </c>
      <c r="I832" s="62">
        <f t="shared" si="113"/>
        <v>0</v>
      </c>
      <c r="J832" s="62">
        <f t="shared" si="114"/>
        <v>0</v>
      </c>
      <c r="K832" s="63">
        <f t="shared" si="109"/>
        <v>1</v>
      </c>
      <c r="L832" s="60">
        <f>COUNTIF(ROC!F$18:F$67,"&lt;"&amp;$A832)</f>
        <v>0</v>
      </c>
      <c r="M832" s="61">
        <f>COUNTIF(ROC!G$18:G$67,"&lt;"&amp;$A832)</f>
        <v>0</v>
      </c>
      <c r="N832" s="62">
        <f t="shared" si="115"/>
        <v>0</v>
      </c>
      <c r="O832" s="62">
        <f t="shared" si="116"/>
        <v>0</v>
      </c>
      <c r="P832" s="64">
        <f t="shared" si="110"/>
        <v>1</v>
      </c>
    </row>
    <row r="833" spans="1:16" s="58" customFormat="1" ht="8.25" customHeight="1" x14ac:dyDescent="0.3">
      <c r="A833" s="59">
        <v>17.600000000000001</v>
      </c>
      <c r="B833" s="60">
        <f>COUNTIF(ROC!B$18:B$67,"&lt;"&amp;$A833)</f>
        <v>0</v>
      </c>
      <c r="C833" s="61">
        <f>COUNTIF(ROC!C$18:C$67,"&lt;"&amp;$A833)</f>
        <v>0</v>
      </c>
      <c r="D833" s="62">
        <f t="shared" si="111"/>
        <v>0</v>
      </c>
      <c r="E833" s="62">
        <f t="shared" si="112"/>
        <v>0</v>
      </c>
      <c r="F833" s="63">
        <f t="shared" si="117"/>
        <v>1</v>
      </c>
      <c r="G833" s="60">
        <f>COUNTIF(ROC!D$18:D$67,"&lt;"&amp;$A833)</f>
        <v>0</v>
      </c>
      <c r="H833" s="61">
        <f>COUNTIF(ROC!E$18:E$67,"&lt;"&amp;$A833)</f>
        <v>0</v>
      </c>
      <c r="I833" s="62">
        <f t="shared" si="113"/>
        <v>0</v>
      </c>
      <c r="J833" s="62">
        <f t="shared" si="114"/>
        <v>0</v>
      </c>
      <c r="K833" s="63">
        <f t="shared" si="109"/>
        <v>1</v>
      </c>
      <c r="L833" s="60">
        <f>COUNTIF(ROC!F$18:F$67,"&lt;"&amp;$A833)</f>
        <v>0</v>
      </c>
      <c r="M833" s="61">
        <f>COUNTIF(ROC!G$18:G$67,"&lt;"&amp;$A833)</f>
        <v>0</v>
      </c>
      <c r="N833" s="62">
        <f t="shared" si="115"/>
        <v>0</v>
      </c>
      <c r="O833" s="62">
        <f t="shared" si="116"/>
        <v>0</v>
      </c>
      <c r="P833" s="64">
        <f t="shared" si="110"/>
        <v>1</v>
      </c>
    </row>
    <row r="834" spans="1:16" s="58" customFormat="1" ht="8.25" customHeight="1" x14ac:dyDescent="0.3">
      <c r="A834" s="59">
        <v>17.5</v>
      </c>
      <c r="B834" s="60">
        <f>COUNTIF(ROC!B$18:B$67,"&lt;"&amp;$A834)</f>
        <v>0</v>
      </c>
      <c r="C834" s="61">
        <f>COUNTIF(ROC!C$18:C$67,"&lt;"&amp;$A834)</f>
        <v>0</v>
      </c>
      <c r="D834" s="62">
        <f t="shared" si="111"/>
        <v>0</v>
      </c>
      <c r="E834" s="62">
        <f t="shared" si="112"/>
        <v>0</v>
      </c>
      <c r="F834" s="63">
        <f t="shared" si="117"/>
        <v>1</v>
      </c>
      <c r="G834" s="60">
        <f>COUNTIF(ROC!D$18:D$67,"&lt;"&amp;$A834)</f>
        <v>0</v>
      </c>
      <c r="H834" s="61">
        <f>COUNTIF(ROC!E$18:E$67,"&lt;"&amp;$A834)</f>
        <v>0</v>
      </c>
      <c r="I834" s="62">
        <f t="shared" si="113"/>
        <v>0</v>
      </c>
      <c r="J834" s="62">
        <f t="shared" si="114"/>
        <v>0</v>
      </c>
      <c r="K834" s="63">
        <f t="shared" si="109"/>
        <v>1</v>
      </c>
      <c r="L834" s="60">
        <f>COUNTIF(ROC!F$18:F$67,"&lt;"&amp;$A834)</f>
        <v>0</v>
      </c>
      <c r="M834" s="61">
        <f>COUNTIF(ROC!G$18:G$67,"&lt;"&amp;$A834)</f>
        <v>0</v>
      </c>
      <c r="N834" s="62">
        <f t="shared" si="115"/>
        <v>0</v>
      </c>
      <c r="O834" s="62">
        <f t="shared" si="116"/>
        <v>0</v>
      </c>
      <c r="P834" s="64">
        <f t="shared" si="110"/>
        <v>1</v>
      </c>
    </row>
    <row r="835" spans="1:16" s="58" customFormat="1" ht="8.25" customHeight="1" x14ac:dyDescent="0.3">
      <c r="A835" s="59">
        <v>17.399999999999999</v>
      </c>
      <c r="B835" s="60">
        <f>COUNTIF(ROC!B$18:B$67,"&lt;"&amp;$A835)</f>
        <v>0</v>
      </c>
      <c r="C835" s="61">
        <f>COUNTIF(ROC!C$18:C$67,"&lt;"&amp;$A835)</f>
        <v>0</v>
      </c>
      <c r="D835" s="62">
        <f t="shared" si="111"/>
        <v>0</v>
      </c>
      <c r="E835" s="62">
        <f t="shared" si="112"/>
        <v>0</v>
      </c>
      <c r="F835" s="63">
        <f t="shared" si="117"/>
        <v>1</v>
      </c>
      <c r="G835" s="60">
        <f>COUNTIF(ROC!D$18:D$67,"&lt;"&amp;$A835)</f>
        <v>0</v>
      </c>
      <c r="H835" s="61">
        <f>COUNTIF(ROC!E$18:E$67,"&lt;"&amp;$A835)</f>
        <v>0</v>
      </c>
      <c r="I835" s="62">
        <f t="shared" si="113"/>
        <v>0</v>
      </c>
      <c r="J835" s="62">
        <f t="shared" si="114"/>
        <v>0</v>
      </c>
      <c r="K835" s="63">
        <f t="shared" si="109"/>
        <v>1</v>
      </c>
      <c r="L835" s="60">
        <f>COUNTIF(ROC!F$18:F$67,"&lt;"&amp;$A835)</f>
        <v>0</v>
      </c>
      <c r="M835" s="61">
        <f>COUNTIF(ROC!G$18:G$67,"&lt;"&amp;$A835)</f>
        <v>0</v>
      </c>
      <c r="N835" s="62">
        <f t="shared" si="115"/>
        <v>0</v>
      </c>
      <c r="O835" s="62">
        <f t="shared" si="116"/>
        <v>0</v>
      </c>
      <c r="P835" s="64">
        <f t="shared" si="110"/>
        <v>1</v>
      </c>
    </row>
    <row r="836" spans="1:16" s="58" customFormat="1" ht="8.25" customHeight="1" x14ac:dyDescent="0.3">
      <c r="A836" s="59">
        <v>17.3</v>
      </c>
      <c r="B836" s="60">
        <f>COUNTIF(ROC!B$18:B$67,"&lt;"&amp;$A836)</f>
        <v>0</v>
      </c>
      <c r="C836" s="61">
        <f>COUNTIF(ROC!C$18:C$67,"&lt;"&amp;$A836)</f>
        <v>0</v>
      </c>
      <c r="D836" s="62">
        <f t="shared" si="111"/>
        <v>0</v>
      </c>
      <c r="E836" s="62">
        <f t="shared" si="112"/>
        <v>0</v>
      </c>
      <c r="F836" s="63">
        <f t="shared" si="117"/>
        <v>1</v>
      </c>
      <c r="G836" s="60">
        <f>COUNTIF(ROC!D$18:D$67,"&lt;"&amp;$A836)</f>
        <v>0</v>
      </c>
      <c r="H836" s="61">
        <f>COUNTIF(ROC!E$18:E$67,"&lt;"&amp;$A836)</f>
        <v>0</v>
      </c>
      <c r="I836" s="62">
        <f t="shared" si="113"/>
        <v>0</v>
      </c>
      <c r="J836" s="62">
        <f t="shared" si="114"/>
        <v>0</v>
      </c>
      <c r="K836" s="63">
        <f t="shared" si="109"/>
        <v>1</v>
      </c>
      <c r="L836" s="60">
        <f>COUNTIF(ROC!F$18:F$67,"&lt;"&amp;$A836)</f>
        <v>0</v>
      </c>
      <c r="M836" s="61">
        <f>COUNTIF(ROC!G$18:G$67,"&lt;"&amp;$A836)</f>
        <v>0</v>
      </c>
      <c r="N836" s="62">
        <f t="shared" si="115"/>
        <v>0</v>
      </c>
      <c r="O836" s="62">
        <f t="shared" si="116"/>
        <v>0</v>
      </c>
      <c r="P836" s="64">
        <f t="shared" si="110"/>
        <v>1</v>
      </c>
    </row>
    <row r="837" spans="1:16" s="58" customFormat="1" ht="8.25" customHeight="1" x14ac:dyDescent="0.3">
      <c r="A837" s="59">
        <v>17.2</v>
      </c>
      <c r="B837" s="60">
        <f>COUNTIF(ROC!B$18:B$67,"&lt;"&amp;$A837)</f>
        <v>0</v>
      </c>
      <c r="C837" s="61">
        <f>COUNTIF(ROC!C$18:C$67,"&lt;"&amp;$A837)</f>
        <v>0</v>
      </c>
      <c r="D837" s="62">
        <f t="shared" si="111"/>
        <v>0</v>
      </c>
      <c r="E837" s="62">
        <f t="shared" si="112"/>
        <v>0</v>
      </c>
      <c r="F837" s="63">
        <f t="shared" si="117"/>
        <v>1</v>
      </c>
      <c r="G837" s="60">
        <f>COUNTIF(ROC!D$18:D$67,"&lt;"&amp;$A837)</f>
        <v>0</v>
      </c>
      <c r="H837" s="61">
        <f>COUNTIF(ROC!E$18:E$67,"&lt;"&amp;$A837)</f>
        <v>0</v>
      </c>
      <c r="I837" s="62">
        <f t="shared" si="113"/>
        <v>0</v>
      </c>
      <c r="J837" s="62">
        <f t="shared" si="114"/>
        <v>0</v>
      </c>
      <c r="K837" s="63">
        <f t="shared" si="109"/>
        <v>1</v>
      </c>
      <c r="L837" s="60">
        <f>COUNTIF(ROC!F$18:F$67,"&lt;"&amp;$A837)</f>
        <v>0</v>
      </c>
      <c r="M837" s="61">
        <f>COUNTIF(ROC!G$18:G$67,"&lt;"&amp;$A837)</f>
        <v>0</v>
      </c>
      <c r="N837" s="62">
        <f t="shared" si="115"/>
        <v>0</v>
      </c>
      <c r="O837" s="62">
        <f t="shared" si="116"/>
        <v>0</v>
      </c>
      <c r="P837" s="64">
        <f t="shared" si="110"/>
        <v>1</v>
      </c>
    </row>
    <row r="838" spans="1:16" s="58" customFormat="1" ht="8.25" customHeight="1" x14ac:dyDescent="0.3">
      <c r="A838" s="59">
        <v>17.100000000000001</v>
      </c>
      <c r="B838" s="60">
        <f>COUNTIF(ROC!B$18:B$67,"&lt;"&amp;$A838)</f>
        <v>0</v>
      </c>
      <c r="C838" s="61">
        <f>COUNTIF(ROC!C$18:C$67,"&lt;"&amp;$A838)</f>
        <v>0</v>
      </c>
      <c r="D838" s="62">
        <f t="shared" si="111"/>
        <v>0</v>
      </c>
      <c r="E838" s="62">
        <f t="shared" si="112"/>
        <v>0</v>
      </c>
      <c r="F838" s="63">
        <f t="shared" si="117"/>
        <v>1</v>
      </c>
      <c r="G838" s="60">
        <f>COUNTIF(ROC!D$18:D$67,"&lt;"&amp;$A838)</f>
        <v>0</v>
      </c>
      <c r="H838" s="61">
        <f>COUNTIF(ROC!E$18:E$67,"&lt;"&amp;$A838)</f>
        <v>0</v>
      </c>
      <c r="I838" s="62">
        <f t="shared" si="113"/>
        <v>0</v>
      </c>
      <c r="J838" s="62">
        <f t="shared" si="114"/>
        <v>0</v>
      </c>
      <c r="K838" s="63">
        <f t="shared" si="109"/>
        <v>1</v>
      </c>
      <c r="L838" s="60">
        <f>COUNTIF(ROC!F$18:F$67,"&lt;"&amp;$A838)</f>
        <v>0</v>
      </c>
      <c r="M838" s="61">
        <f>COUNTIF(ROC!G$18:G$67,"&lt;"&amp;$A838)</f>
        <v>0</v>
      </c>
      <c r="N838" s="62">
        <f t="shared" si="115"/>
        <v>0</v>
      </c>
      <c r="O838" s="62">
        <f t="shared" si="116"/>
        <v>0</v>
      </c>
      <c r="P838" s="64">
        <f t="shared" si="110"/>
        <v>1</v>
      </c>
    </row>
    <row r="839" spans="1:16" s="58" customFormat="1" ht="8.25" customHeight="1" x14ac:dyDescent="0.3">
      <c r="A839" s="59">
        <v>17</v>
      </c>
      <c r="B839" s="60">
        <f>COUNTIF(ROC!B$18:B$67,"&lt;"&amp;$A839)</f>
        <v>0</v>
      </c>
      <c r="C839" s="61">
        <f>COUNTIF(ROC!C$18:C$67,"&lt;"&amp;$A839)</f>
        <v>0</v>
      </c>
      <c r="D839" s="62">
        <f t="shared" si="111"/>
        <v>0</v>
      </c>
      <c r="E839" s="62">
        <f t="shared" si="112"/>
        <v>0</v>
      </c>
      <c r="F839" s="63">
        <f t="shared" si="117"/>
        <v>1</v>
      </c>
      <c r="G839" s="60">
        <f>COUNTIF(ROC!D$18:D$67,"&lt;"&amp;$A839)</f>
        <v>0</v>
      </c>
      <c r="H839" s="61">
        <f>COUNTIF(ROC!E$18:E$67,"&lt;"&amp;$A839)</f>
        <v>0</v>
      </c>
      <c r="I839" s="62">
        <f t="shared" si="113"/>
        <v>0</v>
      </c>
      <c r="J839" s="62">
        <f t="shared" si="114"/>
        <v>0</v>
      </c>
      <c r="K839" s="63">
        <f t="shared" si="109"/>
        <v>1</v>
      </c>
      <c r="L839" s="60">
        <f>COUNTIF(ROC!F$18:F$67,"&lt;"&amp;$A839)</f>
        <v>0</v>
      </c>
      <c r="M839" s="61">
        <f>COUNTIF(ROC!G$18:G$67,"&lt;"&amp;$A839)</f>
        <v>0</v>
      </c>
      <c r="N839" s="62">
        <f t="shared" si="115"/>
        <v>0</v>
      </c>
      <c r="O839" s="62">
        <f t="shared" si="116"/>
        <v>0</v>
      </c>
      <c r="P839" s="64">
        <f t="shared" si="110"/>
        <v>1</v>
      </c>
    </row>
    <row r="840" spans="1:16" s="58" customFormat="1" ht="8.25" customHeight="1" x14ac:dyDescent="0.3">
      <c r="A840" s="59">
        <v>16.899999999999999</v>
      </c>
      <c r="B840" s="60">
        <f>COUNTIF(ROC!B$18:B$67,"&lt;"&amp;$A840)</f>
        <v>0</v>
      </c>
      <c r="C840" s="61">
        <f>COUNTIF(ROC!C$18:C$67,"&lt;"&amp;$A840)</f>
        <v>0</v>
      </c>
      <c r="D840" s="62">
        <f t="shared" si="111"/>
        <v>0</v>
      </c>
      <c r="E840" s="62">
        <f t="shared" si="112"/>
        <v>0</v>
      </c>
      <c r="F840" s="63">
        <f t="shared" si="117"/>
        <v>1</v>
      </c>
      <c r="G840" s="60">
        <f>COUNTIF(ROC!D$18:D$67,"&lt;"&amp;$A840)</f>
        <v>0</v>
      </c>
      <c r="H840" s="61">
        <f>COUNTIF(ROC!E$18:E$67,"&lt;"&amp;$A840)</f>
        <v>0</v>
      </c>
      <c r="I840" s="62">
        <f t="shared" si="113"/>
        <v>0</v>
      </c>
      <c r="J840" s="62">
        <f t="shared" si="114"/>
        <v>0</v>
      </c>
      <c r="K840" s="63">
        <f t="shared" si="109"/>
        <v>1</v>
      </c>
      <c r="L840" s="60">
        <f>COUNTIF(ROC!F$18:F$67,"&lt;"&amp;$A840)</f>
        <v>0</v>
      </c>
      <c r="M840" s="61">
        <f>COUNTIF(ROC!G$18:G$67,"&lt;"&amp;$A840)</f>
        <v>0</v>
      </c>
      <c r="N840" s="62">
        <f t="shared" si="115"/>
        <v>0</v>
      </c>
      <c r="O840" s="62">
        <f t="shared" si="116"/>
        <v>0</v>
      </c>
      <c r="P840" s="64">
        <f t="shared" si="110"/>
        <v>1</v>
      </c>
    </row>
    <row r="841" spans="1:16" s="58" customFormat="1" ht="8.25" customHeight="1" x14ac:dyDescent="0.3">
      <c r="A841" s="59">
        <v>16.8</v>
      </c>
      <c r="B841" s="60">
        <f>COUNTIF(ROC!B$18:B$67,"&lt;"&amp;$A841)</f>
        <v>0</v>
      </c>
      <c r="C841" s="61">
        <f>COUNTIF(ROC!C$18:C$67,"&lt;"&amp;$A841)</f>
        <v>0</v>
      </c>
      <c r="D841" s="62">
        <f t="shared" si="111"/>
        <v>0</v>
      </c>
      <c r="E841" s="62">
        <f t="shared" si="112"/>
        <v>0</v>
      </c>
      <c r="F841" s="63">
        <f t="shared" si="117"/>
        <v>1</v>
      </c>
      <c r="G841" s="60">
        <f>COUNTIF(ROC!D$18:D$67,"&lt;"&amp;$A841)</f>
        <v>0</v>
      </c>
      <c r="H841" s="61">
        <f>COUNTIF(ROC!E$18:E$67,"&lt;"&amp;$A841)</f>
        <v>0</v>
      </c>
      <c r="I841" s="62">
        <f t="shared" si="113"/>
        <v>0</v>
      </c>
      <c r="J841" s="62">
        <f t="shared" si="114"/>
        <v>0</v>
      </c>
      <c r="K841" s="63">
        <f t="shared" ref="K841:K904" si="118">SQRT((1-J841)^2+I841^2)</f>
        <v>1</v>
      </c>
      <c r="L841" s="60">
        <f>COUNTIF(ROC!F$18:F$67,"&lt;"&amp;$A841)</f>
        <v>0</v>
      </c>
      <c r="M841" s="61">
        <f>COUNTIF(ROC!G$18:G$67,"&lt;"&amp;$A841)</f>
        <v>0</v>
      </c>
      <c r="N841" s="62">
        <f t="shared" si="115"/>
        <v>0</v>
      </c>
      <c r="O841" s="62">
        <f t="shared" si="116"/>
        <v>0</v>
      </c>
      <c r="P841" s="64">
        <f t="shared" ref="P841:P904" si="119">SQRT((1-O841)^2+N841^2)</f>
        <v>1</v>
      </c>
    </row>
    <row r="842" spans="1:16" s="58" customFormat="1" ht="8.25" customHeight="1" x14ac:dyDescent="0.3">
      <c r="A842" s="59">
        <v>16.7</v>
      </c>
      <c r="B842" s="60">
        <f>COUNTIF(ROC!B$18:B$67,"&lt;"&amp;$A842)</f>
        <v>0</v>
      </c>
      <c r="C842" s="61">
        <f>COUNTIF(ROC!C$18:C$67,"&lt;"&amp;$A842)</f>
        <v>0</v>
      </c>
      <c r="D842" s="62">
        <f t="shared" ref="D842:D905" si="120">B842/E$3</f>
        <v>0</v>
      </c>
      <c r="E842" s="62">
        <f t="shared" ref="E842:E905" si="121">C842/E$2</f>
        <v>0</v>
      </c>
      <c r="F842" s="63">
        <f t="shared" si="117"/>
        <v>1</v>
      </c>
      <c r="G842" s="60">
        <f>COUNTIF(ROC!D$18:D$67,"&lt;"&amp;$A842)</f>
        <v>0</v>
      </c>
      <c r="H842" s="61">
        <f>COUNTIF(ROC!E$18:E$67,"&lt;"&amp;$A842)</f>
        <v>0</v>
      </c>
      <c r="I842" s="62">
        <f t="shared" ref="I842:I905" si="122">G842/J$3</f>
        <v>0</v>
      </c>
      <c r="J842" s="62">
        <f t="shared" ref="J842:J905" si="123">H842/J$2</f>
        <v>0</v>
      </c>
      <c r="K842" s="63">
        <f t="shared" si="118"/>
        <v>1</v>
      </c>
      <c r="L842" s="60">
        <f>COUNTIF(ROC!F$18:F$67,"&lt;"&amp;$A842)</f>
        <v>0</v>
      </c>
      <c r="M842" s="61">
        <f>COUNTIF(ROC!G$18:G$67,"&lt;"&amp;$A842)</f>
        <v>0</v>
      </c>
      <c r="N842" s="62">
        <f t="shared" ref="N842:N905" si="124">L842/O$3</f>
        <v>0</v>
      </c>
      <c r="O842" s="62">
        <f t="shared" ref="O842:O905" si="125">M842/O$2</f>
        <v>0</v>
      </c>
      <c r="P842" s="64">
        <f t="shared" si="119"/>
        <v>1</v>
      </c>
    </row>
    <row r="843" spans="1:16" s="58" customFormat="1" ht="8.25" customHeight="1" x14ac:dyDescent="0.3">
      <c r="A843" s="59">
        <v>16.600000000000001</v>
      </c>
      <c r="B843" s="60">
        <f>COUNTIF(ROC!B$18:B$67,"&lt;"&amp;$A843)</f>
        <v>0</v>
      </c>
      <c r="C843" s="61">
        <f>COUNTIF(ROC!C$18:C$67,"&lt;"&amp;$A843)</f>
        <v>0</v>
      </c>
      <c r="D843" s="62">
        <f t="shared" si="120"/>
        <v>0</v>
      </c>
      <c r="E843" s="62">
        <f t="shared" si="121"/>
        <v>0</v>
      </c>
      <c r="F843" s="63">
        <f t="shared" si="117"/>
        <v>1</v>
      </c>
      <c r="G843" s="60">
        <f>COUNTIF(ROC!D$18:D$67,"&lt;"&amp;$A843)</f>
        <v>0</v>
      </c>
      <c r="H843" s="61">
        <f>COUNTIF(ROC!E$18:E$67,"&lt;"&amp;$A843)</f>
        <v>0</v>
      </c>
      <c r="I843" s="62">
        <f t="shared" si="122"/>
        <v>0</v>
      </c>
      <c r="J843" s="62">
        <f t="shared" si="123"/>
        <v>0</v>
      </c>
      <c r="K843" s="63">
        <f t="shared" si="118"/>
        <v>1</v>
      </c>
      <c r="L843" s="60">
        <f>COUNTIF(ROC!F$18:F$67,"&lt;"&amp;$A843)</f>
        <v>0</v>
      </c>
      <c r="M843" s="61">
        <f>COUNTIF(ROC!G$18:G$67,"&lt;"&amp;$A843)</f>
        <v>0</v>
      </c>
      <c r="N843" s="62">
        <f t="shared" si="124"/>
        <v>0</v>
      </c>
      <c r="O843" s="62">
        <f t="shared" si="125"/>
        <v>0</v>
      </c>
      <c r="P843" s="64">
        <f t="shared" si="119"/>
        <v>1</v>
      </c>
    </row>
    <row r="844" spans="1:16" s="58" customFormat="1" ht="8.25" customHeight="1" x14ac:dyDescent="0.3">
      <c r="A844" s="59">
        <v>16.5</v>
      </c>
      <c r="B844" s="60">
        <f>COUNTIF(ROC!B$18:B$67,"&lt;"&amp;$A844)</f>
        <v>0</v>
      </c>
      <c r="C844" s="61">
        <f>COUNTIF(ROC!C$18:C$67,"&lt;"&amp;$A844)</f>
        <v>0</v>
      </c>
      <c r="D844" s="62">
        <f t="shared" si="120"/>
        <v>0</v>
      </c>
      <c r="E844" s="62">
        <f t="shared" si="121"/>
        <v>0</v>
      </c>
      <c r="F844" s="63">
        <f t="shared" si="117"/>
        <v>1</v>
      </c>
      <c r="G844" s="60">
        <f>COUNTIF(ROC!D$18:D$67,"&lt;"&amp;$A844)</f>
        <v>0</v>
      </c>
      <c r="H844" s="61">
        <f>COUNTIF(ROC!E$18:E$67,"&lt;"&amp;$A844)</f>
        <v>0</v>
      </c>
      <c r="I844" s="62">
        <f t="shared" si="122"/>
        <v>0</v>
      </c>
      <c r="J844" s="62">
        <f t="shared" si="123"/>
        <v>0</v>
      </c>
      <c r="K844" s="63">
        <f t="shared" si="118"/>
        <v>1</v>
      </c>
      <c r="L844" s="60">
        <f>COUNTIF(ROC!F$18:F$67,"&lt;"&amp;$A844)</f>
        <v>0</v>
      </c>
      <c r="M844" s="61">
        <f>COUNTIF(ROC!G$18:G$67,"&lt;"&amp;$A844)</f>
        <v>0</v>
      </c>
      <c r="N844" s="62">
        <f t="shared" si="124"/>
        <v>0</v>
      </c>
      <c r="O844" s="62">
        <f t="shared" si="125"/>
        <v>0</v>
      </c>
      <c r="P844" s="64">
        <f t="shared" si="119"/>
        <v>1</v>
      </c>
    </row>
    <row r="845" spans="1:16" s="58" customFormat="1" ht="8.25" customHeight="1" x14ac:dyDescent="0.3">
      <c r="A845" s="59">
        <v>16.399999999999999</v>
      </c>
      <c r="B845" s="60">
        <f>COUNTIF(ROC!B$18:B$67,"&lt;"&amp;$A845)</f>
        <v>0</v>
      </c>
      <c r="C845" s="61">
        <f>COUNTIF(ROC!C$18:C$67,"&lt;"&amp;$A845)</f>
        <v>0</v>
      </c>
      <c r="D845" s="62">
        <f t="shared" si="120"/>
        <v>0</v>
      </c>
      <c r="E845" s="62">
        <f t="shared" si="121"/>
        <v>0</v>
      </c>
      <c r="F845" s="63">
        <f t="shared" si="117"/>
        <v>1</v>
      </c>
      <c r="G845" s="60">
        <f>COUNTIF(ROC!D$18:D$67,"&lt;"&amp;$A845)</f>
        <v>0</v>
      </c>
      <c r="H845" s="61">
        <f>COUNTIF(ROC!E$18:E$67,"&lt;"&amp;$A845)</f>
        <v>0</v>
      </c>
      <c r="I845" s="62">
        <f t="shared" si="122"/>
        <v>0</v>
      </c>
      <c r="J845" s="62">
        <f t="shared" si="123"/>
        <v>0</v>
      </c>
      <c r="K845" s="63">
        <f t="shared" si="118"/>
        <v>1</v>
      </c>
      <c r="L845" s="60">
        <f>COUNTIF(ROC!F$18:F$67,"&lt;"&amp;$A845)</f>
        <v>0</v>
      </c>
      <c r="M845" s="61">
        <f>COUNTIF(ROC!G$18:G$67,"&lt;"&amp;$A845)</f>
        <v>0</v>
      </c>
      <c r="N845" s="62">
        <f t="shared" si="124"/>
        <v>0</v>
      </c>
      <c r="O845" s="62">
        <f t="shared" si="125"/>
        <v>0</v>
      </c>
      <c r="P845" s="64">
        <f t="shared" si="119"/>
        <v>1</v>
      </c>
    </row>
    <row r="846" spans="1:16" s="58" customFormat="1" ht="8.25" customHeight="1" x14ac:dyDescent="0.3">
      <c r="A846" s="59">
        <v>16.3</v>
      </c>
      <c r="B846" s="60">
        <f>COUNTIF(ROC!B$18:B$67,"&lt;"&amp;$A846)</f>
        <v>0</v>
      </c>
      <c r="C846" s="61">
        <f>COUNTIF(ROC!C$18:C$67,"&lt;"&amp;$A846)</f>
        <v>0</v>
      </c>
      <c r="D846" s="62">
        <f t="shared" si="120"/>
        <v>0</v>
      </c>
      <c r="E846" s="62">
        <f t="shared" si="121"/>
        <v>0</v>
      </c>
      <c r="F846" s="63">
        <f t="shared" si="117"/>
        <v>1</v>
      </c>
      <c r="G846" s="60">
        <f>COUNTIF(ROC!D$18:D$67,"&lt;"&amp;$A846)</f>
        <v>0</v>
      </c>
      <c r="H846" s="61">
        <f>COUNTIF(ROC!E$18:E$67,"&lt;"&amp;$A846)</f>
        <v>0</v>
      </c>
      <c r="I846" s="62">
        <f t="shared" si="122"/>
        <v>0</v>
      </c>
      <c r="J846" s="62">
        <f t="shared" si="123"/>
        <v>0</v>
      </c>
      <c r="K846" s="63">
        <f t="shared" si="118"/>
        <v>1</v>
      </c>
      <c r="L846" s="60">
        <f>COUNTIF(ROC!F$18:F$67,"&lt;"&amp;$A846)</f>
        <v>0</v>
      </c>
      <c r="M846" s="61">
        <f>COUNTIF(ROC!G$18:G$67,"&lt;"&amp;$A846)</f>
        <v>0</v>
      </c>
      <c r="N846" s="62">
        <f t="shared" si="124"/>
        <v>0</v>
      </c>
      <c r="O846" s="62">
        <f t="shared" si="125"/>
        <v>0</v>
      </c>
      <c r="P846" s="64">
        <f t="shared" si="119"/>
        <v>1</v>
      </c>
    </row>
    <row r="847" spans="1:16" s="58" customFormat="1" ht="8.25" customHeight="1" x14ac:dyDescent="0.3">
      <c r="A847" s="59">
        <v>16.2</v>
      </c>
      <c r="B847" s="60">
        <f>COUNTIF(ROC!B$18:B$67,"&lt;"&amp;$A847)</f>
        <v>0</v>
      </c>
      <c r="C847" s="61">
        <f>COUNTIF(ROC!C$18:C$67,"&lt;"&amp;$A847)</f>
        <v>0</v>
      </c>
      <c r="D847" s="62">
        <f t="shared" si="120"/>
        <v>0</v>
      </c>
      <c r="E847" s="62">
        <f t="shared" si="121"/>
        <v>0</v>
      </c>
      <c r="F847" s="63">
        <f t="shared" si="117"/>
        <v>1</v>
      </c>
      <c r="G847" s="60">
        <f>COUNTIF(ROC!D$18:D$67,"&lt;"&amp;$A847)</f>
        <v>0</v>
      </c>
      <c r="H847" s="61">
        <f>COUNTIF(ROC!E$18:E$67,"&lt;"&amp;$A847)</f>
        <v>0</v>
      </c>
      <c r="I847" s="62">
        <f t="shared" si="122"/>
        <v>0</v>
      </c>
      <c r="J847" s="62">
        <f t="shared" si="123"/>
        <v>0</v>
      </c>
      <c r="K847" s="63">
        <f t="shared" si="118"/>
        <v>1</v>
      </c>
      <c r="L847" s="60">
        <f>COUNTIF(ROC!F$18:F$67,"&lt;"&amp;$A847)</f>
        <v>0</v>
      </c>
      <c r="M847" s="61">
        <f>COUNTIF(ROC!G$18:G$67,"&lt;"&amp;$A847)</f>
        <v>0</v>
      </c>
      <c r="N847" s="62">
        <f t="shared" si="124"/>
        <v>0</v>
      </c>
      <c r="O847" s="62">
        <f t="shared" si="125"/>
        <v>0</v>
      </c>
      <c r="P847" s="64">
        <f t="shared" si="119"/>
        <v>1</v>
      </c>
    </row>
    <row r="848" spans="1:16" s="58" customFormat="1" ht="8.25" customHeight="1" x14ac:dyDescent="0.3">
      <c r="A848" s="59">
        <v>16.100000000000001</v>
      </c>
      <c r="B848" s="60">
        <f>COUNTIF(ROC!B$18:B$67,"&lt;"&amp;$A848)</f>
        <v>0</v>
      </c>
      <c r="C848" s="61">
        <f>COUNTIF(ROC!C$18:C$67,"&lt;"&amp;$A848)</f>
        <v>0</v>
      </c>
      <c r="D848" s="62">
        <f t="shared" si="120"/>
        <v>0</v>
      </c>
      <c r="E848" s="62">
        <f t="shared" si="121"/>
        <v>0</v>
      </c>
      <c r="F848" s="63">
        <f t="shared" si="117"/>
        <v>1</v>
      </c>
      <c r="G848" s="60">
        <f>COUNTIF(ROC!D$18:D$67,"&lt;"&amp;$A848)</f>
        <v>0</v>
      </c>
      <c r="H848" s="61">
        <f>COUNTIF(ROC!E$18:E$67,"&lt;"&amp;$A848)</f>
        <v>0</v>
      </c>
      <c r="I848" s="62">
        <f t="shared" si="122"/>
        <v>0</v>
      </c>
      <c r="J848" s="62">
        <f t="shared" si="123"/>
        <v>0</v>
      </c>
      <c r="K848" s="63">
        <f t="shared" si="118"/>
        <v>1</v>
      </c>
      <c r="L848" s="60">
        <f>COUNTIF(ROC!F$18:F$67,"&lt;"&amp;$A848)</f>
        <v>0</v>
      </c>
      <c r="M848" s="61">
        <f>COUNTIF(ROC!G$18:G$67,"&lt;"&amp;$A848)</f>
        <v>0</v>
      </c>
      <c r="N848" s="62">
        <f t="shared" si="124"/>
        <v>0</v>
      </c>
      <c r="O848" s="62">
        <f t="shared" si="125"/>
        <v>0</v>
      </c>
      <c r="P848" s="64">
        <f t="shared" si="119"/>
        <v>1</v>
      </c>
    </row>
    <row r="849" spans="1:16" s="58" customFormat="1" ht="8.25" customHeight="1" x14ac:dyDescent="0.3">
      <c r="A849" s="59">
        <v>16</v>
      </c>
      <c r="B849" s="60">
        <f>COUNTIF(ROC!B$18:B$67,"&lt;"&amp;$A849)</f>
        <v>0</v>
      </c>
      <c r="C849" s="61">
        <f>COUNTIF(ROC!C$18:C$67,"&lt;"&amp;$A849)</f>
        <v>0</v>
      </c>
      <c r="D849" s="62">
        <f t="shared" si="120"/>
        <v>0</v>
      </c>
      <c r="E849" s="62">
        <f t="shared" si="121"/>
        <v>0</v>
      </c>
      <c r="F849" s="63">
        <f t="shared" si="117"/>
        <v>1</v>
      </c>
      <c r="G849" s="60">
        <f>COUNTIF(ROC!D$18:D$67,"&lt;"&amp;$A849)</f>
        <v>0</v>
      </c>
      <c r="H849" s="61">
        <f>COUNTIF(ROC!E$18:E$67,"&lt;"&amp;$A849)</f>
        <v>0</v>
      </c>
      <c r="I849" s="62">
        <f t="shared" si="122"/>
        <v>0</v>
      </c>
      <c r="J849" s="62">
        <f t="shared" si="123"/>
        <v>0</v>
      </c>
      <c r="K849" s="63">
        <f t="shared" si="118"/>
        <v>1</v>
      </c>
      <c r="L849" s="60">
        <f>COUNTIF(ROC!F$18:F$67,"&lt;"&amp;$A849)</f>
        <v>0</v>
      </c>
      <c r="M849" s="61">
        <f>COUNTIF(ROC!G$18:G$67,"&lt;"&amp;$A849)</f>
        <v>0</v>
      </c>
      <c r="N849" s="62">
        <f t="shared" si="124"/>
        <v>0</v>
      </c>
      <c r="O849" s="62">
        <f t="shared" si="125"/>
        <v>0</v>
      </c>
      <c r="P849" s="64">
        <f t="shared" si="119"/>
        <v>1</v>
      </c>
    </row>
    <row r="850" spans="1:16" s="58" customFormat="1" ht="8.25" customHeight="1" x14ac:dyDescent="0.3">
      <c r="A850" s="59">
        <v>15.9</v>
      </c>
      <c r="B850" s="60">
        <f>COUNTIF(ROC!B$18:B$67,"&lt;"&amp;$A850)</f>
        <v>0</v>
      </c>
      <c r="C850" s="61">
        <f>COUNTIF(ROC!C$18:C$67,"&lt;"&amp;$A850)</f>
        <v>0</v>
      </c>
      <c r="D850" s="62">
        <f t="shared" si="120"/>
        <v>0</v>
      </c>
      <c r="E850" s="62">
        <f t="shared" si="121"/>
        <v>0</v>
      </c>
      <c r="F850" s="63">
        <f t="shared" si="117"/>
        <v>1</v>
      </c>
      <c r="G850" s="60">
        <f>COUNTIF(ROC!D$18:D$67,"&lt;"&amp;$A850)</f>
        <v>0</v>
      </c>
      <c r="H850" s="61">
        <f>COUNTIF(ROC!E$18:E$67,"&lt;"&amp;$A850)</f>
        <v>0</v>
      </c>
      <c r="I850" s="62">
        <f t="shared" si="122"/>
        <v>0</v>
      </c>
      <c r="J850" s="62">
        <f t="shared" si="123"/>
        <v>0</v>
      </c>
      <c r="K850" s="63">
        <f t="shared" si="118"/>
        <v>1</v>
      </c>
      <c r="L850" s="60">
        <f>COUNTIF(ROC!F$18:F$67,"&lt;"&amp;$A850)</f>
        <v>0</v>
      </c>
      <c r="M850" s="61">
        <f>COUNTIF(ROC!G$18:G$67,"&lt;"&amp;$A850)</f>
        <v>0</v>
      </c>
      <c r="N850" s="62">
        <f t="shared" si="124"/>
        <v>0</v>
      </c>
      <c r="O850" s="62">
        <f t="shared" si="125"/>
        <v>0</v>
      </c>
      <c r="P850" s="64">
        <f t="shared" si="119"/>
        <v>1</v>
      </c>
    </row>
    <row r="851" spans="1:16" s="58" customFormat="1" ht="8.25" customHeight="1" x14ac:dyDescent="0.3">
      <c r="A851" s="59">
        <v>15.8</v>
      </c>
      <c r="B851" s="60">
        <f>COUNTIF(ROC!B$18:B$67,"&lt;"&amp;$A851)</f>
        <v>0</v>
      </c>
      <c r="C851" s="61">
        <f>COUNTIF(ROC!C$18:C$67,"&lt;"&amp;$A851)</f>
        <v>0</v>
      </c>
      <c r="D851" s="62">
        <f t="shared" si="120"/>
        <v>0</v>
      </c>
      <c r="E851" s="62">
        <f t="shared" si="121"/>
        <v>0</v>
      </c>
      <c r="F851" s="63">
        <f t="shared" si="117"/>
        <v>1</v>
      </c>
      <c r="G851" s="60">
        <f>COUNTIF(ROC!D$18:D$67,"&lt;"&amp;$A851)</f>
        <v>0</v>
      </c>
      <c r="H851" s="61">
        <f>COUNTIF(ROC!E$18:E$67,"&lt;"&amp;$A851)</f>
        <v>0</v>
      </c>
      <c r="I851" s="62">
        <f t="shared" si="122"/>
        <v>0</v>
      </c>
      <c r="J851" s="62">
        <f t="shared" si="123"/>
        <v>0</v>
      </c>
      <c r="K851" s="63">
        <f t="shared" si="118"/>
        <v>1</v>
      </c>
      <c r="L851" s="60">
        <f>COUNTIF(ROC!F$18:F$67,"&lt;"&amp;$A851)</f>
        <v>0</v>
      </c>
      <c r="M851" s="61">
        <f>COUNTIF(ROC!G$18:G$67,"&lt;"&amp;$A851)</f>
        <v>0</v>
      </c>
      <c r="N851" s="62">
        <f t="shared" si="124"/>
        <v>0</v>
      </c>
      <c r="O851" s="62">
        <f t="shared" si="125"/>
        <v>0</v>
      </c>
      <c r="P851" s="64">
        <f t="shared" si="119"/>
        <v>1</v>
      </c>
    </row>
    <row r="852" spans="1:16" s="58" customFormat="1" ht="8.25" customHeight="1" x14ac:dyDescent="0.3">
      <c r="A852" s="59">
        <v>15.7</v>
      </c>
      <c r="B852" s="60">
        <f>COUNTIF(ROC!B$18:B$67,"&lt;"&amp;$A852)</f>
        <v>0</v>
      </c>
      <c r="C852" s="61">
        <f>COUNTIF(ROC!C$18:C$67,"&lt;"&amp;$A852)</f>
        <v>0</v>
      </c>
      <c r="D852" s="62">
        <f t="shared" si="120"/>
        <v>0</v>
      </c>
      <c r="E852" s="62">
        <f t="shared" si="121"/>
        <v>0</v>
      </c>
      <c r="F852" s="63">
        <f t="shared" si="117"/>
        <v>1</v>
      </c>
      <c r="G852" s="60">
        <f>COUNTIF(ROC!D$18:D$67,"&lt;"&amp;$A852)</f>
        <v>0</v>
      </c>
      <c r="H852" s="61">
        <f>COUNTIF(ROC!E$18:E$67,"&lt;"&amp;$A852)</f>
        <v>0</v>
      </c>
      <c r="I852" s="62">
        <f t="shared" si="122"/>
        <v>0</v>
      </c>
      <c r="J852" s="62">
        <f t="shared" si="123"/>
        <v>0</v>
      </c>
      <c r="K852" s="63">
        <f t="shared" si="118"/>
        <v>1</v>
      </c>
      <c r="L852" s="60">
        <f>COUNTIF(ROC!F$18:F$67,"&lt;"&amp;$A852)</f>
        <v>0</v>
      </c>
      <c r="M852" s="61">
        <f>COUNTIF(ROC!G$18:G$67,"&lt;"&amp;$A852)</f>
        <v>0</v>
      </c>
      <c r="N852" s="62">
        <f t="shared" si="124"/>
        <v>0</v>
      </c>
      <c r="O852" s="62">
        <f t="shared" si="125"/>
        <v>0</v>
      </c>
      <c r="P852" s="64">
        <f t="shared" si="119"/>
        <v>1</v>
      </c>
    </row>
    <row r="853" spans="1:16" s="58" customFormat="1" ht="8.25" customHeight="1" x14ac:dyDescent="0.3">
      <c r="A853" s="59">
        <v>15.6</v>
      </c>
      <c r="B853" s="60">
        <f>COUNTIF(ROC!B$18:B$67,"&lt;"&amp;$A853)</f>
        <v>0</v>
      </c>
      <c r="C853" s="61">
        <f>COUNTIF(ROC!C$18:C$67,"&lt;"&amp;$A853)</f>
        <v>0</v>
      </c>
      <c r="D853" s="62">
        <f t="shared" si="120"/>
        <v>0</v>
      </c>
      <c r="E853" s="62">
        <f t="shared" si="121"/>
        <v>0</v>
      </c>
      <c r="F853" s="63">
        <f t="shared" si="117"/>
        <v>1</v>
      </c>
      <c r="G853" s="60">
        <f>COUNTIF(ROC!D$18:D$67,"&lt;"&amp;$A853)</f>
        <v>0</v>
      </c>
      <c r="H853" s="61">
        <f>COUNTIF(ROC!E$18:E$67,"&lt;"&amp;$A853)</f>
        <v>0</v>
      </c>
      <c r="I853" s="62">
        <f t="shared" si="122"/>
        <v>0</v>
      </c>
      <c r="J853" s="62">
        <f t="shared" si="123"/>
        <v>0</v>
      </c>
      <c r="K853" s="63">
        <f t="shared" si="118"/>
        <v>1</v>
      </c>
      <c r="L853" s="60">
        <f>COUNTIF(ROC!F$18:F$67,"&lt;"&amp;$A853)</f>
        <v>0</v>
      </c>
      <c r="M853" s="61">
        <f>COUNTIF(ROC!G$18:G$67,"&lt;"&amp;$A853)</f>
        <v>0</v>
      </c>
      <c r="N853" s="62">
        <f t="shared" si="124"/>
        <v>0</v>
      </c>
      <c r="O853" s="62">
        <f t="shared" si="125"/>
        <v>0</v>
      </c>
      <c r="P853" s="64">
        <f t="shared" si="119"/>
        <v>1</v>
      </c>
    </row>
    <row r="854" spans="1:16" s="58" customFormat="1" ht="8.25" customHeight="1" x14ac:dyDescent="0.3">
      <c r="A854" s="59">
        <v>15.5</v>
      </c>
      <c r="B854" s="60">
        <f>COUNTIF(ROC!B$18:B$67,"&lt;"&amp;$A854)</f>
        <v>0</v>
      </c>
      <c r="C854" s="61">
        <f>COUNTIF(ROC!C$18:C$67,"&lt;"&amp;$A854)</f>
        <v>0</v>
      </c>
      <c r="D854" s="62">
        <f t="shared" si="120"/>
        <v>0</v>
      </c>
      <c r="E854" s="62">
        <f t="shared" si="121"/>
        <v>0</v>
      </c>
      <c r="F854" s="63">
        <f t="shared" si="117"/>
        <v>1</v>
      </c>
      <c r="G854" s="60">
        <f>COUNTIF(ROC!D$18:D$67,"&lt;"&amp;$A854)</f>
        <v>0</v>
      </c>
      <c r="H854" s="61">
        <f>COUNTIF(ROC!E$18:E$67,"&lt;"&amp;$A854)</f>
        <v>0</v>
      </c>
      <c r="I854" s="62">
        <f t="shared" si="122"/>
        <v>0</v>
      </c>
      <c r="J854" s="62">
        <f t="shared" si="123"/>
        <v>0</v>
      </c>
      <c r="K854" s="63">
        <f t="shared" si="118"/>
        <v>1</v>
      </c>
      <c r="L854" s="60">
        <f>COUNTIF(ROC!F$18:F$67,"&lt;"&amp;$A854)</f>
        <v>0</v>
      </c>
      <c r="M854" s="61">
        <f>COUNTIF(ROC!G$18:G$67,"&lt;"&amp;$A854)</f>
        <v>0</v>
      </c>
      <c r="N854" s="62">
        <f t="shared" si="124"/>
        <v>0</v>
      </c>
      <c r="O854" s="62">
        <f t="shared" si="125"/>
        <v>0</v>
      </c>
      <c r="P854" s="64">
        <f t="shared" si="119"/>
        <v>1</v>
      </c>
    </row>
    <row r="855" spans="1:16" s="58" customFormat="1" ht="8.25" customHeight="1" x14ac:dyDescent="0.3">
      <c r="A855" s="59">
        <v>15.4</v>
      </c>
      <c r="B855" s="60">
        <f>COUNTIF(ROC!B$18:B$67,"&lt;"&amp;$A855)</f>
        <v>0</v>
      </c>
      <c r="C855" s="61">
        <f>COUNTIF(ROC!C$18:C$67,"&lt;"&amp;$A855)</f>
        <v>0</v>
      </c>
      <c r="D855" s="62">
        <f t="shared" si="120"/>
        <v>0</v>
      </c>
      <c r="E855" s="62">
        <f t="shared" si="121"/>
        <v>0</v>
      </c>
      <c r="F855" s="63">
        <f t="shared" si="117"/>
        <v>1</v>
      </c>
      <c r="G855" s="60">
        <f>COUNTIF(ROC!D$18:D$67,"&lt;"&amp;$A855)</f>
        <v>0</v>
      </c>
      <c r="H855" s="61">
        <f>COUNTIF(ROC!E$18:E$67,"&lt;"&amp;$A855)</f>
        <v>0</v>
      </c>
      <c r="I855" s="62">
        <f t="shared" si="122"/>
        <v>0</v>
      </c>
      <c r="J855" s="62">
        <f t="shared" si="123"/>
        <v>0</v>
      </c>
      <c r="K855" s="63">
        <f t="shared" si="118"/>
        <v>1</v>
      </c>
      <c r="L855" s="60">
        <f>COUNTIF(ROC!F$18:F$67,"&lt;"&amp;$A855)</f>
        <v>0</v>
      </c>
      <c r="M855" s="61">
        <f>COUNTIF(ROC!G$18:G$67,"&lt;"&amp;$A855)</f>
        <v>0</v>
      </c>
      <c r="N855" s="62">
        <f t="shared" si="124"/>
        <v>0</v>
      </c>
      <c r="O855" s="62">
        <f t="shared" si="125"/>
        <v>0</v>
      </c>
      <c r="P855" s="64">
        <f t="shared" si="119"/>
        <v>1</v>
      </c>
    </row>
    <row r="856" spans="1:16" s="58" customFormat="1" ht="8.25" customHeight="1" x14ac:dyDescent="0.3">
      <c r="A856" s="59">
        <v>15.3</v>
      </c>
      <c r="B856" s="60">
        <f>COUNTIF(ROC!B$18:B$67,"&lt;"&amp;$A856)</f>
        <v>0</v>
      </c>
      <c r="C856" s="61">
        <f>COUNTIF(ROC!C$18:C$67,"&lt;"&amp;$A856)</f>
        <v>0</v>
      </c>
      <c r="D856" s="62">
        <f t="shared" si="120"/>
        <v>0</v>
      </c>
      <c r="E856" s="62">
        <f t="shared" si="121"/>
        <v>0</v>
      </c>
      <c r="F856" s="63">
        <f t="shared" si="117"/>
        <v>1</v>
      </c>
      <c r="G856" s="60">
        <f>COUNTIF(ROC!D$18:D$67,"&lt;"&amp;$A856)</f>
        <v>0</v>
      </c>
      <c r="H856" s="61">
        <f>COUNTIF(ROC!E$18:E$67,"&lt;"&amp;$A856)</f>
        <v>0</v>
      </c>
      <c r="I856" s="62">
        <f t="shared" si="122"/>
        <v>0</v>
      </c>
      <c r="J856" s="62">
        <f t="shared" si="123"/>
        <v>0</v>
      </c>
      <c r="K856" s="63">
        <f t="shared" si="118"/>
        <v>1</v>
      </c>
      <c r="L856" s="60">
        <f>COUNTIF(ROC!F$18:F$67,"&lt;"&amp;$A856)</f>
        <v>0</v>
      </c>
      <c r="M856" s="61">
        <f>COUNTIF(ROC!G$18:G$67,"&lt;"&amp;$A856)</f>
        <v>0</v>
      </c>
      <c r="N856" s="62">
        <f t="shared" si="124"/>
        <v>0</v>
      </c>
      <c r="O856" s="62">
        <f t="shared" si="125"/>
        <v>0</v>
      </c>
      <c r="P856" s="64">
        <f t="shared" si="119"/>
        <v>1</v>
      </c>
    </row>
    <row r="857" spans="1:16" s="58" customFormat="1" ht="8.25" customHeight="1" x14ac:dyDescent="0.3">
      <c r="A857" s="59">
        <v>15.2</v>
      </c>
      <c r="B857" s="60">
        <f>COUNTIF(ROC!B$18:B$67,"&lt;"&amp;$A857)</f>
        <v>0</v>
      </c>
      <c r="C857" s="61">
        <f>COUNTIF(ROC!C$18:C$67,"&lt;"&amp;$A857)</f>
        <v>0</v>
      </c>
      <c r="D857" s="62">
        <f t="shared" si="120"/>
        <v>0</v>
      </c>
      <c r="E857" s="62">
        <f t="shared" si="121"/>
        <v>0</v>
      </c>
      <c r="F857" s="63">
        <f t="shared" si="117"/>
        <v>1</v>
      </c>
      <c r="G857" s="60">
        <f>COUNTIF(ROC!D$18:D$67,"&lt;"&amp;$A857)</f>
        <v>0</v>
      </c>
      <c r="H857" s="61">
        <f>COUNTIF(ROC!E$18:E$67,"&lt;"&amp;$A857)</f>
        <v>0</v>
      </c>
      <c r="I857" s="62">
        <f t="shared" si="122"/>
        <v>0</v>
      </c>
      <c r="J857" s="62">
        <f t="shared" si="123"/>
        <v>0</v>
      </c>
      <c r="K857" s="63">
        <f t="shared" si="118"/>
        <v>1</v>
      </c>
      <c r="L857" s="60">
        <f>COUNTIF(ROC!F$18:F$67,"&lt;"&amp;$A857)</f>
        <v>0</v>
      </c>
      <c r="M857" s="61">
        <f>COUNTIF(ROC!G$18:G$67,"&lt;"&amp;$A857)</f>
        <v>0</v>
      </c>
      <c r="N857" s="62">
        <f t="shared" si="124"/>
        <v>0</v>
      </c>
      <c r="O857" s="62">
        <f t="shared" si="125"/>
        <v>0</v>
      </c>
      <c r="P857" s="64">
        <f t="shared" si="119"/>
        <v>1</v>
      </c>
    </row>
    <row r="858" spans="1:16" s="58" customFormat="1" ht="8.25" customHeight="1" x14ac:dyDescent="0.3">
      <c r="A858" s="59">
        <v>15.1</v>
      </c>
      <c r="B858" s="60">
        <f>COUNTIF(ROC!B$18:B$67,"&lt;"&amp;$A858)</f>
        <v>0</v>
      </c>
      <c r="C858" s="61">
        <f>COUNTIF(ROC!C$18:C$67,"&lt;"&amp;$A858)</f>
        <v>0</v>
      </c>
      <c r="D858" s="62">
        <f t="shared" si="120"/>
        <v>0</v>
      </c>
      <c r="E858" s="62">
        <f t="shared" si="121"/>
        <v>0</v>
      </c>
      <c r="F858" s="63">
        <f t="shared" si="117"/>
        <v>1</v>
      </c>
      <c r="G858" s="60">
        <f>COUNTIF(ROC!D$18:D$67,"&lt;"&amp;$A858)</f>
        <v>0</v>
      </c>
      <c r="H858" s="61">
        <f>COUNTIF(ROC!E$18:E$67,"&lt;"&amp;$A858)</f>
        <v>0</v>
      </c>
      <c r="I858" s="62">
        <f t="shared" si="122"/>
        <v>0</v>
      </c>
      <c r="J858" s="62">
        <f t="shared" si="123"/>
        <v>0</v>
      </c>
      <c r="K858" s="63">
        <f t="shared" si="118"/>
        <v>1</v>
      </c>
      <c r="L858" s="60">
        <f>COUNTIF(ROC!F$18:F$67,"&lt;"&amp;$A858)</f>
        <v>0</v>
      </c>
      <c r="M858" s="61">
        <f>COUNTIF(ROC!G$18:G$67,"&lt;"&amp;$A858)</f>
        <v>0</v>
      </c>
      <c r="N858" s="62">
        <f t="shared" si="124"/>
        <v>0</v>
      </c>
      <c r="O858" s="62">
        <f t="shared" si="125"/>
        <v>0</v>
      </c>
      <c r="P858" s="64">
        <f t="shared" si="119"/>
        <v>1</v>
      </c>
    </row>
    <row r="859" spans="1:16" s="58" customFormat="1" ht="8.25" customHeight="1" x14ac:dyDescent="0.3">
      <c r="A859" s="59">
        <v>15</v>
      </c>
      <c r="B859" s="60">
        <f>COUNTIF(ROC!B$18:B$67,"&lt;"&amp;$A859)</f>
        <v>0</v>
      </c>
      <c r="C859" s="61">
        <f>COUNTIF(ROC!C$18:C$67,"&lt;"&amp;$A859)</f>
        <v>0</v>
      </c>
      <c r="D859" s="62">
        <f t="shared" si="120"/>
        <v>0</v>
      </c>
      <c r="E859" s="62">
        <f t="shared" si="121"/>
        <v>0</v>
      </c>
      <c r="F859" s="63">
        <f t="shared" si="117"/>
        <v>1</v>
      </c>
      <c r="G859" s="60">
        <f>COUNTIF(ROC!D$18:D$67,"&lt;"&amp;$A859)</f>
        <v>0</v>
      </c>
      <c r="H859" s="61">
        <f>COUNTIF(ROC!E$18:E$67,"&lt;"&amp;$A859)</f>
        <v>0</v>
      </c>
      <c r="I859" s="62">
        <f t="shared" si="122"/>
        <v>0</v>
      </c>
      <c r="J859" s="62">
        <f t="shared" si="123"/>
        <v>0</v>
      </c>
      <c r="K859" s="63">
        <f t="shared" si="118"/>
        <v>1</v>
      </c>
      <c r="L859" s="60">
        <f>COUNTIF(ROC!F$18:F$67,"&lt;"&amp;$A859)</f>
        <v>0</v>
      </c>
      <c r="M859" s="61">
        <f>COUNTIF(ROC!G$18:G$67,"&lt;"&amp;$A859)</f>
        <v>0</v>
      </c>
      <c r="N859" s="62">
        <f t="shared" si="124"/>
        <v>0</v>
      </c>
      <c r="O859" s="62">
        <f t="shared" si="125"/>
        <v>0</v>
      </c>
      <c r="P859" s="64">
        <f t="shared" si="119"/>
        <v>1</v>
      </c>
    </row>
    <row r="860" spans="1:16" s="58" customFormat="1" ht="8.25" customHeight="1" x14ac:dyDescent="0.3">
      <c r="A860" s="59">
        <v>14.9</v>
      </c>
      <c r="B860" s="60">
        <f>COUNTIF(ROC!B$18:B$67,"&lt;"&amp;$A860)</f>
        <v>0</v>
      </c>
      <c r="C860" s="61">
        <f>COUNTIF(ROC!C$18:C$67,"&lt;"&amp;$A860)</f>
        <v>0</v>
      </c>
      <c r="D860" s="62">
        <f t="shared" si="120"/>
        <v>0</v>
      </c>
      <c r="E860" s="62">
        <f t="shared" si="121"/>
        <v>0</v>
      </c>
      <c r="F860" s="63">
        <f t="shared" si="117"/>
        <v>1</v>
      </c>
      <c r="G860" s="60">
        <f>COUNTIF(ROC!D$18:D$67,"&lt;"&amp;$A860)</f>
        <v>0</v>
      </c>
      <c r="H860" s="61">
        <f>COUNTIF(ROC!E$18:E$67,"&lt;"&amp;$A860)</f>
        <v>0</v>
      </c>
      <c r="I860" s="62">
        <f t="shared" si="122"/>
        <v>0</v>
      </c>
      <c r="J860" s="62">
        <f t="shared" si="123"/>
        <v>0</v>
      </c>
      <c r="K860" s="63">
        <f t="shared" si="118"/>
        <v>1</v>
      </c>
      <c r="L860" s="60">
        <f>COUNTIF(ROC!F$18:F$67,"&lt;"&amp;$A860)</f>
        <v>0</v>
      </c>
      <c r="M860" s="61">
        <f>COUNTIF(ROC!G$18:G$67,"&lt;"&amp;$A860)</f>
        <v>0</v>
      </c>
      <c r="N860" s="62">
        <f t="shared" si="124"/>
        <v>0</v>
      </c>
      <c r="O860" s="62">
        <f t="shared" si="125"/>
        <v>0</v>
      </c>
      <c r="P860" s="64">
        <f t="shared" si="119"/>
        <v>1</v>
      </c>
    </row>
    <row r="861" spans="1:16" s="58" customFormat="1" ht="8.25" customHeight="1" x14ac:dyDescent="0.3">
      <c r="A861" s="59">
        <v>14.8</v>
      </c>
      <c r="B861" s="60">
        <f>COUNTIF(ROC!B$18:B$67,"&lt;"&amp;$A861)</f>
        <v>0</v>
      </c>
      <c r="C861" s="61">
        <f>COUNTIF(ROC!C$18:C$67,"&lt;"&amp;$A861)</f>
        <v>0</v>
      </c>
      <c r="D861" s="62">
        <f t="shared" si="120"/>
        <v>0</v>
      </c>
      <c r="E861" s="62">
        <f t="shared" si="121"/>
        <v>0</v>
      </c>
      <c r="F861" s="63">
        <f t="shared" si="117"/>
        <v>1</v>
      </c>
      <c r="G861" s="60">
        <f>COUNTIF(ROC!D$18:D$67,"&lt;"&amp;$A861)</f>
        <v>0</v>
      </c>
      <c r="H861" s="61">
        <f>COUNTIF(ROC!E$18:E$67,"&lt;"&amp;$A861)</f>
        <v>0</v>
      </c>
      <c r="I861" s="62">
        <f t="shared" si="122"/>
        <v>0</v>
      </c>
      <c r="J861" s="62">
        <f t="shared" si="123"/>
        <v>0</v>
      </c>
      <c r="K861" s="63">
        <f t="shared" si="118"/>
        <v>1</v>
      </c>
      <c r="L861" s="60">
        <f>COUNTIF(ROC!F$18:F$67,"&lt;"&amp;$A861)</f>
        <v>0</v>
      </c>
      <c r="M861" s="61">
        <f>COUNTIF(ROC!G$18:G$67,"&lt;"&amp;$A861)</f>
        <v>0</v>
      </c>
      <c r="N861" s="62">
        <f t="shared" si="124"/>
        <v>0</v>
      </c>
      <c r="O861" s="62">
        <f t="shared" si="125"/>
        <v>0</v>
      </c>
      <c r="P861" s="64">
        <f t="shared" si="119"/>
        <v>1</v>
      </c>
    </row>
    <row r="862" spans="1:16" s="58" customFormat="1" ht="8.25" customHeight="1" x14ac:dyDescent="0.3">
      <c r="A862" s="59">
        <v>14.7</v>
      </c>
      <c r="B862" s="60">
        <f>COUNTIF(ROC!B$18:B$67,"&lt;"&amp;$A862)</f>
        <v>0</v>
      </c>
      <c r="C862" s="61">
        <f>COUNTIF(ROC!C$18:C$67,"&lt;"&amp;$A862)</f>
        <v>0</v>
      </c>
      <c r="D862" s="62">
        <f t="shared" si="120"/>
        <v>0</v>
      </c>
      <c r="E862" s="62">
        <f t="shared" si="121"/>
        <v>0</v>
      </c>
      <c r="F862" s="63">
        <f t="shared" si="117"/>
        <v>1</v>
      </c>
      <c r="G862" s="60">
        <f>COUNTIF(ROC!D$18:D$67,"&lt;"&amp;$A862)</f>
        <v>0</v>
      </c>
      <c r="H862" s="61">
        <f>COUNTIF(ROC!E$18:E$67,"&lt;"&amp;$A862)</f>
        <v>0</v>
      </c>
      <c r="I862" s="62">
        <f t="shared" si="122"/>
        <v>0</v>
      </c>
      <c r="J862" s="62">
        <f t="shared" si="123"/>
        <v>0</v>
      </c>
      <c r="K862" s="63">
        <f t="shared" si="118"/>
        <v>1</v>
      </c>
      <c r="L862" s="60">
        <f>COUNTIF(ROC!F$18:F$67,"&lt;"&amp;$A862)</f>
        <v>0</v>
      </c>
      <c r="M862" s="61">
        <f>COUNTIF(ROC!G$18:G$67,"&lt;"&amp;$A862)</f>
        <v>0</v>
      </c>
      <c r="N862" s="62">
        <f t="shared" si="124"/>
        <v>0</v>
      </c>
      <c r="O862" s="62">
        <f t="shared" si="125"/>
        <v>0</v>
      </c>
      <c r="P862" s="64">
        <f t="shared" si="119"/>
        <v>1</v>
      </c>
    </row>
    <row r="863" spans="1:16" s="58" customFormat="1" ht="8.25" customHeight="1" x14ac:dyDescent="0.3">
      <c r="A863" s="59">
        <v>14.6</v>
      </c>
      <c r="B863" s="60">
        <f>COUNTIF(ROC!B$18:B$67,"&lt;"&amp;$A863)</f>
        <v>0</v>
      </c>
      <c r="C863" s="61">
        <f>COUNTIF(ROC!C$18:C$67,"&lt;"&amp;$A863)</f>
        <v>0</v>
      </c>
      <c r="D863" s="62">
        <f t="shared" si="120"/>
        <v>0</v>
      </c>
      <c r="E863" s="62">
        <f t="shared" si="121"/>
        <v>0</v>
      </c>
      <c r="F863" s="63">
        <f t="shared" si="117"/>
        <v>1</v>
      </c>
      <c r="G863" s="60">
        <f>COUNTIF(ROC!D$18:D$67,"&lt;"&amp;$A863)</f>
        <v>0</v>
      </c>
      <c r="H863" s="61">
        <f>COUNTIF(ROC!E$18:E$67,"&lt;"&amp;$A863)</f>
        <v>0</v>
      </c>
      <c r="I863" s="62">
        <f t="shared" si="122"/>
        <v>0</v>
      </c>
      <c r="J863" s="62">
        <f t="shared" si="123"/>
        <v>0</v>
      </c>
      <c r="K863" s="63">
        <f t="shared" si="118"/>
        <v>1</v>
      </c>
      <c r="L863" s="60">
        <f>COUNTIF(ROC!F$18:F$67,"&lt;"&amp;$A863)</f>
        <v>0</v>
      </c>
      <c r="M863" s="61">
        <f>COUNTIF(ROC!G$18:G$67,"&lt;"&amp;$A863)</f>
        <v>0</v>
      </c>
      <c r="N863" s="62">
        <f t="shared" si="124"/>
        <v>0</v>
      </c>
      <c r="O863" s="62">
        <f t="shared" si="125"/>
        <v>0</v>
      </c>
      <c r="P863" s="64">
        <f t="shared" si="119"/>
        <v>1</v>
      </c>
    </row>
    <row r="864" spans="1:16" s="58" customFormat="1" ht="8.25" customHeight="1" x14ac:dyDescent="0.3">
      <c r="A864" s="59">
        <v>14.5</v>
      </c>
      <c r="B864" s="60">
        <f>COUNTIF(ROC!B$18:B$67,"&lt;"&amp;$A864)</f>
        <v>0</v>
      </c>
      <c r="C864" s="61">
        <f>COUNTIF(ROC!C$18:C$67,"&lt;"&amp;$A864)</f>
        <v>0</v>
      </c>
      <c r="D864" s="62">
        <f t="shared" si="120"/>
        <v>0</v>
      </c>
      <c r="E864" s="62">
        <f t="shared" si="121"/>
        <v>0</v>
      </c>
      <c r="F864" s="63">
        <f t="shared" si="117"/>
        <v>1</v>
      </c>
      <c r="G864" s="60">
        <f>COUNTIF(ROC!D$18:D$67,"&lt;"&amp;$A864)</f>
        <v>0</v>
      </c>
      <c r="H864" s="61">
        <f>COUNTIF(ROC!E$18:E$67,"&lt;"&amp;$A864)</f>
        <v>0</v>
      </c>
      <c r="I864" s="62">
        <f t="shared" si="122"/>
        <v>0</v>
      </c>
      <c r="J864" s="62">
        <f t="shared" si="123"/>
        <v>0</v>
      </c>
      <c r="K864" s="63">
        <f t="shared" si="118"/>
        <v>1</v>
      </c>
      <c r="L864" s="60">
        <f>COUNTIF(ROC!F$18:F$67,"&lt;"&amp;$A864)</f>
        <v>0</v>
      </c>
      <c r="M864" s="61">
        <f>COUNTIF(ROC!G$18:G$67,"&lt;"&amp;$A864)</f>
        <v>0</v>
      </c>
      <c r="N864" s="62">
        <f t="shared" si="124"/>
        <v>0</v>
      </c>
      <c r="O864" s="62">
        <f t="shared" si="125"/>
        <v>0</v>
      </c>
      <c r="P864" s="64">
        <f t="shared" si="119"/>
        <v>1</v>
      </c>
    </row>
    <row r="865" spans="1:16" s="58" customFormat="1" ht="8.25" customHeight="1" x14ac:dyDescent="0.3">
      <c r="A865" s="59">
        <v>14.4</v>
      </c>
      <c r="B865" s="60">
        <f>COUNTIF(ROC!B$18:B$67,"&lt;"&amp;$A865)</f>
        <v>0</v>
      </c>
      <c r="C865" s="61">
        <f>COUNTIF(ROC!C$18:C$67,"&lt;"&amp;$A865)</f>
        <v>0</v>
      </c>
      <c r="D865" s="62">
        <f t="shared" si="120"/>
        <v>0</v>
      </c>
      <c r="E865" s="62">
        <f t="shared" si="121"/>
        <v>0</v>
      </c>
      <c r="F865" s="63">
        <f t="shared" si="117"/>
        <v>1</v>
      </c>
      <c r="G865" s="60">
        <f>COUNTIF(ROC!D$18:D$67,"&lt;"&amp;$A865)</f>
        <v>0</v>
      </c>
      <c r="H865" s="61">
        <f>COUNTIF(ROC!E$18:E$67,"&lt;"&amp;$A865)</f>
        <v>0</v>
      </c>
      <c r="I865" s="62">
        <f t="shared" si="122"/>
        <v>0</v>
      </c>
      <c r="J865" s="62">
        <f t="shared" si="123"/>
        <v>0</v>
      </c>
      <c r="K865" s="63">
        <f t="shared" si="118"/>
        <v>1</v>
      </c>
      <c r="L865" s="60">
        <f>COUNTIF(ROC!F$18:F$67,"&lt;"&amp;$A865)</f>
        <v>0</v>
      </c>
      <c r="M865" s="61">
        <f>COUNTIF(ROC!G$18:G$67,"&lt;"&amp;$A865)</f>
        <v>0</v>
      </c>
      <c r="N865" s="62">
        <f t="shared" si="124"/>
        <v>0</v>
      </c>
      <c r="O865" s="62">
        <f t="shared" si="125"/>
        <v>0</v>
      </c>
      <c r="P865" s="64">
        <f t="shared" si="119"/>
        <v>1</v>
      </c>
    </row>
    <row r="866" spans="1:16" s="58" customFormat="1" ht="8.25" customHeight="1" x14ac:dyDescent="0.3">
      <c r="A866" s="59">
        <v>14.3</v>
      </c>
      <c r="B866" s="60">
        <f>COUNTIF(ROC!B$18:B$67,"&lt;"&amp;$A866)</f>
        <v>0</v>
      </c>
      <c r="C866" s="61">
        <f>COUNTIF(ROC!C$18:C$67,"&lt;"&amp;$A866)</f>
        <v>0</v>
      </c>
      <c r="D866" s="62">
        <f t="shared" si="120"/>
        <v>0</v>
      </c>
      <c r="E866" s="62">
        <f t="shared" si="121"/>
        <v>0</v>
      </c>
      <c r="F866" s="63">
        <f t="shared" si="117"/>
        <v>1</v>
      </c>
      <c r="G866" s="60">
        <f>COUNTIF(ROC!D$18:D$67,"&lt;"&amp;$A866)</f>
        <v>0</v>
      </c>
      <c r="H866" s="61">
        <f>COUNTIF(ROC!E$18:E$67,"&lt;"&amp;$A866)</f>
        <v>0</v>
      </c>
      <c r="I866" s="62">
        <f t="shared" si="122"/>
        <v>0</v>
      </c>
      <c r="J866" s="62">
        <f t="shared" si="123"/>
        <v>0</v>
      </c>
      <c r="K866" s="63">
        <f t="shared" si="118"/>
        <v>1</v>
      </c>
      <c r="L866" s="60">
        <f>COUNTIF(ROC!F$18:F$67,"&lt;"&amp;$A866)</f>
        <v>0</v>
      </c>
      <c r="M866" s="61">
        <f>COUNTIF(ROC!G$18:G$67,"&lt;"&amp;$A866)</f>
        <v>0</v>
      </c>
      <c r="N866" s="62">
        <f t="shared" si="124"/>
        <v>0</v>
      </c>
      <c r="O866" s="62">
        <f t="shared" si="125"/>
        <v>0</v>
      </c>
      <c r="P866" s="64">
        <f t="shared" si="119"/>
        <v>1</v>
      </c>
    </row>
    <row r="867" spans="1:16" s="58" customFormat="1" ht="8.25" customHeight="1" x14ac:dyDescent="0.3">
      <c r="A867" s="59">
        <v>14.2</v>
      </c>
      <c r="B867" s="60">
        <f>COUNTIF(ROC!B$18:B$67,"&lt;"&amp;$A867)</f>
        <v>0</v>
      </c>
      <c r="C867" s="61">
        <f>COUNTIF(ROC!C$18:C$67,"&lt;"&amp;$A867)</f>
        <v>0</v>
      </c>
      <c r="D867" s="62">
        <f t="shared" si="120"/>
        <v>0</v>
      </c>
      <c r="E867" s="62">
        <f t="shared" si="121"/>
        <v>0</v>
      </c>
      <c r="F867" s="63">
        <f t="shared" si="117"/>
        <v>1</v>
      </c>
      <c r="G867" s="60">
        <f>COUNTIF(ROC!D$18:D$67,"&lt;"&amp;$A867)</f>
        <v>0</v>
      </c>
      <c r="H867" s="61">
        <f>COUNTIF(ROC!E$18:E$67,"&lt;"&amp;$A867)</f>
        <v>0</v>
      </c>
      <c r="I867" s="62">
        <f t="shared" si="122"/>
        <v>0</v>
      </c>
      <c r="J867" s="62">
        <f t="shared" si="123"/>
        <v>0</v>
      </c>
      <c r="K867" s="63">
        <f t="shared" si="118"/>
        <v>1</v>
      </c>
      <c r="L867" s="60">
        <f>COUNTIF(ROC!F$18:F$67,"&lt;"&amp;$A867)</f>
        <v>0</v>
      </c>
      <c r="M867" s="61">
        <f>COUNTIF(ROC!G$18:G$67,"&lt;"&amp;$A867)</f>
        <v>0</v>
      </c>
      <c r="N867" s="62">
        <f t="shared" si="124"/>
        <v>0</v>
      </c>
      <c r="O867" s="62">
        <f t="shared" si="125"/>
        <v>0</v>
      </c>
      <c r="P867" s="64">
        <f t="shared" si="119"/>
        <v>1</v>
      </c>
    </row>
    <row r="868" spans="1:16" s="58" customFormat="1" ht="8.25" customHeight="1" x14ac:dyDescent="0.3">
      <c r="A868" s="59">
        <v>14.1</v>
      </c>
      <c r="B868" s="60">
        <f>COUNTIF(ROC!B$18:B$67,"&lt;"&amp;$A868)</f>
        <v>0</v>
      </c>
      <c r="C868" s="61">
        <f>COUNTIF(ROC!C$18:C$67,"&lt;"&amp;$A868)</f>
        <v>0</v>
      </c>
      <c r="D868" s="62">
        <f t="shared" si="120"/>
        <v>0</v>
      </c>
      <c r="E868" s="62">
        <f t="shared" si="121"/>
        <v>0</v>
      </c>
      <c r="F868" s="63">
        <f t="shared" si="117"/>
        <v>1</v>
      </c>
      <c r="G868" s="60">
        <f>COUNTIF(ROC!D$18:D$67,"&lt;"&amp;$A868)</f>
        <v>0</v>
      </c>
      <c r="H868" s="61">
        <f>COUNTIF(ROC!E$18:E$67,"&lt;"&amp;$A868)</f>
        <v>0</v>
      </c>
      <c r="I868" s="62">
        <f t="shared" si="122"/>
        <v>0</v>
      </c>
      <c r="J868" s="62">
        <f t="shared" si="123"/>
        <v>0</v>
      </c>
      <c r="K868" s="63">
        <f t="shared" si="118"/>
        <v>1</v>
      </c>
      <c r="L868" s="60">
        <f>COUNTIF(ROC!F$18:F$67,"&lt;"&amp;$A868)</f>
        <v>0</v>
      </c>
      <c r="M868" s="61">
        <f>COUNTIF(ROC!G$18:G$67,"&lt;"&amp;$A868)</f>
        <v>0</v>
      </c>
      <c r="N868" s="62">
        <f t="shared" si="124"/>
        <v>0</v>
      </c>
      <c r="O868" s="62">
        <f t="shared" si="125"/>
        <v>0</v>
      </c>
      <c r="P868" s="64">
        <f t="shared" si="119"/>
        <v>1</v>
      </c>
    </row>
    <row r="869" spans="1:16" s="58" customFormat="1" ht="8.25" customHeight="1" x14ac:dyDescent="0.3">
      <c r="A869" s="59">
        <v>14</v>
      </c>
      <c r="B869" s="60">
        <f>COUNTIF(ROC!B$18:B$67,"&lt;"&amp;$A869)</f>
        <v>0</v>
      </c>
      <c r="C869" s="61">
        <f>COUNTIF(ROC!C$18:C$67,"&lt;"&amp;$A869)</f>
        <v>0</v>
      </c>
      <c r="D869" s="62">
        <f t="shared" si="120"/>
        <v>0</v>
      </c>
      <c r="E869" s="62">
        <f t="shared" si="121"/>
        <v>0</v>
      </c>
      <c r="F869" s="63">
        <f t="shared" si="117"/>
        <v>1</v>
      </c>
      <c r="G869" s="60">
        <f>COUNTIF(ROC!D$18:D$67,"&lt;"&amp;$A869)</f>
        <v>0</v>
      </c>
      <c r="H869" s="61">
        <f>COUNTIF(ROC!E$18:E$67,"&lt;"&amp;$A869)</f>
        <v>0</v>
      </c>
      <c r="I869" s="62">
        <f t="shared" si="122"/>
        <v>0</v>
      </c>
      <c r="J869" s="62">
        <f t="shared" si="123"/>
        <v>0</v>
      </c>
      <c r="K869" s="63">
        <f t="shared" si="118"/>
        <v>1</v>
      </c>
      <c r="L869" s="60">
        <f>COUNTIF(ROC!F$18:F$67,"&lt;"&amp;$A869)</f>
        <v>0</v>
      </c>
      <c r="M869" s="61">
        <f>COUNTIF(ROC!G$18:G$67,"&lt;"&amp;$A869)</f>
        <v>0</v>
      </c>
      <c r="N869" s="62">
        <f t="shared" si="124"/>
        <v>0</v>
      </c>
      <c r="O869" s="62">
        <f t="shared" si="125"/>
        <v>0</v>
      </c>
      <c r="P869" s="64">
        <f t="shared" si="119"/>
        <v>1</v>
      </c>
    </row>
    <row r="870" spans="1:16" s="58" customFormat="1" ht="8.25" customHeight="1" x14ac:dyDescent="0.3">
      <c r="A870" s="59">
        <v>13.9</v>
      </c>
      <c r="B870" s="60">
        <f>COUNTIF(ROC!B$18:B$67,"&lt;"&amp;$A870)</f>
        <v>0</v>
      </c>
      <c r="C870" s="61">
        <f>COUNTIF(ROC!C$18:C$67,"&lt;"&amp;$A870)</f>
        <v>0</v>
      </c>
      <c r="D870" s="62">
        <f t="shared" si="120"/>
        <v>0</v>
      </c>
      <c r="E870" s="62">
        <f t="shared" si="121"/>
        <v>0</v>
      </c>
      <c r="F870" s="63">
        <f t="shared" si="117"/>
        <v>1</v>
      </c>
      <c r="G870" s="60">
        <f>COUNTIF(ROC!D$18:D$67,"&lt;"&amp;$A870)</f>
        <v>0</v>
      </c>
      <c r="H870" s="61">
        <f>COUNTIF(ROC!E$18:E$67,"&lt;"&amp;$A870)</f>
        <v>0</v>
      </c>
      <c r="I870" s="62">
        <f t="shared" si="122"/>
        <v>0</v>
      </c>
      <c r="J870" s="62">
        <f t="shared" si="123"/>
        <v>0</v>
      </c>
      <c r="K870" s="63">
        <f t="shared" si="118"/>
        <v>1</v>
      </c>
      <c r="L870" s="60">
        <f>COUNTIF(ROC!F$18:F$67,"&lt;"&amp;$A870)</f>
        <v>0</v>
      </c>
      <c r="M870" s="61">
        <f>COUNTIF(ROC!G$18:G$67,"&lt;"&amp;$A870)</f>
        <v>0</v>
      </c>
      <c r="N870" s="62">
        <f t="shared" si="124"/>
        <v>0</v>
      </c>
      <c r="O870" s="62">
        <f t="shared" si="125"/>
        <v>0</v>
      </c>
      <c r="P870" s="64">
        <f t="shared" si="119"/>
        <v>1</v>
      </c>
    </row>
    <row r="871" spans="1:16" s="58" customFormat="1" ht="8.25" customHeight="1" x14ac:dyDescent="0.3">
      <c r="A871" s="59">
        <v>13.8</v>
      </c>
      <c r="B871" s="60">
        <f>COUNTIF(ROC!B$18:B$67,"&lt;"&amp;$A871)</f>
        <v>0</v>
      </c>
      <c r="C871" s="61">
        <f>COUNTIF(ROC!C$18:C$67,"&lt;"&amp;$A871)</f>
        <v>0</v>
      </c>
      <c r="D871" s="62">
        <f t="shared" si="120"/>
        <v>0</v>
      </c>
      <c r="E871" s="62">
        <f t="shared" si="121"/>
        <v>0</v>
      </c>
      <c r="F871" s="63">
        <f t="shared" si="117"/>
        <v>1</v>
      </c>
      <c r="G871" s="60">
        <f>COUNTIF(ROC!D$18:D$67,"&lt;"&amp;$A871)</f>
        <v>0</v>
      </c>
      <c r="H871" s="61">
        <f>COUNTIF(ROC!E$18:E$67,"&lt;"&amp;$A871)</f>
        <v>0</v>
      </c>
      <c r="I871" s="62">
        <f t="shared" si="122"/>
        <v>0</v>
      </c>
      <c r="J871" s="62">
        <f t="shared" si="123"/>
        <v>0</v>
      </c>
      <c r="K871" s="63">
        <f t="shared" si="118"/>
        <v>1</v>
      </c>
      <c r="L871" s="60">
        <f>COUNTIF(ROC!F$18:F$67,"&lt;"&amp;$A871)</f>
        <v>0</v>
      </c>
      <c r="M871" s="61">
        <f>COUNTIF(ROC!G$18:G$67,"&lt;"&amp;$A871)</f>
        <v>0</v>
      </c>
      <c r="N871" s="62">
        <f t="shared" si="124"/>
        <v>0</v>
      </c>
      <c r="O871" s="62">
        <f t="shared" si="125"/>
        <v>0</v>
      </c>
      <c r="P871" s="64">
        <f t="shared" si="119"/>
        <v>1</v>
      </c>
    </row>
    <row r="872" spans="1:16" s="58" customFormat="1" ht="8.25" customHeight="1" x14ac:dyDescent="0.3">
      <c r="A872" s="59">
        <v>13.7</v>
      </c>
      <c r="B872" s="60">
        <f>COUNTIF(ROC!B$18:B$67,"&lt;"&amp;$A872)</f>
        <v>0</v>
      </c>
      <c r="C872" s="61">
        <f>COUNTIF(ROC!C$18:C$67,"&lt;"&amp;$A872)</f>
        <v>0</v>
      </c>
      <c r="D872" s="62">
        <f t="shared" si="120"/>
        <v>0</v>
      </c>
      <c r="E872" s="62">
        <f t="shared" si="121"/>
        <v>0</v>
      </c>
      <c r="F872" s="63">
        <f t="shared" si="117"/>
        <v>1</v>
      </c>
      <c r="G872" s="60">
        <f>COUNTIF(ROC!D$18:D$67,"&lt;"&amp;$A872)</f>
        <v>0</v>
      </c>
      <c r="H872" s="61">
        <f>COUNTIF(ROC!E$18:E$67,"&lt;"&amp;$A872)</f>
        <v>0</v>
      </c>
      <c r="I872" s="62">
        <f t="shared" si="122"/>
        <v>0</v>
      </c>
      <c r="J872" s="62">
        <f t="shared" si="123"/>
        <v>0</v>
      </c>
      <c r="K872" s="63">
        <f t="shared" si="118"/>
        <v>1</v>
      </c>
      <c r="L872" s="60">
        <f>COUNTIF(ROC!F$18:F$67,"&lt;"&amp;$A872)</f>
        <v>0</v>
      </c>
      <c r="M872" s="61">
        <f>COUNTIF(ROC!G$18:G$67,"&lt;"&amp;$A872)</f>
        <v>0</v>
      </c>
      <c r="N872" s="62">
        <f t="shared" si="124"/>
        <v>0</v>
      </c>
      <c r="O872" s="62">
        <f t="shared" si="125"/>
        <v>0</v>
      </c>
      <c r="P872" s="64">
        <f t="shared" si="119"/>
        <v>1</v>
      </c>
    </row>
    <row r="873" spans="1:16" s="58" customFormat="1" ht="8.25" customHeight="1" x14ac:dyDescent="0.3">
      <c r="A873" s="59">
        <v>13.6</v>
      </c>
      <c r="B873" s="60">
        <f>COUNTIF(ROC!B$18:B$67,"&lt;"&amp;$A873)</f>
        <v>0</v>
      </c>
      <c r="C873" s="61">
        <f>COUNTIF(ROC!C$18:C$67,"&lt;"&amp;$A873)</f>
        <v>0</v>
      </c>
      <c r="D873" s="62">
        <f t="shared" si="120"/>
        <v>0</v>
      </c>
      <c r="E873" s="62">
        <f t="shared" si="121"/>
        <v>0</v>
      </c>
      <c r="F873" s="63">
        <f t="shared" si="117"/>
        <v>1</v>
      </c>
      <c r="G873" s="60">
        <f>COUNTIF(ROC!D$18:D$67,"&lt;"&amp;$A873)</f>
        <v>0</v>
      </c>
      <c r="H873" s="61">
        <f>COUNTIF(ROC!E$18:E$67,"&lt;"&amp;$A873)</f>
        <v>0</v>
      </c>
      <c r="I873" s="62">
        <f t="shared" si="122"/>
        <v>0</v>
      </c>
      <c r="J873" s="62">
        <f t="shared" si="123"/>
        <v>0</v>
      </c>
      <c r="K873" s="63">
        <f t="shared" si="118"/>
        <v>1</v>
      </c>
      <c r="L873" s="60">
        <f>COUNTIF(ROC!F$18:F$67,"&lt;"&amp;$A873)</f>
        <v>0</v>
      </c>
      <c r="M873" s="61">
        <f>COUNTIF(ROC!G$18:G$67,"&lt;"&amp;$A873)</f>
        <v>0</v>
      </c>
      <c r="N873" s="62">
        <f t="shared" si="124"/>
        <v>0</v>
      </c>
      <c r="O873" s="62">
        <f t="shared" si="125"/>
        <v>0</v>
      </c>
      <c r="P873" s="64">
        <f t="shared" si="119"/>
        <v>1</v>
      </c>
    </row>
    <row r="874" spans="1:16" s="58" customFormat="1" ht="8.25" customHeight="1" x14ac:dyDescent="0.3">
      <c r="A874" s="59">
        <v>13.5</v>
      </c>
      <c r="B874" s="60">
        <f>COUNTIF(ROC!B$18:B$67,"&lt;"&amp;$A874)</f>
        <v>0</v>
      </c>
      <c r="C874" s="61">
        <f>COUNTIF(ROC!C$18:C$67,"&lt;"&amp;$A874)</f>
        <v>0</v>
      </c>
      <c r="D874" s="62">
        <f t="shared" si="120"/>
        <v>0</v>
      </c>
      <c r="E874" s="62">
        <f t="shared" si="121"/>
        <v>0</v>
      </c>
      <c r="F874" s="63">
        <f t="shared" si="117"/>
        <v>1</v>
      </c>
      <c r="G874" s="60">
        <f>COUNTIF(ROC!D$18:D$67,"&lt;"&amp;$A874)</f>
        <v>0</v>
      </c>
      <c r="H874" s="61">
        <f>COUNTIF(ROC!E$18:E$67,"&lt;"&amp;$A874)</f>
        <v>0</v>
      </c>
      <c r="I874" s="62">
        <f t="shared" si="122"/>
        <v>0</v>
      </c>
      <c r="J874" s="62">
        <f t="shared" si="123"/>
        <v>0</v>
      </c>
      <c r="K874" s="63">
        <f t="shared" si="118"/>
        <v>1</v>
      </c>
      <c r="L874" s="60">
        <f>COUNTIF(ROC!F$18:F$67,"&lt;"&amp;$A874)</f>
        <v>0</v>
      </c>
      <c r="M874" s="61">
        <f>COUNTIF(ROC!G$18:G$67,"&lt;"&amp;$A874)</f>
        <v>0</v>
      </c>
      <c r="N874" s="62">
        <f t="shared" si="124"/>
        <v>0</v>
      </c>
      <c r="O874" s="62">
        <f t="shared" si="125"/>
        <v>0</v>
      </c>
      <c r="P874" s="64">
        <f t="shared" si="119"/>
        <v>1</v>
      </c>
    </row>
    <row r="875" spans="1:16" s="58" customFormat="1" ht="8.25" customHeight="1" x14ac:dyDescent="0.3">
      <c r="A875" s="59">
        <v>13.4</v>
      </c>
      <c r="B875" s="60">
        <f>COUNTIF(ROC!B$18:B$67,"&lt;"&amp;$A875)</f>
        <v>0</v>
      </c>
      <c r="C875" s="61">
        <f>COUNTIF(ROC!C$18:C$67,"&lt;"&amp;$A875)</f>
        <v>0</v>
      </c>
      <c r="D875" s="62">
        <f t="shared" si="120"/>
        <v>0</v>
      </c>
      <c r="E875" s="62">
        <f t="shared" si="121"/>
        <v>0</v>
      </c>
      <c r="F875" s="63">
        <f t="shared" si="117"/>
        <v>1</v>
      </c>
      <c r="G875" s="60">
        <f>COUNTIF(ROC!D$18:D$67,"&lt;"&amp;$A875)</f>
        <v>0</v>
      </c>
      <c r="H875" s="61">
        <f>COUNTIF(ROC!E$18:E$67,"&lt;"&amp;$A875)</f>
        <v>0</v>
      </c>
      <c r="I875" s="62">
        <f t="shared" si="122"/>
        <v>0</v>
      </c>
      <c r="J875" s="62">
        <f t="shared" si="123"/>
        <v>0</v>
      </c>
      <c r="K875" s="63">
        <f t="shared" si="118"/>
        <v>1</v>
      </c>
      <c r="L875" s="60">
        <f>COUNTIF(ROC!F$18:F$67,"&lt;"&amp;$A875)</f>
        <v>0</v>
      </c>
      <c r="M875" s="61">
        <f>COUNTIF(ROC!G$18:G$67,"&lt;"&amp;$A875)</f>
        <v>0</v>
      </c>
      <c r="N875" s="62">
        <f t="shared" si="124"/>
        <v>0</v>
      </c>
      <c r="O875" s="62">
        <f t="shared" si="125"/>
        <v>0</v>
      </c>
      <c r="P875" s="64">
        <f t="shared" si="119"/>
        <v>1</v>
      </c>
    </row>
    <row r="876" spans="1:16" s="58" customFormat="1" ht="8.25" customHeight="1" x14ac:dyDescent="0.3">
      <c r="A876" s="59">
        <v>13.3</v>
      </c>
      <c r="B876" s="60">
        <f>COUNTIF(ROC!B$18:B$67,"&lt;"&amp;$A876)</f>
        <v>0</v>
      </c>
      <c r="C876" s="61">
        <f>COUNTIF(ROC!C$18:C$67,"&lt;"&amp;$A876)</f>
        <v>0</v>
      </c>
      <c r="D876" s="62">
        <f t="shared" si="120"/>
        <v>0</v>
      </c>
      <c r="E876" s="62">
        <f t="shared" si="121"/>
        <v>0</v>
      </c>
      <c r="F876" s="63">
        <f t="shared" si="117"/>
        <v>1</v>
      </c>
      <c r="G876" s="60">
        <f>COUNTIF(ROC!D$18:D$67,"&lt;"&amp;$A876)</f>
        <v>0</v>
      </c>
      <c r="H876" s="61">
        <f>COUNTIF(ROC!E$18:E$67,"&lt;"&amp;$A876)</f>
        <v>0</v>
      </c>
      <c r="I876" s="62">
        <f t="shared" si="122"/>
        <v>0</v>
      </c>
      <c r="J876" s="62">
        <f t="shared" si="123"/>
        <v>0</v>
      </c>
      <c r="K876" s="63">
        <f t="shared" si="118"/>
        <v>1</v>
      </c>
      <c r="L876" s="60">
        <f>COUNTIF(ROC!F$18:F$67,"&lt;"&amp;$A876)</f>
        <v>0</v>
      </c>
      <c r="M876" s="61">
        <f>COUNTIF(ROC!G$18:G$67,"&lt;"&amp;$A876)</f>
        <v>0</v>
      </c>
      <c r="N876" s="62">
        <f t="shared" si="124"/>
        <v>0</v>
      </c>
      <c r="O876" s="62">
        <f t="shared" si="125"/>
        <v>0</v>
      </c>
      <c r="P876" s="64">
        <f t="shared" si="119"/>
        <v>1</v>
      </c>
    </row>
    <row r="877" spans="1:16" s="58" customFormat="1" ht="8.25" customHeight="1" x14ac:dyDescent="0.3">
      <c r="A877" s="59">
        <v>13.2</v>
      </c>
      <c r="B877" s="60">
        <f>COUNTIF(ROC!B$18:B$67,"&lt;"&amp;$A877)</f>
        <v>0</v>
      </c>
      <c r="C877" s="61">
        <f>COUNTIF(ROC!C$18:C$67,"&lt;"&amp;$A877)</f>
        <v>0</v>
      </c>
      <c r="D877" s="62">
        <f t="shared" si="120"/>
        <v>0</v>
      </c>
      <c r="E877" s="62">
        <f t="shared" si="121"/>
        <v>0</v>
      </c>
      <c r="F877" s="63">
        <f t="shared" si="117"/>
        <v>1</v>
      </c>
      <c r="G877" s="60">
        <f>COUNTIF(ROC!D$18:D$67,"&lt;"&amp;$A877)</f>
        <v>0</v>
      </c>
      <c r="H877" s="61">
        <f>COUNTIF(ROC!E$18:E$67,"&lt;"&amp;$A877)</f>
        <v>0</v>
      </c>
      <c r="I877" s="62">
        <f t="shared" si="122"/>
        <v>0</v>
      </c>
      <c r="J877" s="62">
        <f t="shared" si="123"/>
        <v>0</v>
      </c>
      <c r="K877" s="63">
        <f t="shared" si="118"/>
        <v>1</v>
      </c>
      <c r="L877" s="60">
        <f>COUNTIF(ROC!F$18:F$67,"&lt;"&amp;$A877)</f>
        <v>0</v>
      </c>
      <c r="M877" s="61">
        <f>COUNTIF(ROC!G$18:G$67,"&lt;"&amp;$A877)</f>
        <v>0</v>
      </c>
      <c r="N877" s="62">
        <f t="shared" si="124"/>
        <v>0</v>
      </c>
      <c r="O877" s="62">
        <f t="shared" si="125"/>
        <v>0</v>
      </c>
      <c r="P877" s="64">
        <f t="shared" si="119"/>
        <v>1</v>
      </c>
    </row>
    <row r="878" spans="1:16" s="58" customFormat="1" ht="8.25" customHeight="1" x14ac:dyDescent="0.3">
      <c r="A878" s="59">
        <v>13.1</v>
      </c>
      <c r="B878" s="60">
        <f>COUNTIF(ROC!B$18:B$67,"&lt;"&amp;$A878)</f>
        <v>0</v>
      </c>
      <c r="C878" s="61">
        <f>COUNTIF(ROC!C$18:C$67,"&lt;"&amp;$A878)</f>
        <v>0</v>
      </c>
      <c r="D878" s="62">
        <f t="shared" si="120"/>
        <v>0</v>
      </c>
      <c r="E878" s="62">
        <f t="shared" si="121"/>
        <v>0</v>
      </c>
      <c r="F878" s="63">
        <f t="shared" si="117"/>
        <v>1</v>
      </c>
      <c r="G878" s="60">
        <f>COUNTIF(ROC!D$18:D$67,"&lt;"&amp;$A878)</f>
        <v>0</v>
      </c>
      <c r="H878" s="61">
        <f>COUNTIF(ROC!E$18:E$67,"&lt;"&amp;$A878)</f>
        <v>0</v>
      </c>
      <c r="I878" s="62">
        <f t="shared" si="122"/>
        <v>0</v>
      </c>
      <c r="J878" s="62">
        <f t="shared" si="123"/>
        <v>0</v>
      </c>
      <c r="K878" s="63">
        <f t="shared" si="118"/>
        <v>1</v>
      </c>
      <c r="L878" s="60">
        <f>COUNTIF(ROC!F$18:F$67,"&lt;"&amp;$A878)</f>
        <v>0</v>
      </c>
      <c r="M878" s="61">
        <f>COUNTIF(ROC!G$18:G$67,"&lt;"&amp;$A878)</f>
        <v>0</v>
      </c>
      <c r="N878" s="62">
        <f t="shared" si="124"/>
        <v>0</v>
      </c>
      <c r="O878" s="62">
        <f t="shared" si="125"/>
        <v>0</v>
      </c>
      <c r="P878" s="64">
        <f t="shared" si="119"/>
        <v>1</v>
      </c>
    </row>
    <row r="879" spans="1:16" s="58" customFormat="1" ht="8.25" customHeight="1" x14ac:dyDescent="0.3">
      <c r="A879" s="59">
        <v>13</v>
      </c>
      <c r="B879" s="60">
        <f>COUNTIF(ROC!B$18:B$67,"&lt;"&amp;$A879)</f>
        <v>0</v>
      </c>
      <c r="C879" s="61">
        <f>COUNTIF(ROC!C$18:C$67,"&lt;"&amp;$A879)</f>
        <v>0</v>
      </c>
      <c r="D879" s="62">
        <f t="shared" si="120"/>
        <v>0</v>
      </c>
      <c r="E879" s="62">
        <f t="shared" si="121"/>
        <v>0</v>
      </c>
      <c r="F879" s="63">
        <f t="shared" si="117"/>
        <v>1</v>
      </c>
      <c r="G879" s="60">
        <f>COUNTIF(ROC!D$18:D$67,"&lt;"&amp;$A879)</f>
        <v>0</v>
      </c>
      <c r="H879" s="61">
        <f>COUNTIF(ROC!E$18:E$67,"&lt;"&amp;$A879)</f>
        <v>0</v>
      </c>
      <c r="I879" s="62">
        <f t="shared" si="122"/>
        <v>0</v>
      </c>
      <c r="J879" s="62">
        <f t="shared" si="123"/>
        <v>0</v>
      </c>
      <c r="K879" s="63">
        <f t="shared" si="118"/>
        <v>1</v>
      </c>
      <c r="L879" s="60">
        <f>COUNTIF(ROC!F$18:F$67,"&lt;"&amp;$A879)</f>
        <v>0</v>
      </c>
      <c r="M879" s="61">
        <f>COUNTIF(ROC!G$18:G$67,"&lt;"&amp;$A879)</f>
        <v>0</v>
      </c>
      <c r="N879" s="62">
        <f t="shared" si="124"/>
        <v>0</v>
      </c>
      <c r="O879" s="62">
        <f t="shared" si="125"/>
        <v>0</v>
      </c>
      <c r="P879" s="64">
        <f t="shared" si="119"/>
        <v>1</v>
      </c>
    </row>
    <row r="880" spans="1:16" s="58" customFormat="1" ht="8.25" customHeight="1" x14ac:dyDescent="0.3">
      <c r="A880" s="59">
        <v>12.9</v>
      </c>
      <c r="B880" s="60">
        <f>COUNTIF(ROC!B$18:B$67,"&lt;"&amp;$A880)</f>
        <v>0</v>
      </c>
      <c r="C880" s="61">
        <f>COUNTIF(ROC!C$18:C$67,"&lt;"&amp;$A880)</f>
        <v>0</v>
      </c>
      <c r="D880" s="62">
        <f t="shared" si="120"/>
        <v>0</v>
      </c>
      <c r="E880" s="62">
        <f t="shared" si="121"/>
        <v>0</v>
      </c>
      <c r="F880" s="63">
        <f t="shared" si="117"/>
        <v>1</v>
      </c>
      <c r="G880" s="60">
        <f>COUNTIF(ROC!D$18:D$67,"&lt;"&amp;$A880)</f>
        <v>0</v>
      </c>
      <c r="H880" s="61">
        <f>COUNTIF(ROC!E$18:E$67,"&lt;"&amp;$A880)</f>
        <v>0</v>
      </c>
      <c r="I880" s="62">
        <f t="shared" si="122"/>
        <v>0</v>
      </c>
      <c r="J880" s="62">
        <f t="shared" si="123"/>
        <v>0</v>
      </c>
      <c r="K880" s="63">
        <f t="shared" si="118"/>
        <v>1</v>
      </c>
      <c r="L880" s="60">
        <f>COUNTIF(ROC!F$18:F$67,"&lt;"&amp;$A880)</f>
        <v>0</v>
      </c>
      <c r="M880" s="61">
        <f>COUNTIF(ROC!G$18:G$67,"&lt;"&amp;$A880)</f>
        <v>0</v>
      </c>
      <c r="N880" s="62">
        <f t="shared" si="124"/>
        <v>0</v>
      </c>
      <c r="O880" s="62">
        <f t="shared" si="125"/>
        <v>0</v>
      </c>
      <c r="P880" s="64">
        <f t="shared" si="119"/>
        <v>1</v>
      </c>
    </row>
    <row r="881" spans="1:16" s="58" customFormat="1" ht="8.25" customHeight="1" x14ac:dyDescent="0.3">
      <c r="A881" s="59">
        <v>12.8</v>
      </c>
      <c r="B881" s="60">
        <f>COUNTIF(ROC!B$18:B$67,"&lt;"&amp;$A881)</f>
        <v>0</v>
      </c>
      <c r="C881" s="61">
        <f>COUNTIF(ROC!C$18:C$67,"&lt;"&amp;$A881)</f>
        <v>0</v>
      </c>
      <c r="D881" s="62">
        <f t="shared" si="120"/>
        <v>0</v>
      </c>
      <c r="E881" s="62">
        <f t="shared" si="121"/>
        <v>0</v>
      </c>
      <c r="F881" s="63">
        <f t="shared" si="117"/>
        <v>1</v>
      </c>
      <c r="G881" s="60">
        <f>COUNTIF(ROC!D$18:D$67,"&lt;"&amp;$A881)</f>
        <v>0</v>
      </c>
      <c r="H881" s="61">
        <f>COUNTIF(ROC!E$18:E$67,"&lt;"&amp;$A881)</f>
        <v>0</v>
      </c>
      <c r="I881" s="62">
        <f t="shared" si="122"/>
        <v>0</v>
      </c>
      <c r="J881" s="62">
        <f t="shared" si="123"/>
        <v>0</v>
      </c>
      <c r="K881" s="63">
        <f t="shared" si="118"/>
        <v>1</v>
      </c>
      <c r="L881" s="60">
        <f>COUNTIF(ROC!F$18:F$67,"&lt;"&amp;$A881)</f>
        <v>0</v>
      </c>
      <c r="M881" s="61">
        <f>COUNTIF(ROC!G$18:G$67,"&lt;"&amp;$A881)</f>
        <v>0</v>
      </c>
      <c r="N881" s="62">
        <f t="shared" si="124"/>
        <v>0</v>
      </c>
      <c r="O881" s="62">
        <f t="shared" si="125"/>
        <v>0</v>
      </c>
      <c r="P881" s="64">
        <f t="shared" si="119"/>
        <v>1</v>
      </c>
    </row>
    <row r="882" spans="1:16" s="58" customFormat="1" ht="8.25" customHeight="1" x14ac:dyDescent="0.3">
      <c r="A882" s="59">
        <v>12.7</v>
      </c>
      <c r="B882" s="60">
        <f>COUNTIF(ROC!B$18:B$67,"&lt;"&amp;$A882)</f>
        <v>0</v>
      </c>
      <c r="C882" s="61">
        <f>COUNTIF(ROC!C$18:C$67,"&lt;"&amp;$A882)</f>
        <v>0</v>
      </c>
      <c r="D882" s="62">
        <f t="shared" si="120"/>
        <v>0</v>
      </c>
      <c r="E882" s="62">
        <f t="shared" si="121"/>
        <v>0</v>
      </c>
      <c r="F882" s="63">
        <f t="shared" si="117"/>
        <v>1</v>
      </c>
      <c r="G882" s="60">
        <f>COUNTIF(ROC!D$18:D$67,"&lt;"&amp;$A882)</f>
        <v>0</v>
      </c>
      <c r="H882" s="61">
        <f>COUNTIF(ROC!E$18:E$67,"&lt;"&amp;$A882)</f>
        <v>0</v>
      </c>
      <c r="I882" s="62">
        <f t="shared" si="122"/>
        <v>0</v>
      </c>
      <c r="J882" s="62">
        <f t="shared" si="123"/>
        <v>0</v>
      </c>
      <c r="K882" s="63">
        <f t="shared" si="118"/>
        <v>1</v>
      </c>
      <c r="L882" s="60">
        <f>COUNTIF(ROC!F$18:F$67,"&lt;"&amp;$A882)</f>
        <v>0</v>
      </c>
      <c r="M882" s="61">
        <f>COUNTIF(ROC!G$18:G$67,"&lt;"&amp;$A882)</f>
        <v>0</v>
      </c>
      <c r="N882" s="62">
        <f t="shared" si="124"/>
        <v>0</v>
      </c>
      <c r="O882" s="62">
        <f t="shared" si="125"/>
        <v>0</v>
      </c>
      <c r="P882" s="64">
        <f t="shared" si="119"/>
        <v>1</v>
      </c>
    </row>
    <row r="883" spans="1:16" s="58" customFormat="1" ht="8.25" customHeight="1" x14ac:dyDescent="0.3">
      <c r="A883" s="59">
        <v>12.6</v>
      </c>
      <c r="B883" s="60">
        <f>COUNTIF(ROC!B$18:B$67,"&lt;"&amp;$A883)</f>
        <v>0</v>
      </c>
      <c r="C883" s="61">
        <f>COUNTIF(ROC!C$18:C$67,"&lt;"&amp;$A883)</f>
        <v>0</v>
      </c>
      <c r="D883" s="62">
        <f t="shared" si="120"/>
        <v>0</v>
      </c>
      <c r="E883" s="62">
        <f t="shared" si="121"/>
        <v>0</v>
      </c>
      <c r="F883" s="63">
        <f t="shared" si="117"/>
        <v>1</v>
      </c>
      <c r="G883" s="60">
        <f>COUNTIF(ROC!D$18:D$67,"&lt;"&amp;$A883)</f>
        <v>0</v>
      </c>
      <c r="H883" s="61">
        <f>COUNTIF(ROC!E$18:E$67,"&lt;"&amp;$A883)</f>
        <v>0</v>
      </c>
      <c r="I883" s="62">
        <f t="shared" si="122"/>
        <v>0</v>
      </c>
      <c r="J883" s="62">
        <f t="shared" si="123"/>
        <v>0</v>
      </c>
      <c r="K883" s="63">
        <f t="shared" si="118"/>
        <v>1</v>
      </c>
      <c r="L883" s="60">
        <f>COUNTIF(ROC!F$18:F$67,"&lt;"&amp;$A883)</f>
        <v>0</v>
      </c>
      <c r="M883" s="61">
        <f>COUNTIF(ROC!G$18:G$67,"&lt;"&amp;$A883)</f>
        <v>0</v>
      </c>
      <c r="N883" s="62">
        <f t="shared" si="124"/>
        <v>0</v>
      </c>
      <c r="O883" s="62">
        <f t="shared" si="125"/>
        <v>0</v>
      </c>
      <c r="P883" s="64">
        <f t="shared" si="119"/>
        <v>1</v>
      </c>
    </row>
    <row r="884" spans="1:16" s="58" customFormat="1" ht="8.25" customHeight="1" x14ac:dyDescent="0.3">
      <c r="A884" s="59">
        <v>12.5</v>
      </c>
      <c r="B884" s="60">
        <f>COUNTIF(ROC!B$18:B$67,"&lt;"&amp;$A884)</f>
        <v>0</v>
      </c>
      <c r="C884" s="61">
        <f>COUNTIF(ROC!C$18:C$67,"&lt;"&amp;$A884)</f>
        <v>0</v>
      </c>
      <c r="D884" s="62">
        <f t="shared" si="120"/>
        <v>0</v>
      </c>
      <c r="E884" s="62">
        <f t="shared" si="121"/>
        <v>0</v>
      </c>
      <c r="F884" s="63">
        <f t="shared" si="117"/>
        <v>1</v>
      </c>
      <c r="G884" s="60">
        <f>COUNTIF(ROC!D$18:D$67,"&lt;"&amp;$A884)</f>
        <v>0</v>
      </c>
      <c r="H884" s="61">
        <f>COUNTIF(ROC!E$18:E$67,"&lt;"&amp;$A884)</f>
        <v>0</v>
      </c>
      <c r="I884" s="62">
        <f t="shared" si="122"/>
        <v>0</v>
      </c>
      <c r="J884" s="62">
        <f t="shared" si="123"/>
        <v>0</v>
      </c>
      <c r="K884" s="63">
        <f t="shared" si="118"/>
        <v>1</v>
      </c>
      <c r="L884" s="60">
        <f>COUNTIF(ROC!F$18:F$67,"&lt;"&amp;$A884)</f>
        <v>0</v>
      </c>
      <c r="M884" s="61">
        <f>COUNTIF(ROC!G$18:G$67,"&lt;"&amp;$A884)</f>
        <v>0</v>
      </c>
      <c r="N884" s="62">
        <f t="shared" si="124"/>
        <v>0</v>
      </c>
      <c r="O884" s="62">
        <f t="shared" si="125"/>
        <v>0</v>
      </c>
      <c r="P884" s="64">
        <f t="shared" si="119"/>
        <v>1</v>
      </c>
    </row>
    <row r="885" spans="1:16" s="58" customFormat="1" ht="8.25" customHeight="1" x14ac:dyDescent="0.3">
      <c r="A885" s="59">
        <v>12.4</v>
      </c>
      <c r="B885" s="60">
        <f>COUNTIF(ROC!B$18:B$67,"&lt;"&amp;$A885)</f>
        <v>0</v>
      </c>
      <c r="C885" s="61">
        <f>COUNTIF(ROC!C$18:C$67,"&lt;"&amp;$A885)</f>
        <v>0</v>
      </c>
      <c r="D885" s="62">
        <f t="shared" si="120"/>
        <v>0</v>
      </c>
      <c r="E885" s="62">
        <f t="shared" si="121"/>
        <v>0</v>
      </c>
      <c r="F885" s="63">
        <f t="shared" si="117"/>
        <v>1</v>
      </c>
      <c r="G885" s="60">
        <f>COUNTIF(ROC!D$18:D$67,"&lt;"&amp;$A885)</f>
        <v>0</v>
      </c>
      <c r="H885" s="61">
        <f>COUNTIF(ROC!E$18:E$67,"&lt;"&amp;$A885)</f>
        <v>0</v>
      </c>
      <c r="I885" s="62">
        <f t="shared" si="122"/>
        <v>0</v>
      </c>
      <c r="J885" s="62">
        <f t="shared" si="123"/>
        <v>0</v>
      </c>
      <c r="K885" s="63">
        <f t="shared" si="118"/>
        <v>1</v>
      </c>
      <c r="L885" s="60">
        <f>COUNTIF(ROC!F$18:F$67,"&lt;"&amp;$A885)</f>
        <v>0</v>
      </c>
      <c r="M885" s="61">
        <f>COUNTIF(ROC!G$18:G$67,"&lt;"&amp;$A885)</f>
        <v>0</v>
      </c>
      <c r="N885" s="62">
        <f t="shared" si="124"/>
        <v>0</v>
      </c>
      <c r="O885" s="62">
        <f t="shared" si="125"/>
        <v>0</v>
      </c>
      <c r="P885" s="64">
        <f t="shared" si="119"/>
        <v>1</v>
      </c>
    </row>
    <row r="886" spans="1:16" s="58" customFormat="1" ht="8.25" customHeight="1" x14ac:dyDescent="0.3">
      <c r="A886" s="59">
        <v>12.3</v>
      </c>
      <c r="B886" s="60">
        <f>COUNTIF(ROC!B$18:B$67,"&lt;"&amp;$A886)</f>
        <v>0</v>
      </c>
      <c r="C886" s="61">
        <f>COUNTIF(ROC!C$18:C$67,"&lt;"&amp;$A886)</f>
        <v>0</v>
      </c>
      <c r="D886" s="62">
        <f t="shared" si="120"/>
        <v>0</v>
      </c>
      <c r="E886" s="62">
        <f t="shared" si="121"/>
        <v>0</v>
      </c>
      <c r="F886" s="63">
        <f t="shared" ref="F886:F949" si="126">SQRT((1-E886)^2+D886^2)</f>
        <v>1</v>
      </c>
      <c r="G886" s="60">
        <f>COUNTIF(ROC!D$18:D$67,"&lt;"&amp;$A886)</f>
        <v>0</v>
      </c>
      <c r="H886" s="61">
        <f>COUNTIF(ROC!E$18:E$67,"&lt;"&amp;$A886)</f>
        <v>0</v>
      </c>
      <c r="I886" s="62">
        <f t="shared" si="122"/>
        <v>0</v>
      </c>
      <c r="J886" s="62">
        <f t="shared" si="123"/>
        <v>0</v>
      </c>
      <c r="K886" s="63">
        <f t="shared" si="118"/>
        <v>1</v>
      </c>
      <c r="L886" s="60">
        <f>COUNTIF(ROC!F$18:F$67,"&lt;"&amp;$A886)</f>
        <v>0</v>
      </c>
      <c r="M886" s="61">
        <f>COUNTIF(ROC!G$18:G$67,"&lt;"&amp;$A886)</f>
        <v>0</v>
      </c>
      <c r="N886" s="62">
        <f t="shared" si="124"/>
        <v>0</v>
      </c>
      <c r="O886" s="62">
        <f t="shared" si="125"/>
        <v>0</v>
      </c>
      <c r="P886" s="64">
        <f t="shared" si="119"/>
        <v>1</v>
      </c>
    </row>
    <row r="887" spans="1:16" s="58" customFormat="1" ht="8.25" customHeight="1" x14ac:dyDescent="0.3">
      <c r="A887" s="59">
        <v>12.2</v>
      </c>
      <c r="B887" s="60">
        <f>COUNTIF(ROC!B$18:B$67,"&lt;"&amp;$A887)</f>
        <v>0</v>
      </c>
      <c r="C887" s="61">
        <f>COUNTIF(ROC!C$18:C$67,"&lt;"&amp;$A887)</f>
        <v>0</v>
      </c>
      <c r="D887" s="62">
        <f t="shared" si="120"/>
        <v>0</v>
      </c>
      <c r="E887" s="62">
        <f t="shared" si="121"/>
        <v>0</v>
      </c>
      <c r="F887" s="63">
        <f t="shared" si="126"/>
        <v>1</v>
      </c>
      <c r="G887" s="60">
        <f>COUNTIF(ROC!D$18:D$67,"&lt;"&amp;$A887)</f>
        <v>0</v>
      </c>
      <c r="H887" s="61">
        <f>COUNTIF(ROC!E$18:E$67,"&lt;"&amp;$A887)</f>
        <v>0</v>
      </c>
      <c r="I887" s="62">
        <f t="shared" si="122"/>
        <v>0</v>
      </c>
      <c r="J887" s="62">
        <f t="shared" si="123"/>
        <v>0</v>
      </c>
      <c r="K887" s="63">
        <f t="shared" si="118"/>
        <v>1</v>
      </c>
      <c r="L887" s="60">
        <f>COUNTIF(ROC!F$18:F$67,"&lt;"&amp;$A887)</f>
        <v>0</v>
      </c>
      <c r="M887" s="61">
        <f>COUNTIF(ROC!G$18:G$67,"&lt;"&amp;$A887)</f>
        <v>0</v>
      </c>
      <c r="N887" s="62">
        <f t="shared" si="124"/>
        <v>0</v>
      </c>
      <c r="O887" s="62">
        <f t="shared" si="125"/>
        <v>0</v>
      </c>
      <c r="P887" s="64">
        <f t="shared" si="119"/>
        <v>1</v>
      </c>
    </row>
    <row r="888" spans="1:16" s="58" customFormat="1" ht="8.25" customHeight="1" x14ac:dyDescent="0.3">
      <c r="A888" s="59">
        <v>12.1</v>
      </c>
      <c r="B888" s="60">
        <f>COUNTIF(ROC!B$18:B$67,"&lt;"&amp;$A888)</f>
        <v>0</v>
      </c>
      <c r="C888" s="61">
        <f>COUNTIF(ROC!C$18:C$67,"&lt;"&amp;$A888)</f>
        <v>0</v>
      </c>
      <c r="D888" s="62">
        <f t="shared" si="120"/>
        <v>0</v>
      </c>
      <c r="E888" s="62">
        <f t="shared" si="121"/>
        <v>0</v>
      </c>
      <c r="F888" s="63">
        <f t="shared" si="126"/>
        <v>1</v>
      </c>
      <c r="G888" s="60">
        <f>COUNTIF(ROC!D$18:D$67,"&lt;"&amp;$A888)</f>
        <v>0</v>
      </c>
      <c r="H888" s="61">
        <f>COUNTIF(ROC!E$18:E$67,"&lt;"&amp;$A888)</f>
        <v>0</v>
      </c>
      <c r="I888" s="62">
        <f t="shared" si="122"/>
        <v>0</v>
      </c>
      <c r="J888" s="62">
        <f t="shared" si="123"/>
        <v>0</v>
      </c>
      <c r="K888" s="63">
        <f t="shared" si="118"/>
        <v>1</v>
      </c>
      <c r="L888" s="60">
        <f>COUNTIF(ROC!F$18:F$67,"&lt;"&amp;$A888)</f>
        <v>0</v>
      </c>
      <c r="M888" s="61">
        <f>COUNTIF(ROC!G$18:G$67,"&lt;"&amp;$A888)</f>
        <v>0</v>
      </c>
      <c r="N888" s="62">
        <f t="shared" si="124"/>
        <v>0</v>
      </c>
      <c r="O888" s="62">
        <f t="shared" si="125"/>
        <v>0</v>
      </c>
      <c r="P888" s="64">
        <f t="shared" si="119"/>
        <v>1</v>
      </c>
    </row>
    <row r="889" spans="1:16" s="58" customFormat="1" ht="8.25" customHeight="1" x14ac:dyDescent="0.3">
      <c r="A889" s="59">
        <v>12</v>
      </c>
      <c r="B889" s="60">
        <f>COUNTIF(ROC!B$18:B$67,"&lt;"&amp;$A889)</f>
        <v>0</v>
      </c>
      <c r="C889" s="61">
        <f>COUNTIF(ROC!C$18:C$67,"&lt;"&amp;$A889)</f>
        <v>0</v>
      </c>
      <c r="D889" s="62">
        <f t="shared" si="120"/>
        <v>0</v>
      </c>
      <c r="E889" s="62">
        <f t="shared" si="121"/>
        <v>0</v>
      </c>
      <c r="F889" s="63">
        <f t="shared" si="126"/>
        <v>1</v>
      </c>
      <c r="G889" s="60">
        <f>COUNTIF(ROC!D$18:D$67,"&lt;"&amp;$A889)</f>
        <v>0</v>
      </c>
      <c r="H889" s="61">
        <f>COUNTIF(ROC!E$18:E$67,"&lt;"&amp;$A889)</f>
        <v>0</v>
      </c>
      <c r="I889" s="62">
        <f t="shared" si="122"/>
        <v>0</v>
      </c>
      <c r="J889" s="62">
        <f t="shared" si="123"/>
        <v>0</v>
      </c>
      <c r="K889" s="63">
        <f t="shared" si="118"/>
        <v>1</v>
      </c>
      <c r="L889" s="60">
        <f>COUNTIF(ROC!F$18:F$67,"&lt;"&amp;$A889)</f>
        <v>0</v>
      </c>
      <c r="M889" s="61">
        <f>COUNTIF(ROC!G$18:G$67,"&lt;"&amp;$A889)</f>
        <v>0</v>
      </c>
      <c r="N889" s="62">
        <f t="shared" si="124"/>
        <v>0</v>
      </c>
      <c r="O889" s="62">
        <f t="shared" si="125"/>
        <v>0</v>
      </c>
      <c r="P889" s="64">
        <f t="shared" si="119"/>
        <v>1</v>
      </c>
    </row>
    <row r="890" spans="1:16" s="58" customFormat="1" ht="8.25" customHeight="1" x14ac:dyDescent="0.3">
      <c r="A890" s="59">
        <v>11.9</v>
      </c>
      <c r="B890" s="60">
        <f>COUNTIF(ROC!B$18:B$67,"&lt;"&amp;$A890)</f>
        <v>0</v>
      </c>
      <c r="C890" s="61">
        <f>COUNTIF(ROC!C$18:C$67,"&lt;"&amp;$A890)</f>
        <v>0</v>
      </c>
      <c r="D890" s="62">
        <f t="shared" si="120"/>
        <v>0</v>
      </c>
      <c r="E890" s="62">
        <f t="shared" si="121"/>
        <v>0</v>
      </c>
      <c r="F890" s="63">
        <f t="shared" si="126"/>
        <v>1</v>
      </c>
      <c r="G890" s="60">
        <f>COUNTIF(ROC!D$18:D$67,"&lt;"&amp;$A890)</f>
        <v>0</v>
      </c>
      <c r="H890" s="61">
        <f>COUNTIF(ROC!E$18:E$67,"&lt;"&amp;$A890)</f>
        <v>0</v>
      </c>
      <c r="I890" s="62">
        <f t="shared" si="122"/>
        <v>0</v>
      </c>
      <c r="J890" s="62">
        <f t="shared" si="123"/>
        <v>0</v>
      </c>
      <c r="K890" s="63">
        <f t="shared" si="118"/>
        <v>1</v>
      </c>
      <c r="L890" s="60">
        <f>COUNTIF(ROC!F$18:F$67,"&lt;"&amp;$A890)</f>
        <v>0</v>
      </c>
      <c r="M890" s="61">
        <f>COUNTIF(ROC!G$18:G$67,"&lt;"&amp;$A890)</f>
        <v>0</v>
      </c>
      <c r="N890" s="62">
        <f t="shared" si="124"/>
        <v>0</v>
      </c>
      <c r="O890" s="62">
        <f t="shared" si="125"/>
        <v>0</v>
      </c>
      <c r="P890" s="64">
        <f t="shared" si="119"/>
        <v>1</v>
      </c>
    </row>
    <row r="891" spans="1:16" s="58" customFormat="1" ht="8.25" customHeight="1" x14ac:dyDescent="0.3">
      <c r="A891" s="59">
        <v>11.8</v>
      </c>
      <c r="B891" s="60">
        <f>COUNTIF(ROC!B$18:B$67,"&lt;"&amp;$A891)</f>
        <v>0</v>
      </c>
      <c r="C891" s="61">
        <f>COUNTIF(ROC!C$18:C$67,"&lt;"&amp;$A891)</f>
        <v>0</v>
      </c>
      <c r="D891" s="62">
        <f t="shared" si="120"/>
        <v>0</v>
      </c>
      <c r="E891" s="62">
        <f t="shared" si="121"/>
        <v>0</v>
      </c>
      <c r="F891" s="63">
        <f t="shared" si="126"/>
        <v>1</v>
      </c>
      <c r="G891" s="60">
        <f>COUNTIF(ROC!D$18:D$67,"&lt;"&amp;$A891)</f>
        <v>0</v>
      </c>
      <c r="H891" s="61">
        <f>COUNTIF(ROC!E$18:E$67,"&lt;"&amp;$A891)</f>
        <v>0</v>
      </c>
      <c r="I891" s="62">
        <f t="shared" si="122"/>
        <v>0</v>
      </c>
      <c r="J891" s="62">
        <f t="shared" si="123"/>
        <v>0</v>
      </c>
      <c r="K891" s="63">
        <f t="shared" si="118"/>
        <v>1</v>
      </c>
      <c r="L891" s="60">
        <f>COUNTIF(ROC!F$18:F$67,"&lt;"&amp;$A891)</f>
        <v>0</v>
      </c>
      <c r="M891" s="61">
        <f>COUNTIF(ROC!G$18:G$67,"&lt;"&amp;$A891)</f>
        <v>0</v>
      </c>
      <c r="N891" s="62">
        <f t="shared" si="124"/>
        <v>0</v>
      </c>
      <c r="O891" s="62">
        <f t="shared" si="125"/>
        <v>0</v>
      </c>
      <c r="P891" s="64">
        <f t="shared" si="119"/>
        <v>1</v>
      </c>
    </row>
    <row r="892" spans="1:16" s="58" customFormat="1" ht="8.25" customHeight="1" x14ac:dyDescent="0.3">
      <c r="A892" s="59">
        <v>11.7</v>
      </c>
      <c r="B892" s="60">
        <f>COUNTIF(ROC!B$18:B$67,"&lt;"&amp;$A892)</f>
        <v>0</v>
      </c>
      <c r="C892" s="61">
        <f>COUNTIF(ROC!C$18:C$67,"&lt;"&amp;$A892)</f>
        <v>0</v>
      </c>
      <c r="D892" s="62">
        <f t="shared" si="120"/>
        <v>0</v>
      </c>
      <c r="E892" s="62">
        <f t="shared" si="121"/>
        <v>0</v>
      </c>
      <c r="F892" s="63">
        <f t="shared" si="126"/>
        <v>1</v>
      </c>
      <c r="G892" s="60">
        <f>COUNTIF(ROC!D$18:D$67,"&lt;"&amp;$A892)</f>
        <v>0</v>
      </c>
      <c r="H892" s="61">
        <f>COUNTIF(ROC!E$18:E$67,"&lt;"&amp;$A892)</f>
        <v>0</v>
      </c>
      <c r="I892" s="62">
        <f t="shared" si="122"/>
        <v>0</v>
      </c>
      <c r="J892" s="62">
        <f t="shared" si="123"/>
        <v>0</v>
      </c>
      <c r="K892" s="63">
        <f t="shared" si="118"/>
        <v>1</v>
      </c>
      <c r="L892" s="60">
        <f>COUNTIF(ROC!F$18:F$67,"&lt;"&amp;$A892)</f>
        <v>0</v>
      </c>
      <c r="M892" s="61">
        <f>COUNTIF(ROC!G$18:G$67,"&lt;"&amp;$A892)</f>
        <v>0</v>
      </c>
      <c r="N892" s="62">
        <f t="shared" si="124"/>
        <v>0</v>
      </c>
      <c r="O892" s="62">
        <f t="shared" si="125"/>
        <v>0</v>
      </c>
      <c r="P892" s="64">
        <f t="shared" si="119"/>
        <v>1</v>
      </c>
    </row>
    <row r="893" spans="1:16" s="58" customFormat="1" ht="8.25" customHeight="1" x14ac:dyDescent="0.3">
      <c r="A893" s="59">
        <v>11.6</v>
      </c>
      <c r="B893" s="60">
        <f>COUNTIF(ROC!B$18:B$67,"&lt;"&amp;$A893)</f>
        <v>0</v>
      </c>
      <c r="C893" s="61">
        <f>COUNTIF(ROC!C$18:C$67,"&lt;"&amp;$A893)</f>
        <v>0</v>
      </c>
      <c r="D893" s="62">
        <f t="shared" si="120"/>
        <v>0</v>
      </c>
      <c r="E893" s="62">
        <f t="shared" si="121"/>
        <v>0</v>
      </c>
      <c r="F893" s="63">
        <f t="shared" si="126"/>
        <v>1</v>
      </c>
      <c r="G893" s="60">
        <f>COUNTIF(ROC!D$18:D$67,"&lt;"&amp;$A893)</f>
        <v>0</v>
      </c>
      <c r="H893" s="61">
        <f>COUNTIF(ROC!E$18:E$67,"&lt;"&amp;$A893)</f>
        <v>0</v>
      </c>
      <c r="I893" s="62">
        <f t="shared" si="122"/>
        <v>0</v>
      </c>
      <c r="J893" s="62">
        <f t="shared" si="123"/>
        <v>0</v>
      </c>
      <c r="K893" s="63">
        <f t="shared" si="118"/>
        <v>1</v>
      </c>
      <c r="L893" s="60">
        <f>COUNTIF(ROC!F$18:F$67,"&lt;"&amp;$A893)</f>
        <v>0</v>
      </c>
      <c r="M893" s="61">
        <f>COUNTIF(ROC!G$18:G$67,"&lt;"&amp;$A893)</f>
        <v>0</v>
      </c>
      <c r="N893" s="62">
        <f t="shared" si="124"/>
        <v>0</v>
      </c>
      <c r="O893" s="62">
        <f t="shared" si="125"/>
        <v>0</v>
      </c>
      <c r="P893" s="64">
        <f t="shared" si="119"/>
        <v>1</v>
      </c>
    </row>
    <row r="894" spans="1:16" s="58" customFormat="1" ht="8.25" customHeight="1" x14ac:dyDescent="0.3">
      <c r="A894" s="59">
        <v>11.5</v>
      </c>
      <c r="B894" s="60">
        <f>COUNTIF(ROC!B$18:B$67,"&lt;"&amp;$A894)</f>
        <v>0</v>
      </c>
      <c r="C894" s="61">
        <f>COUNTIF(ROC!C$18:C$67,"&lt;"&amp;$A894)</f>
        <v>0</v>
      </c>
      <c r="D894" s="62">
        <f t="shared" si="120"/>
        <v>0</v>
      </c>
      <c r="E894" s="62">
        <f t="shared" si="121"/>
        <v>0</v>
      </c>
      <c r="F894" s="63">
        <f t="shared" si="126"/>
        <v>1</v>
      </c>
      <c r="G894" s="60">
        <f>COUNTIF(ROC!D$18:D$67,"&lt;"&amp;$A894)</f>
        <v>0</v>
      </c>
      <c r="H894" s="61">
        <f>COUNTIF(ROC!E$18:E$67,"&lt;"&amp;$A894)</f>
        <v>0</v>
      </c>
      <c r="I894" s="62">
        <f t="shared" si="122"/>
        <v>0</v>
      </c>
      <c r="J894" s="62">
        <f t="shared" si="123"/>
        <v>0</v>
      </c>
      <c r="K894" s="63">
        <f t="shared" si="118"/>
        <v>1</v>
      </c>
      <c r="L894" s="60">
        <f>COUNTIF(ROC!F$18:F$67,"&lt;"&amp;$A894)</f>
        <v>0</v>
      </c>
      <c r="M894" s="61">
        <f>COUNTIF(ROC!G$18:G$67,"&lt;"&amp;$A894)</f>
        <v>0</v>
      </c>
      <c r="N894" s="62">
        <f t="shared" si="124"/>
        <v>0</v>
      </c>
      <c r="O894" s="62">
        <f t="shared" si="125"/>
        <v>0</v>
      </c>
      <c r="P894" s="64">
        <f t="shared" si="119"/>
        <v>1</v>
      </c>
    </row>
    <row r="895" spans="1:16" s="58" customFormat="1" ht="8.25" customHeight="1" x14ac:dyDescent="0.3">
      <c r="A895" s="59">
        <v>11.4</v>
      </c>
      <c r="B895" s="60">
        <f>COUNTIF(ROC!B$18:B$67,"&lt;"&amp;$A895)</f>
        <v>0</v>
      </c>
      <c r="C895" s="61">
        <f>COUNTIF(ROC!C$18:C$67,"&lt;"&amp;$A895)</f>
        <v>0</v>
      </c>
      <c r="D895" s="62">
        <f t="shared" si="120"/>
        <v>0</v>
      </c>
      <c r="E895" s="62">
        <f t="shared" si="121"/>
        <v>0</v>
      </c>
      <c r="F895" s="63">
        <f t="shared" si="126"/>
        <v>1</v>
      </c>
      <c r="G895" s="60">
        <f>COUNTIF(ROC!D$18:D$67,"&lt;"&amp;$A895)</f>
        <v>0</v>
      </c>
      <c r="H895" s="61">
        <f>COUNTIF(ROC!E$18:E$67,"&lt;"&amp;$A895)</f>
        <v>0</v>
      </c>
      <c r="I895" s="62">
        <f t="shared" si="122"/>
        <v>0</v>
      </c>
      <c r="J895" s="62">
        <f t="shared" si="123"/>
        <v>0</v>
      </c>
      <c r="K895" s="63">
        <f t="shared" si="118"/>
        <v>1</v>
      </c>
      <c r="L895" s="60">
        <f>COUNTIF(ROC!F$18:F$67,"&lt;"&amp;$A895)</f>
        <v>0</v>
      </c>
      <c r="M895" s="61">
        <f>COUNTIF(ROC!G$18:G$67,"&lt;"&amp;$A895)</f>
        <v>0</v>
      </c>
      <c r="N895" s="62">
        <f t="shared" si="124"/>
        <v>0</v>
      </c>
      <c r="O895" s="62">
        <f t="shared" si="125"/>
        <v>0</v>
      </c>
      <c r="P895" s="64">
        <f t="shared" si="119"/>
        <v>1</v>
      </c>
    </row>
    <row r="896" spans="1:16" s="58" customFormat="1" ht="8.25" customHeight="1" x14ac:dyDescent="0.3">
      <c r="A896" s="59">
        <v>11.3</v>
      </c>
      <c r="B896" s="60">
        <f>COUNTIF(ROC!B$18:B$67,"&lt;"&amp;$A896)</f>
        <v>0</v>
      </c>
      <c r="C896" s="61">
        <f>COUNTIF(ROC!C$18:C$67,"&lt;"&amp;$A896)</f>
        <v>0</v>
      </c>
      <c r="D896" s="62">
        <f t="shared" si="120"/>
        <v>0</v>
      </c>
      <c r="E896" s="62">
        <f t="shared" si="121"/>
        <v>0</v>
      </c>
      <c r="F896" s="63">
        <f t="shared" si="126"/>
        <v>1</v>
      </c>
      <c r="G896" s="60">
        <f>COUNTIF(ROC!D$18:D$67,"&lt;"&amp;$A896)</f>
        <v>0</v>
      </c>
      <c r="H896" s="61">
        <f>COUNTIF(ROC!E$18:E$67,"&lt;"&amp;$A896)</f>
        <v>0</v>
      </c>
      <c r="I896" s="62">
        <f t="shared" si="122"/>
        <v>0</v>
      </c>
      <c r="J896" s="62">
        <f t="shared" si="123"/>
        <v>0</v>
      </c>
      <c r="K896" s="63">
        <f t="shared" si="118"/>
        <v>1</v>
      </c>
      <c r="L896" s="60">
        <f>COUNTIF(ROC!F$18:F$67,"&lt;"&amp;$A896)</f>
        <v>0</v>
      </c>
      <c r="M896" s="61">
        <f>COUNTIF(ROC!G$18:G$67,"&lt;"&amp;$A896)</f>
        <v>0</v>
      </c>
      <c r="N896" s="62">
        <f t="shared" si="124"/>
        <v>0</v>
      </c>
      <c r="O896" s="62">
        <f t="shared" si="125"/>
        <v>0</v>
      </c>
      <c r="P896" s="64">
        <f t="shared" si="119"/>
        <v>1</v>
      </c>
    </row>
    <row r="897" spans="1:16" s="58" customFormat="1" ht="8.25" customHeight="1" x14ac:dyDescent="0.3">
      <c r="A897" s="59">
        <v>11.2</v>
      </c>
      <c r="B897" s="60">
        <f>COUNTIF(ROC!B$18:B$67,"&lt;"&amp;$A897)</f>
        <v>0</v>
      </c>
      <c r="C897" s="61">
        <f>COUNTIF(ROC!C$18:C$67,"&lt;"&amp;$A897)</f>
        <v>0</v>
      </c>
      <c r="D897" s="62">
        <f t="shared" si="120"/>
        <v>0</v>
      </c>
      <c r="E897" s="62">
        <f t="shared" si="121"/>
        <v>0</v>
      </c>
      <c r="F897" s="63">
        <f t="shared" si="126"/>
        <v>1</v>
      </c>
      <c r="G897" s="60">
        <f>COUNTIF(ROC!D$18:D$67,"&lt;"&amp;$A897)</f>
        <v>0</v>
      </c>
      <c r="H897" s="61">
        <f>COUNTIF(ROC!E$18:E$67,"&lt;"&amp;$A897)</f>
        <v>0</v>
      </c>
      <c r="I897" s="62">
        <f t="shared" si="122"/>
        <v>0</v>
      </c>
      <c r="J897" s="62">
        <f t="shared" si="123"/>
        <v>0</v>
      </c>
      <c r="K897" s="63">
        <f t="shared" si="118"/>
        <v>1</v>
      </c>
      <c r="L897" s="60">
        <f>COUNTIF(ROC!F$18:F$67,"&lt;"&amp;$A897)</f>
        <v>0</v>
      </c>
      <c r="M897" s="61">
        <f>COUNTIF(ROC!G$18:G$67,"&lt;"&amp;$A897)</f>
        <v>0</v>
      </c>
      <c r="N897" s="62">
        <f t="shared" si="124"/>
        <v>0</v>
      </c>
      <c r="O897" s="62">
        <f t="shared" si="125"/>
        <v>0</v>
      </c>
      <c r="P897" s="64">
        <f t="shared" si="119"/>
        <v>1</v>
      </c>
    </row>
    <row r="898" spans="1:16" s="58" customFormat="1" ht="8.25" customHeight="1" x14ac:dyDescent="0.3">
      <c r="A898" s="59">
        <v>11.1</v>
      </c>
      <c r="B898" s="60">
        <f>COUNTIF(ROC!B$18:B$67,"&lt;"&amp;$A898)</f>
        <v>0</v>
      </c>
      <c r="C898" s="61">
        <f>COUNTIF(ROC!C$18:C$67,"&lt;"&amp;$A898)</f>
        <v>0</v>
      </c>
      <c r="D898" s="62">
        <f t="shared" si="120"/>
        <v>0</v>
      </c>
      <c r="E898" s="62">
        <f t="shared" si="121"/>
        <v>0</v>
      </c>
      <c r="F898" s="63">
        <f t="shared" si="126"/>
        <v>1</v>
      </c>
      <c r="G898" s="60">
        <f>COUNTIF(ROC!D$18:D$67,"&lt;"&amp;$A898)</f>
        <v>0</v>
      </c>
      <c r="H898" s="61">
        <f>COUNTIF(ROC!E$18:E$67,"&lt;"&amp;$A898)</f>
        <v>0</v>
      </c>
      <c r="I898" s="62">
        <f t="shared" si="122"/>
        <v>0</v>
      </c>
      <c r="J898" s="62">
        <f t="shared" si="123"/>
        <v>0</v>
      </c>
      <c r="K898" s="63">
        <f t="shared" si="118"/>
        <v>1</v>
      </c>
      <c r="L898" s="60">
        <f>COUNTIF(ROC!F$18:F$67,"&lt;"&amp;$A898)</f>
        <v>0</v>
      </c>
      <c r="M898" s="61">
        <f>COUNTIF(ROC!G$18:G$67,"&lt;"&amp;$A898)</f>
        <v>0</v>
      </c>
      <c r="N898" s="62">
        <f t="shared" si="124"/>
        <v>0</v>
      </c>
      <c r="O898" s="62">
        <f t="shared" si="125"/>
        <v>0</v>
      </c>
      <c r="P898" s="64">
        <f t="shared" si="119"/>
        <v>1</v>
      </c>
    </row>
    <row r="899" spans="1:16" s="58" customFormat="1" ht="8.25" customHeight="1" x14ac:dyDescent="0.3">
      <c r="A899" s="59">
        <v>11</v>
      </c>
      <c r="B899" s="60">
        <f>COUNTIF(ROC!B$18:B$67,"&lt;"&amp;$A899)</f>
        <v>0</v>
      </c>
      <c r="C899" s="61">
        <f>COUNTIF(ROC!C$18:C$67,"&lt;"&amp;$A899)</f>
        <v>0</v>
      </c>
      <c r="D899" s="62">
        <f t="shared" si="120"/>
        <v>0</v>
      </c>
      <c r="E899" s="62">
        <f t="shared" si="121"/>
        <v>0</v>
      </c>
      <c r="F899" s="63">
        <f t="shared" si="126"/>
        <v>1</v>
      </c>
      <c r="G899" s="60">
        <f>COUNTIF(ROC!D$18:D$67,"&lt;"&amp;$A899)</f>
        <v>0</v>
      </c>
      <c r="H899" s="61">
        <f>COUNTIF(ROC!E$18:E$67,"&lt;"&amp;$A899)</f>
        <v>0</v>
      </c>
      <c r="I899" s="62">
        <f t="shared" si="122"/>
        <v>0</v>
      </c>
      <c r="J899" s="62">
        <f t="shared" si="123"/>
        <v>0</v>
      </c>
      <c r="K899" s="63">
        <f t="shared" si="118"/>
        <v>1</v>
      </c>
      <c r="L899" s="60">
        <f>COUNTIF(ROC!F$18:F$67,"&lt;"&amp;$A899)</f>
        <v>0</v>
      </c>
      <c r="M899" s="61">
        <f>COUNTIF(ROC!G$18:G$67,"&lt;"&amp;$A899)</f>
        <v>0</v>
      </c>
      <c r="N899" s="62">
        <f t="shared" si="124"/>
        <v>0</v>
      </c>
      <c r="O899" s="62">
        <f t="shared" si="125"/>
        <v>0</v>
      </c>
      <c r="P899" s="64">
        <f t="shared" si="119"/>
        <v>1</v>
      </c>
    </row>
    <row r="900" spans="1:16" s="58" customFormat="1" ht="8.25" customHeight="1" x14ac:dyDescent="0.3">
      <c r="A900" s="59">
        <v>10.9</v>
      </c>
      <c r="B900" s="60">
        <f>COUNTIF(ROC!B$18:B$67,"&lt;"&amp;$A900)</f>
        <v>0</v>
      </c>
      <c r="C900" s="61">
        <f>COUNTIF(ROC!C$18:C$67,"&lt;"&amp;$A900)</f>
        <v>0</v>
      </c>
      <c r="D900" s="62">
        <f t="shared" si="120"/>
        <v>0</v>
      </c>
      <c r="E900" s="62">
        <f t="shared" si="121"/>
        <v>0</v>
      </c>
      <c r="F900" s="63">
        <f t="shared" si="126"/>
        <v>1</v>
      </c>
      <c r="G900" s="60">
        <f>COUNTIF(ROC!D$18:D$67,"&lt;"&amp;$A900)</f>
        <v>0</v>
      </c>
      <c r="H900" s="61">
        <f>COUNTIF(ROC!E$18:E$67,"&lt;"&amp;$A900)</f>
        <v>0</v>
      </c>
      <c r="I900" s="62">
        <f t="shared" si="122"/>
        <v>0</v>
      </c>
      <c r="J900" s="62">
        <f t="shared" si="123"/>
        <v>0</v>
      </c>
      <c r="K900" s="63">
        <f t="shared" si="118"/>
        <v>1</v>
      </c>
      <c r="L900" s="60">
        <f>COUNTIF(ROC!F$18:F$67,"&lt;"&amp;$A900)</f>
        <v>0</v>
      </c>
      <c r="M900" s="61">
        <f>COUNTIF(ROC!G$18:G$67,"&lt;"&amp;$A900)</f>
        <v>0</v>
      </c>
      <c r="N900" s="62">
        <f t="shared" si="124"/>
        <v>0</v>
      </c>
      <c r="O900" s="62">
        <f t="shared" si="125"/>
        <v>0</v>
      </c>
      <c r="P900" s="64">
        <f t="shared" si="119"/>
        <v>1</v>
      </c>
    </row>
    <row r="901" spans="1:16" s="58" customFormat="1" ht="8.25" customHeight="1" x14ac:dyDescent="0.3">
      <c r="A901" s="59">
        <v>10.8</v>
      </c>
      <c r="B901" s="60">
        <f>COUNTIF(ROC!B$18:B$67,"&lt;"&amp;$A901)</f>
        <v>0</v>
      </c>
      <c r="C901" s="61">
        <f>COUNTIF(ROC!C$18:C$67,"&lt;"&amp;$A901)</f>
        <v>0</v>
      </c>
      <c r="D901" s="62">
        <f t="shared" si="120"/>
        <v>0</v>
      </c>
      <c r="E901" s="62">
        <f t="shared" si="121"/>
        <v>0</v>
      </c>
      <c r="F901" s="63">
        <f t="shared" si="126"/>
        <v>1</v>
      </c>
      <c r="G901" s="60">
        <f>COUNTIF(ROC!D$18:D$67,"&lt;"&amp;$A901)</f>
        <v>0</v>
      </c>
      <c r="H901" s="61">
        <f>COUNTIF(ROC!E$18:E$67,"&lt;"&amp;$A901)</f>
        <v>0</v>
      </c>
      <c r="I901" s="62">
        <f t="shared" si="122"/>
        <v>0</v>
      </c>
      <c r="J901" s="62">
        <f t="shared" si="123"/>
        <v>0</v>
      </c>
      <c r="K901" s="63">
        <f t="shared" si="118"/>
        <v>1</v>
      </c>
      <c r="L901" s="60">
        <f>COUNTIF(ROC!F$18:F$67,"&lt;"&amp;$A901)</f>
        <v>0</v>
      </c>
      <c r="M901" s="61">
        <f>COUNTIF(ROC!G$18:G$67,"&lt;"&amp;$A901)</f>
        <v>0</v>
      </c>
      <c r="N901" s="62">
        <f t="shared" si="124"/>
        <v>0</v>
      </c>
      <c r="O901" s="62">
        <f t="shared" si="125"/>
        <v>0</v>
      </c>
      <c r="P901" s="64">
        <f t="shared" si="119"/>
        <v>1</v>
      </c>
    </row>
    <row r="902" spans="1:16" s="58" customFormat="1" ht="8.25" customHeight="1" x14ac:dyDescent="0.3">
      <c r="A902" s="59">
        <v>10.7</v>
      </c>
      <c r="B902" s="60">
        <f>COUNTIF(ROC!B$18:B$67,"&lt;"&amp;$A902)</f>
        <v>0</v>
      </c>
      <c r="C902" s="61">
        <f>COUNTIF(ROC!C$18:C$67,"&lt;"&amp;$A902)</f>
        <v>0</v>
      </c>
      <c r="D902" s="62">
        <f t="shared" si="120"/>
        <v>0</v>
      </c>
      <c r="E902" s="62">
        <f t="shared" si="121"/>
        <v>0</v>
      </c>
      <c r="F902" s="63">
        <f t="shared" si="126"/>
        <v>1</v>
      </c>
      <c r="G902" s="60">
        <f>COUNTIF(ROC!D$18:D$67,"&lt;"&amp;$A902)</f>
        <v>0</v>
      </c>
      <c r="H902" s="61">
        <f>COUNTIF(ROC!E$18:E$67,"&lt;"&amp;$A902)</f>
        <v>0</v>
      </c>
      <c r="I902" s="62">
        <f t="shared" si="122"/>
        <v>0</v>
      </c>
      <c r="J902" s="62">
        <f t="shared" si="123"/>
        <v>0</v>
      </c>
      <c r="K902" s="63">
        <f t="shared" si="118"/>
        <v>1</v>
      </c>
      <c r="L902" s="60">
        <f>COUNTIF(ROC!F$18:F$67,"&lt;"&amp;$A902)</f>
        <v>0</v>
      </c>
      <c r="M902" s="61">
        <f>COUNTIF(ROC!G$18:G$67,"&lt;"&amp;$A902)</f>
        <v>0</v>
      </c>
      <c r="N902" s="62">
        <f t="shared" si="124"/>
        <v>0</v>
      </c>
      <c r="O902" s="62">
        <f t="shared" si="125"/>
        <v>0</v>
      </c>
      <c r="P902" s="64">
        <f t="shared" si="119"/>
        <v>1</v>
      </c>
    </row>
    <row r="903" spans="1:16" s="58" customFormat="1" ht="8.25" customHeight="1" x14ac:dyDescent="0.3">
      <c r="A903" s="59">
        <v>10.6</v>
      </c>
      <c r="B903" s="60">
        <f>COUNTIF(ROC!B$18:B$67,"&lt;"&amp;$A903)</f>
        <v>0</v>
      </c>
      <c r="C903" s="61">
        <f>COUNTIF(ROC!C$18:C$67,"&lt;"&amp;$A903)</f>
        <v>0</v>
      </c>
      <c r="D903" s="62">
        <f t="shared" si="120"/>
        <v>0</v>
      </c>
      <c r="E903" s="62">
        <f t="shared" si="121"/>
        <v>0</v>
      </c>
      <c r="F903" s="63">
        <f t="shared" si="126"/>
        <v>1</v>
      </c>
      <c r="G903" s="60">
        <f>COUNTIF(ROC!D$18:D$67,"&lt;"&amp;$A903)</f>
        <v>0</v>
      </c>
      <c r="H903" s="61">
        <f>COUNTIF(ROC!E$18:E$67,"&lt;"&amp;$A903)</f>
        <v>0</v>
      </c>
      <c r="I903" s="62">
        <f t="shared" si="122"/>
        <v>0</v>
      </c>
      <c r="J903" s="62">
        <f t="shared" si="123"/>
        <v>0</v>
      </c>
      <c r="K903" s="63">
        <f t="shared" si="118"/>
        <v>1</v>
      </c>
      <c r="L903" s="60">
        <f>COUNTIF(ROC!F$18:F$67,"&lt;"&amp;$A903)</f>
        <v>0</v>
      </c>
      <c r="M903" s="61">
        <f>COUNTIF(ROC!G$18:G$67,"&lt;"&amp;$A903)</f>
        <v>0</v>
      </c>
      <c r="N903" s="62">
        <f t="shared" si="124"/>
        <v>0</v>
      </c>
      <c r="O903" s="62">
        <f t="shared" si="125"/>
        <v>0</v>
      </c>
      <c r="P903" s="64">
        <f t="shared" si="119"/>
        <v>1</v>
      </c>
    </row>
    <row r="904" spans="1:16" s="58" customFormat="1" ht="8.25" customHeight="1" x14ac:dyDescent="0.3">
      <c r="A904" s="59">
        <v>10.5</v>
      </c>
      <c r="B904" s="60">
        <f>COUNTIF(ROC!B$18:B$67,"&lt;"&amp;$A904)</f>
        <v>0</v>
      </c>
      <c r="C904" s="61">
        <f>COUNTIF(ROC!C$18:C$67,"&lt;"&amp;$A904)</f>
        <v>0</v>
      </c>
      <c r="D904" s="62">
        <f t="shared" si="120"/>
        <v>0</v>
      </c>
      <c r="E904" s="62">
        <f t="shared" si="121"/>
        <v>0</v>
      </c>
      <c r="F904" s="63">
        <f t="shared" si="126"/>
        <v>1</v>
      </c>
      <c r="G904" s="60">
        <f>COUNTIF(ROC!D$18:D$67,"&lt;"&amp;$A904)</f>
        <v>0</v>
      </c>
      <c r="H904" s="61">
        <f>COUNTIF(ROC!E$18:E$67,"&lt;"&amp;$A904)</f>
        <v>0</v>
      </c>
      <c r="I904" s="62">
        <f t="shared" si="122"/>
        <v>0</v>
      </c>
      <c r="J904" s="62">
        <f t="shared" si="123"/>
        <v>0</v>
      </c>
      <c r="K904" s="63">
        <f t="shared" si="118"/>
        <v>1</v>
      </c>
      <c r="L904" s="60">
        <f>COUNTIF(ROC!F$18:F$67,"&lt;"&amp;$A904)</f>
        <v>0</v>
      </c>
      <c r="M904" s="61">
        <f>COUNTIF(ROC!G$18:G$67,"&lt;"&amp;$A904)</f>
        <v>0</v>
      </c>
      <c r="N904" s="62">
        <f t="shared" si="124"/>
        <v>0</v>
      </c>
      <c r="O904" s="62">
        <f t="shared" si="125"/>
        <v>0</v>
      </c>
      <c r="P904" s="64">
        <f t="shared" si="119"/>
        <v>1</v>
      </c>
    </row>
    <row r="905" spans="1:16" s="58" customFormat="1" ht="8.25" customHeight="1" x14ac:dyDescent="0.3">
      <c r="A905" s="59">
        <v>10.4</v>
      </c>
      <c r="B905" s="60">
        <f>COUNTIF(ROC!B$18:B$67,"&lt;"&amp;$A905)</f>
        <v>0</v>
      </c>
      <c r="C905" s="61">
        <f>COUNTIF(ROC!C$18:C$67,"&lt;"&amp;$A905)</f>
        <v>0</v>
      </c>
      <c r="D905" s="62">
        <f t="shared" si="120"/>
        <v>0</v>
      </c>
      <c r="E905" s="62">
        <f t="shared" si="121"/>
        <v>0</v>
      </c>
      <c r="F905" s="63">
        <f t="shared" si="126"/>
        <v>1</v>
      </c>
      <c r="G905" s="60">
        <f>COUNTIF(ROC!D$18:D$67,"&lt;"&amp;$A905)</f>
        <v>0</v>
      </c>
      <c r="H905" s="61">
        <f>COUNTIF(ROC!E$18:E$67,"&lt;"&amp;$A905)</f>
        <v>0</v>
      </c>
      <c r="I905" s="62">
        <f t="shared" si="122"/>
        <v>0</v>
      </c>
      <c r="J905" s="62">
        <f t="shared" si="123"/>
        <v>0</v>
      </c>
      <c r="K905" s="63">
        <f t="shared" ref="K905:K968" si="127">SQRT((1-J905)^2+I905^2)</f>
        <v>1</v>
      </c>
      <c r="L905" s="60">
        <f>COUNTIF(ROC!F$18:F$67,"&lt;"&amp;$A905)</f>
        <v>0</v>
      </c>
      <c r="M905" s="61">
        <f>COUNTIF(ROC!G$18:G$67,"&lt;"&amp;$A905)</f>
        <v>0</v>
      </c>
      <c r="N905" s="62">
        <f t="shared" si="124"/>
        <v>0</v>
      </c>
      <c r="O905" s="62">
        <f t="shared" si="125"/>
        <v>0</v>
      </c>
      <c r="P905" s="64">
        <f t="shared" ref="P905:P968" si="128">SQRT((1-O905)^2+N905^2)</f>
        <v>1</v>
      </c>
    </row>
    <row r="906" spans="1:16" s="58" customFormat="1" ht="8.25" customHeight="1" x14ac:dyDescent="0.3">
      <c r="A906" s="59">
        <v>10.3</v>
      </c>
      <c r="B906" s="60">
        <f>COUNTIF(ROC!B$18:B$67,"&lt;"&amp;$A906)</f>
        <v>0</v>
      </c>
      <c r="C906" s="61">
        <f>COUNTIF(ROC!C$18:C$67,"&lt;"&amp;$A906)</f>
        <v>0</v>
      </c>
      <c r="D906" s="62">
        <f t="shared" ref="D906:D969" si="129">B906/E$3</f>
        <v>0</v>
      </c>
      <c r="E906" s="62">
        <f t="shared" ref="E906:E969" si="130">C906/E$2</f>
        <v>0</v>
      </c>
      <c r="F906" s="63">
        <f t="shared" si="126"/>
        <v>1</v>
      </c>
      <c r="G906" s="60">
        <f>COUNTIF(ROC!D$18:D$67,"&lt;"&amp;$A906)</f>
        <v>0</v>
      </c>
      <c r="H906" s="61">
        <f>COUNTIF(ROC!E$18:E$67,"&lt;"&amp;$A906)</f>
        <v>0</v>
      </c>
      <c r="I906" s="62">
        <f t="shared" ref="I906:I969" si="131">G906/J$3</f>
        <v>0</v>
      </c>
      <c r="J906" s="62">
        <f t="shared" ref="J906:J969" si="132">H906/J$2</f>
        <v>0</v>
      </c>
      <c r="K906" s="63">
        <f t="shared" si="127"/>
        <v>1</v>
      </c>
      <c r="L906" s="60">
        <f>COUNTIF(ROC!F$18:F$67,"&lt;"&amp;$A906)</f>
        <v>0</v>
      </c>
      <c r="M906" s="61">
        <f>COUNTIF(ROC!G$18:G$67,"&lt;"&amp;$A906)</f>
        <v>0</v>
      </c>
      <c r="N906" s="62">
        <f t="shared" ref="N906:N969" si="133">L906/O$3</f>
        <v>0</v>
      </c>
      <c r="O906" s="62">
        <f t="shared" ref="O906:O969" si="134">M906/O$2</f>
        <v>0</v>
      </c>
      <c r="P906" s="64">
        <f t="shared" si="128"/>
        <v>1</v>
      </c>
    </row>
    <row r="907" spans="1:16" s="58" customFormat="1" ht="8.25" customHeight="1" x14ac:dyDescent="0.3">
      <c r="A907" s="59">
        <v>10.199999999999999</v>
      </c>
      <c r="B907" s="60">
        <f>COUNTIF(ROC!B$18:B$67,"&lt;"&amp;$A907)</f>
        <v>0</v>
      </c>
      <c r="C907" s="61">
        <f>COUNTIF(ROC!C$18:C$67,"&lt;"&amp;$A907)</f>
        <v>0</v>
      </c>
      <c r="D907" s="62">
        <f t="shared" si="129"/>
        <v>0</v>
      </c>
      <c r="E907" s="62">
        <f t="shared" si="130"/>
        <v>0</v>
      </c>
      <c r="F907" s="63">
        <f t="shared" si="126"/>
        <v>1</v>
      </c>
      <c r="G907" s="60">
        <f>COUNTIF(ROC!D$18:D$67,"&lt;"&amp;$A907)</f>
        <v>0</v>
      </c>
      <c r="H907" s="61">
        <f>COUNTIF(ROC!E$18:E$67,"&lt;"&amp;$A907)</f>
        <v>0</v>
      </c>
      <c r="I907" s="62">
        <f t="shared" si="131"/>
        <v>0</v>
      </c>
      <c r="J907" s="62">
        <f t="shared" si="132"/>
        <v>0</v>
      </c>
      <c r="K907" s="63">
        <f t="shared" si="127"/>
        <v>1</v>
      </c>
      <c r="L907" s="60">
        <f>COUNTIF(ROC!F$18:F$67,"&lt;"&amp;$A907)</f>
        <v>0</v>
      </c>
      <c r="M907" s="61">
        <f>COUNTIF(ROC!G$18:G$67,"&lt;"&amp;$A907)</f>
        <v>0</v>
      </c>
      <c r="N907" s="62">
        <f t="shared" si="133"/>
        <v>0</v>
      </c>
      <c r="O907" s="62">
        <f t="shared" si="134"/>
        <v>0</v>
      </c>
      <c r="P907" s="64">
        <f t="shared" si="128"/>
        <v>1</v>
      </c>
    </row>
    <row r="908" spans="1:16" s="58" customFormat="1" ht="8.25" customHeight="1" x14ac:dyDescent="0.3">
      <c r="A908" s="59">
        <v>10.1</v>
      </c>
      <c r="B908" s="60">
        <f>COUNTIF(ROC!B$18:B$67,"&lt;"&amp;$A908)</f>
        <v>0</v>
      </c>
      <c r="C908" s="61">
        <f>COUNTIF(ROC!C$18:C$67,"&lt;"&amp;$A908)</f>
        <v>0</v>
      </c>
      <c r="D908" s="62">
        <f t="shared" si="129"/>
        <v>0</v>
      </c>
      <c r="E908" s="62">
        <f t="shared" si="130"/>
        <v>0</v>
      </c>
      <c r="F908" s="63">
        <f t="shared" si="126"/>
        <v>1</v>
      </c>
      <c r="G908" s="60">
        <f>COUNTIF(ROC!D$18:D$67,"&lt;"&amp;$A908)</f>
        <v>0</v>
      </c>
      <c r="H908" s="61">
        <f>COUNTIF(ROC!E$18:E$67,"&lt;"&amp;$A908)</f>
        <v>0</v>
      </c>
      <c r="I908" s="62">
        <f t="shared" si="131"/>
        <v>0</v>
      </c>
      <c r="J908" s="62">
        <f t="shared" si="132"/>
        <v>0</v>
      </c>
      <c r="K908" s="63">
        <f t="shared" si="127"/>
        <v>1</v>
      </c>
      <c r="L908" s="60">
        <f>COUNTIF(ROC!F$18:F$67,"&lt;"&amp;$A908)</f>
        <v>0</v>
      </c>
      <c r="M908" s="61">
        <f>COUNTIF(ROC!G$18:G$67,"&lt;"&amp;$A908)</f>
        <v>0</v>
      </c>
      <c r="N908" s="62">
        <f t="shared" si="133"/>
        <v>0</v>
      </c>
      <c r="O908" s="62">
        <f t="shared" si="134"/>
        <v>0</v>
      </c>
      <c r="P908" s="64">
        <f t="shared" si="128"/>
        <v>1</v>
      </c>
    </row>
    <row r="909" spans="1:16" s="58" customFormat="1" ht="8.25" customHeight="1" x14ac:dyDescent="0.3">
      <c r="A909" s="59">
        <v>10</v>
      </c>
      <c r="B909" s="60">
        <f>COUNTIF(ROC!B$18:B$67,"&lt;"&amp;$A909)</f>
        <v>0</v>
      </c>
      <c r="C909" s="61">
        <f>COUNTIF(ROC!C$18:C$67,"&lt;"&amp;$A909)</f>
        <v>0</v>
      </c>
      <c r="D909" s="62">
        <f t="shared" si="129"/>
        <v>0</v>
      </c>
      <c r="E909" s="62">
        <f t="shared" si="130"/>
        <v>0</v>
      </c>
      <c r="F909" s="63">
        <f t="shared" si="126"/>
        <v>1</v>
      </c>
      <c r="G909" s="60">
        <f>COUNTIF(ROC!D$18:D$67,"&lt;"&amp;$A909)</f>
        <v>0</v>
      </c>
      <c r="H909" s="61">
        <f>COUNTIF(ROC!E$18:E$67,"&lt;"&amp;$A909)</f>
        <v>0</v>
      </c>
      <c r="I909" s="62">
        <f t="shared" si="131"/>
        <v>0</v>
      </c>
      <c r="J909" s="62">
        <f t="shared" si="132"/>
        <v>0</v>
      </c>
      <c r="K909" s="63">
        <f t="shared" si="127"/>
        <v>1</v>
      </c>
      <c r="L909" s="60">
        <f>COUNTIF(ROC!F$18:F$67,"&lt;"&amp;$A909)</f>
        <v>0</v>
      </c>
      <c r="M909" s="61">
        <f>COUNTIF(ROC!G$18:G$67,"&lt;"&amp;$A909)</f>
        <v>0</v>
      </c>
      <c r="N909" s="62">
        <f t="shared" si="133"/>
        <v>0</v>
      </c>
      <c r="O909" s="62">
        <f t="shared" si="134"/>
        <v>0</v>
      </c>
      <c r="P909" s="64">
        <f t="shared" si="128"/>
        <v>1</v>
      </c>
    </row>
    <row r="910" spans="1:16" s="58" customFormat="1" ht="8.25" customHeight="1" x14ac:dyDescent="0.3">
      <c r="A910" s="59">
        <v>9.9</v>
      </c>
      <c r="B910" s="60">
        <f>COUNTIF(ROC!B$18:B$67,"&lt;"&amp;$A910)</f>
        <v>0</v>
      </c>
      <c r="C910" s="61">
        <f>COUNTIF(ROC!C$18:C$67,"&lt;"&amp;$A910)</f>
        <v>0</v>
      </c>
      <c r="D910" s="62">
        <f t="shared" si="129"/>
        <v>0</v>
      </c>
      <c r="E910" s="62">
        <f t="shared" si="130"/>
        <v>0</v>
      </c>
      <c r="F910" s="63">
        <f t="shared" si="126"/>
        <v>1</v>
      </c>
      <c r="G910" s="60">
        <f>COUNTIF(ROC!D$18:D$67,"&lt;"&amp;$A910)</f>
        <v>0</v>
      </c>
      <c r="H910" s="61">
        <f>COUNTIF(ROC!E$18:E$67,"&lt;"&amp;$A910)</f>
        <v>0</v>
      </c>
      <c r="I910" s="62">
        <f t="shared" si="131"/>
        <v>0</v>
      </c>
      <c r="J910" s="62">
        <f t="shared" si="132"/>
        <v>0</v>
      </c>
      <c r="K910" s="63">
        <f t="shared" si="127"/>
        <v>1</v>
      </c>
      <c r="L910" s="60">
        <f>COUNTIF(ROC!F$18:F$67,"&lt;"&amp;$A910)</f>
        <v>0</v>
      </c>
      <c r="M910" s="61">
        <f>COUNTIF(ROC!G$18:G$67,"&lt;"&amp;$A910)</f>
        <v>0</v>
      </c>
      <c r="N910" s="62">
        <f t="shared" si="133"/>
        <v>0</v>
      </c>
      <c r="O910" s="62">
        <f t="shared" si="134"/>
        <v>0</v>
      </c>
      <c r="P910" s="64">
        <f t="shared" si="128"/>
        <v>1</v>
      </c>
    </row>
    <row r="911" spans="1:16" s="58" customFormat="1" ht="8.25" customHeight="1" x14ac:dyDescent="0.3">
      <c r="A911" s="59">
        <v>9.8000000000000007</v>
      </c>
      <c r="B911" s="60">
        <f>COUNTIF(ROC!B$18:B$67,"&lt;"&amp;$A911)</f>
        <v>0</v>
      </c>
      <c r="C911" s="61">
        <f>COUNTIF(ROC!C$18:C$67,"&lt;"&amp;$A911)</f>
        <v>0</v>
      </c>
      <c r="D911" s="62">
        <f t="shared" si="129"/>
        <v>0</v>
      </c>
      <c r="E911" s="62">
        <f t="shared" si="130"/>
        <v>0</v>
      </c>
      <c r="F911" s="63">
        <f t="shared" si="126"/>
        <v>1</v>
      </c>
      <c r="G911" s="60">
        <f>COUNTIF(ROC!D$18:D$67,"&lt;"&amp;$A911)</f>
        <v>0</v>
      </c>
      <c r="H911" s="61">
        <f>COUNTIF(ROC!E$18:E$67,"&lt;"&amp;$A911)</f>
        <v>0</v>
      </c>
      <c r="I911" s="62">
        <f t="shared" si="131"/>
        <v>0</v>
      </c>
      <c r="J911" s="62">
        <f t="shared" si="132"/>
        <v>0</v>
      </c>
      <c r="K911" s="63">
        <f t="shared" si="127"/>
        <v>1</v>
      </c>
      <c r="L911" s="60">
        <f>COUNTIF(ROC!F$18:F$67,"&lt;"&amp;$A911)</f>
        <v>0</v>
      </c>
      <c r="M911" s="61">
        <f>COUNTIF(ROC!G$18:G$67,"&lt;"&amp;$A911)</f>
        <v>0</v>
      </c>
      <c r="N911" s="62">
        <f t="shared" si="133"/>
        <v>0</v>
      </c>
      <c r="O911" s="62">
        <f t="shared" si="134"/>
        <v>0</v>
      </c>
      <c r="P911" s="64">
        <f t="shared" si="128"/>
        <v>1</v>
      </c>
    </row>
    <row r="912" spans="1:16" s="58" customFormat="1" ht="8.25" customHeight="1" x14ac:dyDescent="0.3">
      <c r="A912" s="59">
        <v>9.6999999999999993</v>
      </c>
      <c r="B912" s="60">
        <f>COUNTIF(ROC!B$18:B$67,"&lt;"&amp;$A912)</f>
        <v>0</v>
      </c>
      <c r="C912" s="61">
        <f>COUNTIF(ROC!C$18:C$67,"&lt;"&amp;$A912)</f>
        <v>0</v>
      </c>
      <c r="D912" s="62">
        <f t="shared" si="129"/>
        <v>0</v>
      </c>
      <c r="E912" s="62">
        <f t="shared" si="130"/>
        <v>0</v>
      </c>
      <c r="F912" s="63">
        <f t="shared" si="126"/>
        <v>1</v>
      </c>
      <c r="G912" s="60">
        <f>COUNTIF(ROC!D$18:D$67,"&lt;"&amp;$A912)</f>
        <v>0</v>
      </c>
      <c r="H912" s="61">
        <f>COUNTIF(ROC!E$18:E$67,"&lt;"&amp;$A912)</f>
        <v>0</v>
      </c>
      <c r="I912" s="62">
        <f t="shared" si="131"/>
        <v>0</v>
      </c>
      <c r="J912" s="62">
        <f t="shared" si="132"/>
        <v>0</v>
      </c>
      <c r="K912" s="63">
        <f t="shared" si="127"/>
        <v>1</v>
      </c>
      <c r="L912" s="60">
        <f>COUNTIF(ROC!F$18:F$67,"&lt;"&amp;$A912)</f>
        <v>0</v>
      </c>
      <c r="M912" s="61">
        <f>COUNTIF(ROC!G$18:G$67,"&lt;"&amp;$A912)</f>
        <v>0</v>
      </c>
      <c r="N912" s="62">
        <f t="shared" si="133"/>
        <v>0</v>
      </c>
      <c r="O912" s="62">
        <f t="shared" si="134"/>
        <v>0</v>
      </c>
      <c r="P912" s="64">
        <f t="shared" si="128"/>
        <v>1</v>
      </c>
    </row>
    <row r="913" spans="1:16" s="58" customFormat="1" ht="8.25" customHeight="1" x14ac:dyDescent="0.3">
      <c r="A913" s="59">
        <v>9.6</v>
      </c>
      <c r="B913" s="60">
        <f>COUNTIF(ROC!B$18:B$67,"&lt;"&amp;$A913)</f>
        <v>0</v>
      </c>
      <c r="C913" s="61">
        <f>COUNTIF(ROC!C$18:C$67,"&lt;"&amp;$A913)</f>
        <v>0</v>
      </c>
      <c r="D913" s="62">
        <f t="shared" si="129"/>
        <v>0</v>
      </c>
      <c r="E913" s="62">
        <f t="shared" si="130"/>
        <v>0</v>
      </c>
      <c r="F913" s="63">
        <f t="shared" si="126"/>
        <v>1</v>
      </c>
      <c r="G913" s="60">
        <f>COUNTIF(ROC!D$18:D$67,"&lt;"&amp;$A913)</f>
        <v>0</v>
      </c>
      <c r="H913" s="61">
        <f>COUNTIF(ROC!E$18:E$67,"&lt;"&amp;$A913)</f>
        <v>0</v>
      </c>
      <c r="I913" s="62">
        <f t="shared" si="131"/>
        <v>0</v>
      </c>
      <c r="J913" s="62">
        <f t="shared" si="132"/>
        <v>0</v>
      </c>
      <c r="K913" s="63">
        <f t="shared" si="127"/>
        <v>1</v>
      </c>
      <c r="L913" s="60">
        <f>COUNTIF(ROC!F$18:F$67,"&lt;"&amp;$A913)</f>
        <v>0</v>
      </c>
      <c r="M913" s="61">
        <f>COUNTIF(ROC!G$18:G$67,"&lt;"&amp;$A913)</f>
        <v>0</v>
      </c>
      <c r="N913" s="62">
        <f t="shared" si="133"/>
        <v>0</v>
      </c>
      <c r="O913" s="62">
        <f t="shared" si="134"/>
        <v>0</v>
      </c>
      <c r="P913" s="64">
        <f t="shared" si="128"/>
        <v>1</v>
      </c>
    </row>
    <row r="914" spans="1:16" s="58" customFormat="1" ht="8.25" customHeight="1" x14ac:dyDescent="0.3">
      <c r="A914" s="59">
        <v>9.5</v>
      </c>
      <c r="B914" s="60">
        <f>COUNTIF(ROC!B$18:B$67,"&lt;"&amp;$A914)</f>
        <v>0</v>
      </c>
      <c r="C914" s="61">
        <f>COUNTIF(ROC!C$18:C$67,"&lt;"&amp;$A914)</f>
        <v>0</v>
      </c>
      <c r="D914" s="62">
        <f t="shared" si="129"/>
        <v>0</v>
      </c>
      <c r="E914" s="62">
        <f t="shared" si="130"/>
        <v>0</v>
      </c>
      <c r="F914" s="63">
        <f t="shared" si="126"/>
        <v>1</v>
      </c>
      <c r="G914" s="60">
        <f>COUNTIF(ROC!D$18:D$67,"&lt;"&amp;$A914)</f>
        <v>0</v>
      </c>
      <c r="H914" s="61">
        <f>COUNTIF(ROC!E$18:E$67,"&lt;"&amp;$A914)</f>
        <v>0</v>
      </c>
      <c r="I914" s="62">
        <f t="shared" si="131"/>
        <v>0</v>
      </c>
      <c r="J914" s="62">
        <f t="shared" si="132"/>
        <v>0</v>
      </c>
      <c r="K914" s="63">
        <f t="shared" si="127"/>
        <v>1</v>
      </c>
      <c r="L914" s="60">
        <f>COUNTIF(ROC!F$18:F$67,"&lt;"&amp;$A914)</f>
        <v>0</v>
      </c>
      <c r="M914" s="61">
        <f>COUNTIF(ROC!G$18:G$67,"&lt;"&amp;$A914)</f>
        <v>0</v>
      </c>
      <c r="N914" s="62">
        <f t="shared" si="133"/>
        <v>0</v>
      </c>
      <c r="O914" s="62">
        <f t="shared" si="134"/>
        <v>0</v>
      </c>
      <c r="P914" s="64">
        <f t="shared" si="128"/>
        <v>1</v>
      </c>
    </row>
    <row r="915" spans="1:16" s="58" customFormat="1" ht="8.25" customHeight="1" x14ac:dyDescent="0.3">
      <c r="A915" s="59">
        <v>9.4</v>
      </c>
      <c r="B915" s="60">
        <f>COUNTIF(ROC!B$18:B$67,"&lt;"&amp;$A915)</f>
        <v>0</v>
      </c>
      <c r="C915" s="61">
        <f>COUNTIF(ROC!C$18:C$67,"&lt;"&amp;$A915)</f>
        <v>0</v>
      </c>
      <c r="D915" s="62">
        <f t="shared" si="129"/>
        <v>0</v>
      </c>
      <c r="E915" s="62">
        <f t="shared" si="130"/>
        <v>0</v>
      </c>
      <c r="F915" s="63">
        <f t="shared" si="126"/>
        <v>1</v>
      </c>
      <c r="G915" s="60">
        <f>COUNTIF(ROC!D$18:D$67,"&lt;"&amp;$A915)</f>
        <v>0</v>
      </c>
      <c r="H915" s="61">
        <f>COUNTIF(ROC!E$18:E$67,"&lt;"&amp;$A915)</f>
        <v>0</v>
      </c>
      <c r="I915" s="62">
        <f t="shared" si="131"/>
        <v>0</v>
      </c>
      <c r="J915" s="62">
        <f t="shared" si="132"/>
        <v>0</v>
      </c>
      <c r="K915" s="63">
        <f t="shared" si="127"/>
        <v>1</v>
      </c>
      <c r="L915" s="60">
        <f>COUNTIF(ROC!F$18:F$67,"&lt;"&amp;$A915)</f>
        <v>0</v>
      </c>
      <c r="M915" s="61">
        <f>COUNTIF(ROC!G$18:G$67,"&lt;"&amp;$A915)</f>
        <v>0</v>
      </c>
      <c r="N915" s="62">
        <f t="shared" si="133"/>
        <v>0</v>
      </c>
      <c r="O915" s="62">
        <f t="shared" si="134"/>
        <v>0</v>
      </c>
      <c r="P915" s="64">
        <f t="shared" si="128"/>
        <v>1</v>
      </c>
    </row>
    <row r="916" spans="1:16" s="58" customFormat="1" ht="8.25" customHeight="1" x14ac:dyDescent="0.3">
      <c r="A916" s="59">
        <v>9.3000000000000007</v>
      </c>
      <c r="B916" s="60">
        <f>COUNTIF(ROC!B$18:B$67,"&lt;"&amp;$A916)</f>
        <v>0</v>
      </c>
      <c r="C916" s="61">
        <f>COUNTIF(ROC!C$18:C$67,"&lt;"&amp;$A916)</f>
        <v>0</v>
      </c>
      <c r="D916" s="62">
        <f t="shared" si="129"/>
        <v>0</v>
      </c>
      <c r="E916" s="62">
        <f t="shared" si="130"/>
        <v>0</v>
      </c>
      <c r="F916" s="63">
        <f t="shared" si="126"/>
        <v>1</v>
      </c>
      <c r="G916" s="60">
        <f>COUNTIF(ROC!D$18:D$67,"&lt;"&amp;$A916)</f>
        <v>0</v>
      </c>
      <c r="H916" s="61">
        <f>COUNTIF(ROC!E$18:E$67,"&lt;"&amp;$A916)</f>
        <v>0</v>
      </c>
      <c r="I916" s="62">
        <f t="shared" si="131"/>
        <v>0</v>
      </c>
      <c r="J916" s="62">
        <f t="shared" si="132"/>
        <v>0</v>
      </c>
      <c r="K916" s="63">
        <f t="shared" si="127"/>
        <v>1</v>
      </c>
      <c r="L916" s="60">
        <f>COUNTIF(ROC!F$18:F$67,"&lt;"&amp;$A916)</f>
        <v>0</v>
      </c>
      <c r="M916" s="61">
        <f>COUNTIF(ROC!G$18:G$67,"&lt;"&amp;$A916)</f>
        <v>0</v>
      </c>
      <c r="N916" s="62">
        <f t="shared" si="133"/>
        <v>0</v>
      </c>
      <c r="O916" s="62">
        <f t="shared" si="134"/>
        <v>0</v>
      </c>
      <c r="P916" s="64">
        <f t="shared" si="128"/>
        <v>1</v>
      </c>
    </row>
    <row r="917" spans="1:16" s="58" customFormat="1" ht="8.25" customHeight="1" x14ac:dyDescent="0.3">
      <c r="A917" s="59">
        <v>9.1999999999999993</v>
      </c>
      <c r="B917" s="60">
        <f>COUNTIF(ROC!B$18:B$67,"&lt;"&amp;$A917)</f>
        <v>0</v>
      </c>
      <c r="C917" s="61">
        <f>COUNTIF(ROC!C$18:C$67,"&lt;"&amp;$A917)</f>
        <v>0</v>
      </c>
      <c r="D917" s="62">
        <f t="shared" si="129"/>
        <v>0</v>
      </c>
      <c r="E917" s="62">
        <f t="shared" si="130"/>
        <v>0</v>
      </c>
      <c r="F917" s="63">
        <f t="shared" si="126"/>
        <v>1</v>
      </c>
      <c r="G917" s="60">
        <f>COUNTIF(ROC!D$18:D$67,"&lt;"&amp;$A917)</f>
        <v>0</v>
      </c>
      <c r="H917" s="61">
        <f>COUNTIF(ROC!E$18:E$67,"&lt;"&amp;$A917)</f>
        <v>0</v>
      </c>
      <c r="I917" s="62">
        <f t="shared" si="131"/>
        <v>0</v>
      </c>
      <c r="J917" s="62">
        <f t="shared" si="132"/>
        <v>0</v>
      </c>
      <c r="K917" s="63">
        <f t="shared" si="127"/>
        <v>1</v>
      </c>
      <c r="L917" s="60">
        <f>COUNTIF(ROC!F$18:F$67,"&lt;"&amp;$A917)</f>
        <v>0</v>
      </c>
      <c r="M917" s="61">
        <f>COUNTIF(ROC!G$18:G$67,"&lt;"&amp;$A917)</f>
        <v>0</v>
      </c>
      <c r="N917" s="62">
        <f t="shared" si="133"/>
        <v>0</v>
      </c>
      <c r="O917" s="62">
        <f t="shared" si="134"/>
        <v>0</v>
      </c>
      <c r="P917" s="64">
        <f t="shared" si="128"/>
        <v>1</v>
      </c>
    </row>
    <row r="918" spans="1:16" s="58" customFormat="1" ht="8.25" customHeight="1" x14ac:dyDescent="0.3">
      <c r="A918" s="59">
        <v>9.1</v>
      </c>
      <c r="B918" s="60">
        <f>COUNTIF(ROC!B$18:B$67,"&lt;"&amp;$A918)</f>
        <v>0</v>
      </c>
      <c r="C918" s="61">
        <f>COUNTIF(ROC!C$18:C$67,"&lt;"&amp;$A918)</f>
        <v>0</v>
      </c>
      <c r="D918" s="62">
        <f t="shared" si="129"/>
        <v>0</v>
      </c>
      <c r="E918" s="62">
        <f t="shared" si="130"/>
        <v>0</v>
      </c>
      <c r="F918" s="63">
        <f t="shared" si="126"/>
        <v>1</v>
      </c>
      <c r="G918" s="60">
        <f>COUNTIF(ROC!D$18:D$67,"&lt;"&amp;$A918)</f>
        <v>0</v>
      </c>
      <c r="H918" s="61">
        <f>COUNTIF(ROC!E$18:E$67,"&lt;"&amp;$A918)</f>
        <v>0</v>
      </c>
      <c r="I918" s="62">
        <f t="shared" si="131"/>
        <v>0</v>
      </c>
      <c r="J918" s="62">
        <f t="shared" si="132"/>
        <v>0</v>
      </c>
      <c r="K918" s="63">
        <f t="shared" si="127"/>
        <v>1</v>
      </c>
      <c r="L918" s="60">
        <f>COUNTIF(ROC!F$18:F$67,"&lt;"&amp;$A918)</f>
        <v>0</v>
      </c>
      <c r="M918" s="61">
        <f>COUNTIF(ROC!G$18:G$67,"&lt;"&amp;$A918)</f>
        <v>0</v>
      </c>
      <c r="N918" s="62">
        <f t="shared" si="133"/>
        <v>0</v>
      </c>
      <c r="O918" s="62">
        <f t="shared" si="134"/>
        <v>0</v>
      </c>
      <c r="P918" s="64">
        <f t="shared" si="128"/>
        <v>1</v>
      </c>
    </row>
    <row r="919" spans="1:16" s="58" customFormat="1" ht="8.25" customHeight="1" x14ac:dyDescent="0.3">
      <c r="A919" s="59">
        <v>9</v>
      </c>
      <c r="B919" s="60">
        <f>COUNTIF(ROC!B$18:B$67,"&lt;"&amp;$A919)</f>
        <v>0</v>
      </c>
      <c r="C919" s="61">
        <f>COUNTIF(ROC!C$18:C$67,"&lt;"&amp;$A919)</f>
        <v>0</v>
      </c>
      <c r="D919" s="62">
        <f t="shared" si="129"/>
        <v>0</v>
      </c>
      <c r="E919" s="62">
        <f t="shared" si="130"/>
        <v>0</v>
      </c>
      <c r="F919" s="63">
        <f t="shared" si="126"/>
        <v>1</v>
      </c>
      <c r="G919" s="60">
        <f>COUNTIF(ROC!D$18:D$67,"&lt;"&amp;$A919)</f>
        <v>0</v>
      </c>
      <c r="H919" s="61">
        <f>COUNTIF(ROC!E$18:E$67,"&lt;"&amp;$A919)</f>
        <v>0</v>
      </c>
      <c r="I919" s="62">
        <f t="shared" si="131"/>
        <v>0</v>
      </c>
      <c r="J919" s="62">
        <f t="shared" si="132"/>
        <v>0</v>
      </c>
      <c r="K919" s="63">
        <f t="shared" si="127"/>
        <v>1</v>
      </c>
      <c r="L919" s="60">
        <f>COUNTIF(ROC!F$18:F$67,"&lt;"&amp;$A919)</f>
        <v>0</v>
      </c>
      <c r="M919" s="61">
        <f>COUNTIF(ROC!G$18:G$67,"&lt;"&amp;$A919)</f>
        <v>0</v>
      </c>
      <c r="N919" s="62">
        <f t="shared" si="133"/>
        <v>0</v>
      </c>
      <c r="O919" s="62">
        <f t="shared" si="134"/>
        <v>0</v>
      </c>
      <c r="P919" s="64">
        <f t="shared" si="128"/>
        <v>1</v>
      </c>
    </row>
    <row r="920" spans="1:16" s="58" customFormat="1" ht="8.25" customHeight="1" x14ac:dyDescent="0.3">
      <c r="A920" s="59">
        <v>8.9</v>
      </c>
      <c r="B920" s="60">
        <f>COUNTIF(ROC!B$18:B$67,"&lt;"&amp;$A920)</f>
        <v>0</v>
      </c>
      <c r="C920" s="61">
        <f>COUNTIF(ROC!C$18:C$67,"&lt;"&amp;$A920)</f>
        <v>0</v>
      </c>
      <c r="D920" s="62">
        <f t="shared" si="129"/>
        <v>0</v>
      </c>
      <c r="E920" s="62">
        <f t="shared" si="130"/>
        <v>0</v>
      </c>
      <c r="F920" s="63">
        <f t="shared" si="126"/>
        <v>1</v>
      </c>
      <c r="G920" s="60">
        <f>COUNTIF(ROC!D$18:D$67,"&lt;"&amp;$A920)</f>
        <v>0</v>
      </c>
      <c r="H920" s="61">
        <f>COUNTIF(ROC!E$18:E$67,"&lt;"&amp;$A920)</f>
        <v>0</v>
      </c>
      <c r="I920" s="62">
        <f t="shared" si="131"/>
        <v>0</v>
      </c>
      <c r="J920" s="62">
        <f t="shared" si="132"/>
        <v>0</v>
      </c>
      <c r="K920" s="63">
        <f t="shared" si="127"/>
        <v>1</v>
      </c>
      <c r="L920" s="60">
        <f>COUNTIF(ROC!F$18:F$67,"&lt;"&amp;$A920)</f>
        <v>0</v>
      </c>
      <c r="M920" s="61">
        <f>COUNTIF(ROC!G$18:G$67,"&lt;"&amp;$A920)</f>
        <v>0</v>
      </c>
      <c r="N920" s="62">
        <f t="shared" si="133"/>
        <v>0</v>
      </c>
      <c r="O920" s="62">
        <f t="shared" si="134"/>
        <v>0</v>
      </c>
      <c r="P920" s="64">
        <f t="shared" si="128"/>
        <v>1</v>
      </c>
    </row>
    <row r="921" spans="1:16" s="58" customFormat="1" ht="8.25" customHeight="1" x14ac:dyDescent="0.3">
      <c r="A921" s="59">
        <v>8.8000000000000007</v>
      </c>
      <c r="B921" s="60">
        <f>COUNTIF(ROC!B$18:B$67,"&lt;"&amp;$A921)</f>
        <v>0</v>
      </c>
      <c r="C921" s="61">
        <f>COUNTIF(ROC!C$18:C$67,"&lt;"&amp;$A921)</f>
        <v>0</v>
      </c>
      <c r="D921" s="62">
        <f t="shared" si="129"/>
        <v>0</v>
      </c>
      <c r="E921" s="62">
        <f t="shared" si="130"/>
        <v>0</v>
      </c>
      <c r="F921" s="63">
        <f t="shared" si="126"/>
        <v>1</v>
      </c>
      <c r="G921" s="60">
        <f>COUNTIF(ROC!D$18:D$67,"&lt;"&amp;$A921)</f>
        <v>0</v>
      </c>
      <c r="H921" s="61">
        <f>COUNTIF(ROC!E$18:E$67,"&lt;"&amp;$A921)</f>
        <v>0</v>
      </c>
      <c r="I921" s="62">
        <f t="shared" si="131"/>
        <v>0</v>
      </c>
      <c r="J921" s="62">
        <f t="shared" si="132"/>
        <v>0</v>
      </c>
      <c r="K921" s="63">
        <f t="shared" si="127"/>
        <v>1</v>
      </c>
      <c r="L921" s="60">
        <f>COUNTIF(ROC!F$18:F$67,"&lt;"&amp;$A921)</f>
        <v>0</v>
      </c>
      <c r="M921" s="61">
        <f>COUNTIF(ROC!G$18:G$67,"&lt;"&amp;$A921)</f>
        <v>0</v>
      </c>
      <c r="N921" s="62">
        <f t="shared" si="133"/>
        <v>0</v>
      </c>
      <c r="O921" s="62">
        <f t="shared" si="134"/>
        <v>0</v>
      </c>
      <c r="P921" s="64">
        <f t="shared" si="128"/>
        <v>1</v>
      </c>
    </row>
    <row r="922" spans="1:16" s="58" customFormat="1" ht="8.25" customHeight="1" x14ac:dyDescent="0.3">
      <c r="A922" s="59">
        <v>8.6999999999999993</v>
      </c>
      <c r="B922" s="60">
        <f>COUNTIF(ROC!B$18:B$67,"&lt;"&amp;$A922)</f>
        <v>0</v>
      </c>
      <c r="C922" s="61">
        <f>COUNTIF(ROC!C$18:C$67,"&lt;"&amp;$A922)</f>
        <v>0</v>
      </c>
      <c r="D922" s="62">
        <f t="shared" si="129"/>
        <v>0</v>
      </c>
      <c r="E922" s="62">
        <f t="shared" si="130"/>
        <v>0</v>
      </c>
      <c r="F922" s="63">
        <f t="shared" si="126"/>
        <v>1</v>
      </c>
      <c r="G922" s="60">
        <f>COUNTIF(ROC!D$18:D$67,"&lt;"&amp;$A922)</f>
        <v>0</v>
      </c>
      <c r="H922" s="61">
        <f>COUNTIF(ROC!E$18:E$67,"&lt;"&amp;$A922)</f>
        <v>0</v>
      </c>
      <c r="I922" s="62">
        <f t="shared" si="131"/>
        <v>0</v>
      </c>
      <c r="J922" s="62">
        <f t="shared" si="132"/>
        <v>0</v>
      </c>
      <c r="K922" s="63">
        <f t="shared" si="127"/>
        <v>1</v>
      </c>
      <c r="L922" s="60">
        <f>COUNTIF(ROC!F$18:F$67,"&lt;"&amp;$A922)</f>
        <v>0</v>
      </c>
      <c r="M922" s="61">
        <f>COUNTIF(ROC!G$18:G$67,"&lt;"&amp;$A922)</f>
        <v>0</v>
      </c>
      <c r="N922" s="62">
        <f t="shared" si="133"/>
        <v>0</v>
      </c>
      <c r="O922" s="62">
        <f t="shared" si="134"/>
        <v>0</v>
      </c>
      <c r="P922" s="64">
        <f t="shared" si="128"/>
        <v>1</v>
      </c>
    </row>
    <row r="923" spans="1:16" s="58" customFormat="1" ht="8.25" customHeight="1" x14ac:dyDescent="0.3">
      <c r="A923" s="59">
        <v>8.6</v>
      </c>
      <c r="B923" s="60">
        <f>COUNTIF(ROC!B$18:B$67,"&lt;"&amp;$A923)</f>
        <v>0</v>
      </c>
      <c r="C923" s="61">
        <f>COUNTIF(ROC!C$18:C$67,"&lt;"&amp;$A923)</f>
        <v>0</v>
      </c>
      <c r="D923" s="62">
        <f t="shared" si="129"/>
        <v>0</v>
      </c>
      <c r="E923" s="62">
        <f t="shared" si="130"/>
        <v>0</v>
      </c>
      <c r="F923" s="63">
        <f t="shared" si="126"/>
        <v>1</v>
      </c>
      <c r="G923" s="60">
        <f>COUNTIF(ROC!D$18:D$67,"&lt;"&amp;$A923)</f>
        <v>0</v>
      </c>
      <c r="H923" s="61">
        <f>COUNTIF(ROC!E$18:E$67,"&lt;"&amp;$A923)</f>
        <v>0</v>
      </c>
      <c r="I923" s="62">
        <f t="shared" si="131"/>
        <v>0</v>
      </c>
      <c r="J923" s="62">
        <f t="shared" si="132"/>
        <v>0</v>
      </c>
      <c r="K923" s="63">
        <f t="shared" si="127"/>
        <v>1</v>
      </c>
      <c r="L923" s="60">
        <f>COUNTIF(ROC!F$18:F$67,"&lt;"&amp;$A923)</f>
        <v>0</v>
      </c>
      <c r="M923" s="61">
        <f>COUNTIF(ROC!G$18:G$67,"&lt;"&amp;$A923)</f>
        <v>0</v>
      </c>
      <c r="N923" s="62">
        <f t="shared" si="133"/>
        <v>0</v>
      </c>
      <c r="O923" s="62">
        <f t="shared" si="134"/>
        <v>0</v>
      </c>
      <c r="P923" s="64">
        <f t="shared" si="128"/>
        <v>1</v>
      </c>
    </row>
    <row r="924" spans="1:16" s="58" customFormat="1" ht="8.25" customHeight="1" x14ac:dyDescent="0.3">
      <c r="A924" s="59">
        <v>8.5</v>
      </c>
      <c r="B924" s="60">
        <f>COUNTIF(ROC!B$18:B$67,"&lt;"&amp;$A924)</f>
        <v>0</v>
      </c>
      <c r="C924" s="61">
        <f>COUNTIF(ROC!C$18:C$67,"&lt;"&amp;$A924)</f>
        <v>0</v>
      </c>
      <c r="D924" s="62">
        <f t="shared" si="129"/>
        <v>0</v>
      </c>
      <c r="E924" s="62">
        <f t="shared" si="130"/>
        <v>0</v>
      </c>
      <c r="F924" s="63">
        <f t="shared" si="126"/>
        <v>1</v>
      </c>
      <c r="G924" s="60">
        <f>COUNTIF(ROC!D$18:D$67,"&lt;"&amp;$A924)</f>
        <v>0</v>
      </c>
      <c r="H924" s="61">
        <f>COUNTIF(ROC!E$18:E$67,"&lt;"&amp;$A924)</f>
        <v>0</v>
      </c>
      <c r="I924" s="62">
        <f t="shared" si="131"/>
        <v>0</v>
      </c>
      <c r="J924" s="62">
        <f t="shared" si="132"/>
        <v>0</v>
      </c>
      <c r="K924" s="63">
        <f t="shared" si="127"/>
        <v>1</v>
      </c>
      <c r="L924" s="60">
        <f>COUNTIF(ROC!F$18:F$67,"&lt;"&amp;$A924)</f>
        <v>0</v>
      </c>
      <c r="M924" s="61">
        <f>COUNTIF(ROC!G$18:G$67,"&lt;"&amp;$A924)</f>
        <v>0</v>
      </c>
      <c r="N924" s="62">
        <f t="shared" si="133"/>
        <v>0</v>
      </c>
      <c r="O924" s="62">
        <f t="shared" si="134"/>
        <v>0</v>
      </c>
      <c r="P924" s="64">
        <f t="shared" si="128"/>
        <v>1</v>
      </c>
    </row>
    <row r="925" spans="1:16" s="58" customFormat="1" ht="8.25" customHeight="1" x14ac:dyDescent="0.3">
      <c r="A925" s="59">
        <v>8.4</v>
      </c>
      <c r="B925" s="60">
        <f>COUNTIF(ROC!B$18:B$67,"&lt;"&amp;$A925)</f>
        <v>0</v>
      </c>
      <c r="C925" s="61">
        <f>COUNTIF(ROC!C$18:C$67,"&lt;"&amp;$A925)</f>
        <v>0</v>
      </c>
      <c r="D925" s="62">
        <f t="shared" si="129"/>
        <v>0</v>
      </c>
      <c r="E925" s="62">
        <f t="shared" si="130"/>
        <v>0</v>
      </c>
      <c r="F925" s="63">
        <f t="shared" si="126"/>
        <v>1</v>
      </c>
      <c r="G925" s="60">
        <f>COUNTIF(ROC!D$18:D$67,"&lt;"&amp;$A925)</f>
        <v>0</v>
      </c>
      <c r="H925" s="61">
        <f>COUNTIF(ROC!E$18:E$67,"&lt;"&amp;$A925)</f>
        <v>0</v>
      </c>
      <c r="I925" s="62">
        <f t="shared" si="131"/>
        <v>0</v>
      </c>
      <c r="J925" s="62">
        <f t="shared" si="132"/>
        <v>0</v>
      </c>
      <c r="K925" s="63">
        <f t="shared" si="127"/>
        <v>1</v>
      </c>
      <c r="L925" s="60">
        <f>COUNTIF(ROC!F$18:F$67,"&lt;"&amp;$A925)</f>
        <v>0</v>
      </c>
      <c r="M925" s="61">
        <f>COUNTIF(ROC!G$18:G$67,"&lt;"&amp;$A925)</f>
        <v>0</v>
      </c>
      <c r="N925" s="62">
        <f t="shared" si="133"/>
        <v>0</v>
      </c>
      <c r="O925" s="62">
        <f t="shared" si="134"/>
        <v>0</v>
      </c>
      <c r="P925" s="64">
        <f t="shared" si="128"/>
        <v>1</v>
      </c>
    </row>
    <row r="926" spans="1:16" s="58" customFormat="1" ht="8.25" customHeight="1" x14ac:dyDescent="0.3">
      <c r="A926" s="59">
        <v>8.3000000000000007</v>
      </c>
      <c r="B926" s="60">
        <f>COUNTIF(ROC!B$18:B$67,"&lt;"&amp;$A926)</f>
        <v>0</v>
      </c>
      <c r="C926" s="61">
        <f>COUNTIF(ROC!C$18:C$67,"&lt;"&amp;$A926)</f>
        <v>0</v>
      </c>
      <c r="D926" s="62">
        <f t="shared" si="129"/>
        <v>0</v>
      </c>
      <c r="E926" s="62">
        <f t="shared" si="130"/>
        <v>0</v>
      </c>
      <c r="F926" s="63">
        <f t="shared" si="126"/>
        <v>1</v>
      </c>
      <c r="G926" s="60">
        <f>COUNTIF(ROC!D$18:D$67,"&lt;"&amp;$A926)</f>
        <v>0</v>
      </c>
      <c r="H926" s="61">
        <f>COUNTIF(ROC!E$18:E$67,"&lt;"&amp;$A926)</f>
        <v>0</v>
      </c>
      <c r="I926" s="62">
        <f t="shared" si="131"/>
        <v>0</v>
      </c>
      <c r="J926" s="62">
        <f t="shared" si="132"/>
        <v>0</v>
      </c>
      <c r="K926" s="63">
        <f t="shared" si="127"/>
        <v>1</v>
      </c>
      <c r="L926" s="60">
        <f>COUNTIF(ROC!F$18:F$67,"&lt;"&amp;$A926)</f>
        <v>0</v>
      </c>
      <c r="M926" s="61">
        <f>COUNTIF(ROC!G$18:G$67,"&lt;"&amp;$A926)</f>
        <v>0</v>
      </c>
      <c r="N926" s="62">
        <f t="shared" si="133"/>
        <v>0</v>
      </c>
      <c r="O926" s="62">
        <f t="shared" si="134"/>
        <v>0</v>
      </c>
      <c r="P926" s="64">
        <f t="shared" si="128"/>
        <v>1</v>
      </c>
    </row>
    <row r="927" spans="1:16" s="58" customFormat="1" ht="8.25" customHeight="1" x14ac:dyDescent="0.3">
      <c r="A927" s="59">
        <v>8.1999999999999993</v>
      </c>
      <c r="B927" s="60">
        <f>COUNTIF(ROC!B$18:B$67,"&lt;"&amp;$A927)</f>
        <v>0</v>
      </c>
      <c r="C927" s="61">
        <f>COUNTIF(ROC!C$18:C$67,"&lt;"&amp;$A927)</f>
        <v>0</v>
      </c>
      <c r="D927" s="62">
        <f t="shared" si="129"/>
        <v>0</v>
      </c>
      <c r="E927" s="62">
        <f t="shared" si="130"/>
        <v>0</v>
      </c>
      <c r="F927" s="63">
        <f t="shared" si="126"/>
        <v>1</v>
      </c>
      <c r="G927" s="60">
        <f>COUNTIF(ROC!D$18:D$67,"&lt;"&amp;$A927)</f>
        <v>0</v>
      </c>
      <c r="H927" s="61">
        <f>COUNTIF(ROC!E$18:E$67,"&lt;"&amp;$A927)</f>
        <v>0</v>
      </c>
      <c r="I927" s="62">
        <f t="shared" si="131"/>
        <v>0</v>
      </c>
      <c r="J927" s="62">
        <f t="shared" si="132"/>
        <v>0</v>
      </c>
      <c r="K927" s="63">
        <f t="shared" si="127"/>
        <v>1</v>
      </c>
      <c r="L927" s="60">
        <f>COUNTIF(ROC!F$18:F$67,"&lt;"&amp;$A927)</f>
        <v>0</v>
      </c>
      <c r="M927" s="61">
        <f>COUNTIF(ROC!G$18:G$67,"&lt;"&amp;$A927)</f>
        <v>0</v>
      </c>
      <c r="N927" s="62">
        <f t="shared" si="133"/>
        <v>0</v>
      </c>
      <c r="O927" s="62">
        <f t="shared" si="134"/>
        <v>0</v>
      </c>
      <c r="P927" s="64">
        <f t="shared" si="128"/>
        <v>1</v>
      </c>
    </row>
    <row r="928" spans="1:16" s="58" customFormat="1" ht="8.25" customHeight="1" x14ac:dyDescent="0.3">
      <c r="A928" s="59">
        <v>8.1</v>
      </c>
      <c r="B928" s="60">
        <f>COUNTIF(ROC!B$18:B$67,"&lt;"&amp;$A928)</f>
        <v>0</v>
      </c>
      <c r="C928" s="61">
        <f>COUNTIF(ROC!C$18:C$67,"&lt;"&amp;$A928)</f>
        <v>0</v>
      </c>
      <c r="D928" s="62">
        <f t="shared" si="129"/>
        <v>0</v>
      </c>
      <c r="E928" s="62">
        <f t="shared" si="130"/>
        <v>0</v>
      </c>
      <c r="F928" s="63">
        <f t="shared" si="126"/>
        <v>1</v>
      </c>
      <c r="G928" s="60">
        <f>COUNTIF(ROC!D$18:D$67,"&lt;"&amp;$A928)</f>
        <v>0</v>
      </c>
      <c r="H928" s="61">
        <f>COUNTIF(ROC!E$18:E$67,"&lt;"&amp;$A928)</f>
        <v>0</v>
      </c>
      <c r="I928" s="62">
        <f t="shared" si="131"/>
        <v>0</v>
      </c>
      <c r="J928" s="62">
        <f t="shared" si="132"/>
        <v>0</v>
      </c>
      <c r="K928" s="63">
        <f t="shared" si="127"/>
        <v>1</v>
      </c>
      <c r="L928" s="60">
        <f>COUNTIF(ROC!F$18:F$67,"&lt;"&amp;$A928)</f>
        <v>0</v>
      </c>
      <c r="M928" s="61">
        <f>COUNTIF(ROC!G$18:G$67,"&lt;"&amp;$A928)</f>
        <v>0</v>
      </c>
      <c r="N928" s="62">
        <f t="shared" si="133"/>
        <v>0</v>
      </c>
      <c r="O928" s="62">
        <f t="shared" si="134"/>
        <v>0</v>
      </c>
      <c r="P928" s="64">
        <f t="shared" si="128"/>
        <v>1</v>
      </c>
    </row>
    <row r="929" spans="1:16" s="58" customFormat="1" ht="8.25" customHeight="1" x14ac:dyDescent="0.3">
      <c r="A929" s="59">
        <v>8</v>
      </c>
      <c r="B929" s="60">
        <f>COUNTIF(ROC!B$18:B$67,"&lt;"&amp;$A929)</f>
        <v>0</v>
      </c>
      <c r="C929" s="61">
        <f>COUNTIF(ROC!C$18:C$67,"&lt;"&amp;$A929)</f>
        <v>0</v>
      </c>
      <c r="D929" s="62">
        <f t="shared" si="129"/>
        <v>0</v>
      </c>
      <c r="E929" s="62">
        <f t="shared" si="130"/>
        <v>0</v>
      </c>
      <c r="F929" s="63">
        <f t="shared" si="126"/>
        <v>1</v>
      </c>
      <c r="G929" s="60">
        <f>COUNTIF(ROC!D$18:D$67,"&lt;"&amp;$A929)</f>
        <v>0</v>
      </c>
      <c r="H929" s="61">
        <f>COUNTIF(ROC!E$18:E$67,"&lt;"&amp;$A929)</f>
        <v>0</v>
      </c>
      <c r="I929" s="62">
        <f t="shared" si="131"/>
        <v>0</v>
      </c>
      <c r="J929" s="62">
        <f t="shared" si="132"/>
        <v>0</v>
      </c>
      <c r="K929" s="63">
        <f t="shared" si="127"/>
        <v>1</v>
      </c>
      <c r="L929" s="60">
        <f>COUNTIF(ROC!F$18:F$67,"&lt;"&amp;$A929)</f>
        <v>0</v>
      </c>
      <c r="M929" s="61">
        <f>COUNTIF(ROC!G$18:G$67,"&lt;"&amp;$A929)</f>
        <v>0</v>
      </c>
      <c r="N929" s="62">
        <f t="shared" si="133"/>
        <v>0</v>
      </c>
      <c r="O929" s="62">
        <f t="shared" si="134"/>
        <v>0</v>
      </c>
      <c r="P929" s="64">
        <f t="shared" si="128"/>
        <v>1</v>
      </c>
    </row>
    <row r="930" spans="1:16" s="58" customFormat="1" ht="8.25" customHeight="1" x14ac:dyDescent="0.3">
      <c r="A930" s="59">
        <v>7.9</v>
      </c>
      <c r="B930" s="60">
        <f>COUNTIF(ROC!B$18:B$67,"&lt;"&amp;$A930)</f>
        <v>0</v>
      </c>
      <c r="C930" s="61">
        <f>COUNTIF(ROC!C$18:C$67,"&lt;"&amp;$A930)</f>
        <v>0</v>
      </c>
      <c r="D930" s="62">
        <f t="shared" si="129"/>
        <v>0</v>
      </c>
      <c r="E930" s="62">
        <f t="shared" si="130"/>
        <v>0</v>
      </c>
      <c r="F930" s="63">
        <f t="shared" si="126"/>
        <v>1</v>
      </c>
      <c r="G930" s="60">
        <f>COUNTIF(ROC!D$18:D$67,"&lt;"&amp;$A930)</f>
        <v>0</v>
      </c>
      <c r="H930" s="61">
        <f>COUNTIF(ROC!E$18:E$67,"&lt;"&amp;$A930)</f>
        <v>0</v>
      </c>
      <c r="I930" s="62">
        <f t="shared" si="131"/>
        <v>0</v>
      </c>
      <c r="J930" s="62">
        <f t="shared" si="132"/>
        <v>0</v>
      </c>
      <c r="K930" s="63">
        <f t="shared" si="127"/>
        <v>1</v>
      </c>
      <c r="L930" s="60">
        <f>COUNTIF(ROC!F$18:F$67,"&lt;"&amp;$A930)</f>
        <v>0</v>
      </c>
      <c r="M930" s="61">
        <f>COUNTIF(ROC!G$18:G$67,"&lt;"&amp;$A930)</f>
        <v>0</v>
      </c>
      <c r="N930" s="62">
        <f t="shared" si="133"/>
        <v>0</v>
      </c>
      <c r="O930" s="62">
        <f t="shared" si="134"/>
        <v>0</v>
      </c>
      <c r="P930" s="64">
        <f t="shared" si="128"/>
        <v>1</v>
      </c>
    </row>
    <row r="931" spans="1:16" s="58" customFormat="1" ht="8.25" customHeight="1" x14ac:dyDescent="0.3">
      <c r="A931" s="59">
        <v>7.8</v>
      </c>
      <c r="B931" s="60">
        <f>COUNTIF(ROC!B$18:B$67,"&lt;"&amp;$A931)</f>
        <v>0</v>
      </c>
      <c r="C931" s="61">
        <f>COUNTIF(ROC!C$18:C$67,"&lt;"&amp;$A931)</f>
        <v>0</v>
      </c>
      <c r="D931" s="62">
        <f t="shared" si="129"/>
        <v>0</v>
      </c>
      <c r="E931" s="62">
        <f t="shared" si="130"/>
        <v>0</v>
      </c>
      <c r="F931" s="63">
        <f t="shared" si="126"/>
        <v>1</v>
      </c>
      <c r="G931" s="60">
        <f>COUNTIF(ROC!D$18:D$67,"&lt;"&amp;$A931)</f>
        <v>0</v>
      </c>
      <c r="H931" s="61">
        <f>COUNTIF(ROC!E$18:E$67,"&lt;"&amp;$A931)</f>
        <v>0</v>
      </c>
      <c r="I931" s="62">
        <f t="shared" si="131"/>
        <v>0</v>
      </c>
      <c r="J931" s="62">
        <f t="shared" si="132"/>
        <v>0</v>
      </c>
      <c r="K931" s="63">
        <f t="shared" si="127"/>
        <v>1</v>
      </c>
      <c r="L931" s="60">
        <f>COUNTIF(ROC!F$18:F$67,"&lt;"&amp;$A931)</f>
        <v>0</v>
      </c>
      <c r="M931" s="61">
        <f>COUNTIF(ROC!G$18:G$67,"&lt;"&amp;$A931)</f>
        <v>0</v>
      </c>
      <c r="N931" s="62">
        <f t="shared" si="133"/>
        <v>0</v>
      </c>
      <c r="O931" s="62">
        <f t="shared" si="134"/>
        <v>0</v>
      </c>
      <c r="P931" s="64">
        <f t="shared" si="128"/>
        <v>1</v>
      </c>
    </row>
    <row r="932" spans="1:16" s="58" customFormat="1" ht="8.25" customHeight="1" x14ac:dyDescent="0.3">
      <c r="A932" s="59">
        <v>7.7</v>
      </c>
      <c r="B932" s="60">
        <f>COUNTIF(ROC!B$18:B$67,"&lt;"&amp;$A932)</f>
        <v>0</v>
      </c>
      <c r="C932" s="61">
        <f>COUNTIF(ROC!C$18:C$67,"&lt;"&amp;$A932)</f>
        <v>0</v>
      </c>
      <c r="D932" s="62">
        <f t="shared" si="129"/>
        <v>0</v>
      </c>
      <c r="E932" s="62">
        <f t="shared" si="130"/>
        <v>0</v>
      </c>
      <c r="F932" s="63">
        <f t="shared" si="126"/>
        <v>1</v>
      </c>
      <c r="G932" s="60">
        <f>COUNTIF(ROC!D$18:D$67,"&lt;"&amp;$A932)</f>
        <v>0</v>
      </c>
      <c r="H932" s="61">
        <f>COUNTIF(ROC!E$18:E$67,"&lt;"&amp;$A932)</f>
        <v>0</v>
      </c>
      <c r="I932" s="62">
        <f t="shared" si="131"/>
        <v>0</v>
      </c>
      <c r="J932" s="62">
        <f t="shared" si="132"/>
        <v>0</v>
      </c>
      <c r="K932" s="63">
        <f t="shared" si="127"/>
        <v>1</v>
      </c>
      <c r="L932" s="60">
        <f>COUNTIF(ROC!F$18:F$67,"&lt;"&amp;$A932)</f>
        <v>0</v>
      </c>
      <c r="M932" s="61">
        <f>COUNTIF(ROC!G$18:G$67,"&lt;"&amp;$A932)</f>
        <v>0</v>
      </c>
      <c r="N932" s="62">
        <f t="shared" si="133"/>
        <v>0</v>
      </c>
      <c r="O932" s="62">
        <f t="shared" si="134"/>
        <v>0</v>
      </c>
      <c r="P932" s="64">
        <f t="shared" si="128"/>
        <v>1</v>
      </c>
    </row>
    <row r="933" spans="1:16" s="58" customFormat="1" ht="8.25" customHeight="1" x14ac:dyDescent="0.3">
      <c r="A933" s="59">
        <v>7.6</v>
      </c>
      <c r="B933" s="60">
        <f>COUNTIF(ROC!B$18:B$67,"&lt;"&amp;$A933)</f>
        <v>0</v>
      </c>
      <c r="C933" s="61">
        <f>COUNTIF(ROC!C$18:C$67,"&lt;"&amp;$A933)</f>
        <v>0</v>
      </c>
      <c r="D933" s="62">
        <f t="shared" si="129"/>
        <v>0</v>
      </c>
      <c r="E933" s="62">
        <f t="shared" si="130"/>
        <v>0</v>
      </c>
      <c r="F933" s="63">
        <f t="shared" si="126"/>
        <v>1</v>
      </c>
      <c r="G933" s="60">
        <f>COUNTIF(ROC!D$18:D$67,"&lt;"&amp;$A933)</f>
        <v>0</v>
      </c>
      <c r="H933" s="61">
        <f>COUNTIF(ROC!E$18:E$67,"&lt;"&amp;$A933)</f>
        <v>0</v>
      </c>
      <c r="I933" s="62">
        <f t="shared" si="131"/>
        <v>0</v>
      </c>
      <c r="J933" s="62">
        <f t="shared" si="132"/>
        <v>0</v>
      </c>
      <c r="K933" s="63">
        <f t="shared" si="127"/>
        <v>1</v>
      </c>
      <c r="L933" s="60">
        <f>COUNTIF(ROC!F$18:F$67,"&lt;"&amp;$A933)</f>
        <v>0</v>
      </c>
      <c r="M933" s="61">
        <f>COUNTIF(ROC!G$18:G$67,"&lt;"&amp;$A933)</f>
        <v>0</v>
      </c>
      <c r="N933" s="62">
        <f t="shared" si="133"/>
        <v>0</v>
      </c>
      <c r="O933" s="62">
        <f t="shared" si="134"/>
        <v>0</v>
      </c>
      <c r="P933" s="64">
        <f t="shared" si="128"/>
        <v>1</v>
      </c>
    </row>
    <row r="934" spans="1:16" s="58" customFormat="1" ht="8.25" customHeight="1" x14ac:dyDescent="0.3">
      <c r="A934" s="59">
        <v>7.5</v>
      </c>
      <c r="B934" s="60">
        <f>COUNTIF(ROC!B$18:B$67,"&lt;"&amp;$A934)</f>
        <v>0</v>
      </c>
      <c r="C934" s="61">
        <f>COUNTIF(ROC!C$18:C$67,"&lt;"&amp;$A934)</f>
        <v>0</v>
      </c>
      <c r="D934" s="62">
        <f t="shared" si="129"/>
        <v>0</v>
      </c>
      <c r="E934" s="62">
        <f t="shared" si="130"/>
        <v>0</v>
      </c>
      <c r="F934" s="63">
        <f t="shared" si="126"/>
        <v>1</v>
      </c>
      <c r="G934" s="60">
        <f>COUNTIF(ROC!D$18:D$67,"&lt;"&amp;$A934)</f>
        <v>0</v>
      </c>
      <c r="H934" s="61">
        <f>COUNTIF(ROC!E$18:E$67,"&lt;"&amp;$A934)</f>
        <v>0</v>
      </c>
      <c r="I934" s="62">
        <f t="shared" si="131"/>
        <v>0</v>
      </c>
      <c r="J934" s="62">
        <f t="shared" si="132"/>
        <v>0</v>
      </c>
      <c r="K934" s="63">
        <f t="shared" si="127"/>
        <v>1</v>
      </c>
      <c r="L934" s="60">
        <f>COUNTIF(ROC!F$18:F$67,"&lt;"&amp;$A934)</f>
        <v>0</v>
      </c>
      <c r="M934" s="61">
        <f>COUNTIF(ROC!G$18:G$67,"&lt;"&amp;$A934)</f>
        <v>0</v>
      </c>
      <c r="N934" s="62">
        <f t="shared" si="133"/>
        <v>0</v>
      </c>
      <c r="O934" s="62">
        <f t="shared" si="134"/>
        <v>0</v>
      </c>
      <c r="P934" s="64">
        <f t="shared" si="128"/>
        <v>1</v>
      </c>
    </row>
    <row r="935" spans="1:16" s="58" customFormat="1" ht="8.25" customHeight="1" x14ac:dyDescent="0.3">
      <c r="A935" s="59">
        <v>7.4</v>
      </c>
      <c r="B935" s="60">
        <f>COUNTIF(ROC!B$18:B$67,"&lt;"&amp;$A935)</f>
        <v>0</v>
      </c>
      <c r="C935" s="61">
        <f>COUNTIF(ROC!C$18:C$67,"&lt;"&amp;$A935)</f>
        <v>0</v>
      </c>
      <c r="D935" s="62">
        <f t="shared" si="129"/>
        <v>0</v>
      </c>
      <c r="E935" s="62">
        <f t="shared" si="130"/>
        <v>0</v>
      </c>
      <c r="F935" s="63">
        <f t="shared" si="126"/>
        <v>1</v>
      </c>
      <c r="G935" s="60">
        <f>COUNTIF(ROC!D$18:D$67,"&lt;"&amp;$A935)</f>
        <v>0</v>
      </c>
      <c r="H935" s="61">
        <f>COUNTIF(ROC!E$18:E$67,"&lt;"&amp;$A935)</f>
        <v>0</v>
      </c>
      <c r="I935" s="62">
        <f t="shared" si="131"/>
        <v>0</v>
      </c>
      <c r="J935" s="62">
        <f t="shared" si="132"/>
        <v>0</v>
      </c>
      <c r="K935" s="63">
        <f t="shared" si="127"/>
        <v>1</v>
      </c>
      <c r="L935" s="60">
        <f>COUNTIF(ROC!F$18:F$67,"&lt;"&amp;$A935)</f>
        <v>0</v>
      </c>
      <c r="M935" s="61">
        <f>COUNTIF(ROC!G$18:G$67,"&lt;"&amp;$A935)</f>
        <v>0</v>
      </c>
      <c r="N935" s="62">
        <f t="shared" si="133"/>
        <v>0</v>
      </c>
      <c r="O935" s="62">
        <f t="shared" si="134"/>
        <v>0</v>
      </c>
      <c r="P935" s="64">
        <f t="shared" si="128"/>
        <v>1</v>
      </c>
    </row>
    <row r="936" spans="1:16" s="58" customFormat="1" ht="8.25" customHeight="1" x14ac:dyDescent="0.3">
      <c r="A936" s="59">
        <v>7.3</v>
      </c>
      <c r="B936" s="60">
        <f>COUNTIF(ROC!B$18:B$67,"&lt;"&amp;$A936)</f>
        <v>0</v>
      </c>
      <c r="C936" s="61">
        <f>COUNTIF(ROC!C$18:C$67,"&lt;"&amp;$A936)</f>
        <v>0</v>
      </c>
      <c r="D936" s="62">
        <f t="shared" si="129"/>
        <v>0</v>
      </c>
      <c r="E936" s="62">
        <f t="shared" si="130"/>
        <v>0</v>
      </c>
      <c r="F936" s="63">
        <f t="shared" si="126"/>
        <v>1</v>
      </c>
      <c r="G936" s="60">
        <f>COUNTIF(ROC!D$18:D$67,"&lt;"&amp;$A936)</f>
        <v>0</v>
      </c>
      <c r="H936" s="61">
        <f>COUNTIF(ROC!E$18:E$67,"&lt;"&amp;$A936)</f>
        <v>0</v>
      </c>
      <c r="I936" s="62">
        <f t="shared" si="131"/>
        <v>0</v>
      </c>
      <c r="J936" s="62">
        <f t="shared" si="132"/>
        <v>0</v>
      </c>
      <c r="K936" s="63">
        <f t="shared" si="127"/>
        <v>1</v>
      </c>
      <c r="L936" s="60">
        <f>COUNTIF(ROC!F$18:F$67,"&lt;"&amp;$A936)</f>
        <v>0</v>
      </c>
      <c r="M936" s="61">
        <f>COUNTIF(ROC!G$18:G$67,"&lt;"&amp;$A936)</f>
        <v>0</v>
      </c>
      <c r="N936" s="62">
        <f t="shared" si="133"/>
        <v>0</v>
      </c>
      <c r="O936" s="62">
        <f t="shared" si="134"/>
        <v>0</v>
      </c>
      <c r="P936" s="64">
        <f t="shared" si="128"/>
        <v>1</v>
      </c>
    </row>
    <row r="937" spans="1:16" s="58" customFormat="1" ht="8.25" customHeight="1" x14ac:dyDescent="0.3">
      <c r="A937" s="59">
        <v>7.2</v>
      </c>
      <c r="B937" s="60">
        <f>COUNTIF(ROC!B$18:B$67,"&lt;"&amp;$A937)</f>
        <v>0</v>
      </c>
      <c r="C937" s="61">
        <f>COUNTIF(ROC!C$18:C$67,"&lt;"&amp;$A937)</f>
        <v>0</v>
      </c>
      <c r="D937" s="62">
        <f t="shared" si="129"/>
        <v>0</v>
      </c>
      <c r="E937" s="62">
        <f t="shared" si="130"/>
        <v>0</v>
      </c>
      <c r="F937" s="63">
        <f t="shared" si="126"/>
        <v>1</v>
      </c>
      <c r="G937" s="60">
        <f>COUNTIF(ROC!D$18:D$67,"&lt;"&amp;$A937)</f>
        <v>0</v>
      </c>
      <c r="H937" s="61">
        <f>COUNTIF(ROC!E$18:E$67,"&lt;"&amp;$A937)</f>
        <v>0</v>
      </c>
      <c r="I937" s="62">
        <f t="shared" si="131"/>
        <v>0</v>
      </c>
      <c r="J937" s="62">
        <f t="shared" si="132"/>
        <v>0</v>
      </c>
      <c r="K937" s="63">
        <f t="shared" si="127"/>
        <v>1</v>
      </c>
      <c r="L937" s="60">
        <f>COUNTIF(ROC!F$18:F$67,"&lt;"&amp;$A937)</f>
        <v>0</v>
      </c>
      <c r="M937" s="61">
        <f>COUNTIF(ROC!G$18:G$67,"&lt;"&amp;$A937)</f>
        <v>0</v>
      </c>
      <c r="N937" s="62">
        <f t="shared" si="133"/>
        <v>0</v>
      </c>
      <c r="O937" s="62">
        <f t="shared" si="134"/>
        <v>0</v>
      </c>
      <c r="P937" s="64">
        <f t="shared" si="128"/>
        <v>1</v>
      </c>
    </row>
    <row r="938" spans="1:16" s="58" customFormat="1" ht="8.25" customHeight="1" x14ac:dyDescent="0.3">
      <c r="A938" s="59">
        <v>7.1</v>
      </c>
      <c r="B938" s="60">
        <f>COUNTIF(ROC!B$18:B$67,"&lt;"&amp;$A938)</f>
        <v>0</v>
      </c>
      <c r="C938" s="61">
        <f>COUNTIF(ROC!C$18:C$67,"&lt;"&amp;$A938)</f>
        <v>0</v>
      </c>
      <c r="D938" s="62">
        <f t="shared" si="129"/>
        <v>0</v>
      </c>
      <c r="E938" s="62">
        <f t="shared" si="130"/>
        <v>0</v>
      </c>
      <c r="F938" s="63">
        <f t="shared" si="126"/>
        <v>1</v>
      </c>
      <c r="G938" s="60">
        <f>COUNTIF(ROC!D$18:D$67,"&lt;"&amp;$A938)</f>
        <v>0</v>
      </c>
      <c r="H938" s="61">
        <f>COUNTIF(ROC!E$18:E$67,"&lt;"&amp;$A938)</f>
        <v>0</v>
      </c>
      <c r="I938" s="62">
        <f t="shared" si="131"/>
        <v>0</v>
      </c>
      <c r="J938" s="62">
        <f t="shared" si="132"/>
        <v>0</v>
      </c>
      <c r="K938" s="63">
        <f t="shared" si="127"/>
        <v>1</v>
      </c>
      <c r="L938" s="60">
        <f>COUNTIF(ROC!F$18:F$67,"&lt;"&amp;$A938)</f>
        <v>0</v>
      </c>
      <c r="M938" s="61">
        <f>COUNTIF(ROC!G$18:G$67,"&lt;"&amp;$A938)</f>
        <v>0</v>
      </c>
      <c r="N938" s="62">
        <f t="shared" si="133"/>
        <v>0</v>
      </c>
      <c r="O938" s="62">
        <f t="shared" si="134"/>
        <v>0</v>
      </c>
      <c r="P938" s="64">
        <f t="shared" si="128"/>
        <v>1</v>
      </c>
    </row>
    <row r="939" spans="1:16" s="58" customFormat="1" ht="8.25" customHeight="1" x14ac:dyDescent="0.3">
      <c r="A939" s="59">
        <v>7</v>
      </c>
      <c r="B939" s="60">
        <f>COUNTIF(ROC!B$18:B$67,"&lt;"&amp;$A939)</f>
        <v>0</v>
      </c>
      <c r="C939" s="61">
        <f>COUNTIF(ROC!C$18:C$67,"&lt;"&amp;$A939)</f>
        <v>0</v>
      </c>
      <c r="D939" s="62">
        <f t="shared" si="129"/>
        <v>0</v>
      </c>
      <c r="E939" s="62">
        <f t="shared" si="130"/>
        <v>0</v>
      </c>
      <c r="F939" s="63">
        <f t="shared" si="126"/>
        <v>1</v>
      </c>
      <c r="G939" s="60">
        <f>COUNTIF(ROC!D$18:D$67,"&lt;"&amp;$A939)</f>
        <v>0</v>
      </c>
      <c r="H939" s="61">
        <f>COUNTIF(ROC!E$18:E$67,"&lt;"&amp;$A939)</f>
        <v>0</v>
      </c>
      <c r="I939" s="62">
        <f t="shared" si="131"/>
        <v>0</v>
      </c>
      <c r="J939" s="62">
        <f t="shared" si="132"/>
        <v>0</v>
      </c>
      <c r="K939" s="63">
        <f t="shared" si="127"/>
        <v>1</v>
      </c>
      <c r="L939" s="60">
        <f>COUNTIF(ROC!F$18:F$67,"&lt;"&amp;$A939)</f>
        <v>0</v>
      </c>
      <c r="M939" s="61">
        <f>COUNTIF(ROC!G$18:G$67,"&lt;"&amp;$A939)</f>
        <v>0</v>
      </c>
      <c r="N939" s="62">
        <f t="shared" si="133"/>
        <v>0</v>
      </c>
      <c r="O939" s="62">
        <f t="shared" si="134"/>
        <v>0</v>
      </c>
      <c r="P939" s="64">
        <f t="shared" si="128"/>
        <v>1</v>
      </c>
    </row>
    <row r="940" spans="1:16" s="58" customFormat="1" ht="8.25" customHeight="1" x14ac:dyDescent="0.3">
      <c r="A940" s="59">
        <v>6.9</v>
      </c>
      <c r="B940" s="60">
        <f>COUNTIF(ROC!B$18:B$67,"&lt;"&amp;$A940)</f>
        <v>0</v>
      </c>
      <c r="C940" s="61">
        <f>COUNTIF(ROC!C$18:C$67,"&lt;"&amp;$A940)</f>
        <v>0</v>
      </c>
      <c r="D940" s="62">
        <f t="shared" si="129"/>
        <v>0</v>
      </c>
      <c r="E940" s="62">
        <f t="shared" si="130"/>
        <v>0</v>
      </c>
      <c r="F940" s="63">
        <f t="shared" si="126"/>
        <v>1</v>
      </c>
      <c r="G940" s="60">
        <f>COUNTIF(ROC!D$18:D$67,"&lt;"&amp;$A940)</f>
        <v>0</v>
      </c>
      <c r="H940" s="61">
        <f>COUNTIF(ROC!E$18:E$67,"&lt;"&amp;$A940)</f>
        <v>0</v>
      </c>
      <c r="I940" s="62">
        <f t="shared" si="131"/>
        <v>0</v>
      </c>
      <c r="J940" s="62">
        <f t="shared" si="132"/>
        <v>0</v>
      </c>
      <c r="K940" s="63">
        <f t="shared" si="127"/>
        <v>1</v>
      </c>
      <c r="L940" s="60">
        <f>COUNTIF(ROC!F$18:F$67,"&lt;"&amp;$A940)</f>
        <v>0</v>
      </c>
      <c r="M940" s="61">
        <f>COUNTIF(ROC!G$18:G$67,"&lt;"&amp;$A940)</f>
        <v>0</v>
      </c>
      <c r="N940" s="62">
        <f t="shared" si="133"/>
        <v>0</v>
      </c>
      <c r="O940" s="62">
        <f t="shared" si="134"/>
        <v>0</v>
      </c>
      <c r="P940" s="64">
        <f t="shared" si="128"/>
        <v>1</v>
      </c>
    </row>
    <row r="941" spans="1:16" s="58" customFormat="1" ht="8.25" customHeight="1" x14ac:dyDescent="0.3">
      <c r="A941" s="59">
        <v>6.8</v>
      </c>
      <c r="B941" s="60">
        <f>COUNTIF(ROC!B$18:B$67,"&lt;"&amp;$A941)</f>
        <v>0</v>
      </c>
      <c r="C941" s="61">
        <f>COUNTIF(ROC!C$18:C$67,"&lt;"&amp;$A941)</f>
        <v>0</v>
      </c>
      <c r="D941" s="62">
        <f t="shared" si="129"/>
        <v>0</v>
      </c>
      <c r="E941" s="62">
        <f t="shared" si="130"/>
        <v>0</v>
      </c>
      <c r="F941" s="63">
        <f t="shared" si="126"/>
        <v>1</v>
      </c>
      <c r="G941" s="60">
        <f>COUNTIF(ROC!D$18:D$67,"&lt;"&amp;$A941)</f>
        <v>0</v>
      </c>
      <c r="H941" s="61">
        <f>COUNTIF(ROC!E$18:E$67,"&lt;"&amp;$A941)</f>
        <v>0</v>
      </c>
      <c r="I941" s="62">
        <f t="shared" si="131"/>
        <v>0</v>
      </c>
      <c r="J941" s="62">
        <f t="shared" si="132"/>
        <v>0</v>
      </c>
      <c r="K941" s="63">
        <f t="shared" si="127"/>
        <v>1</v>
      </c>
      <c r="L941" s="60">
        <f>COUNTIF(ROC!F$18:F$67,"&lt;"&amp;$A941)</f>
        <v>0</v>
      </c>
      <c r="M941" s="61">
        <f>COUNTIF(ROC!G$18:G$67,"&lt;"&amp;$A941)</f>
        <v>0</v>
      </c>
      <c r="N941" s="62">
        <f t="shared" si="133"/>
        <v>0</v>
      </c>
      <c r="O941" s="62">
        <f t="shared" si="134"/>
        <v>0</v>
      </c>
      <c r="P941" s="64">
        <f t="shared" si="128"/>
        <v>1</v>
      </c>
    </row>
    <row r="942" spans="1:16" s="58" customFormat="1" ht="8.25" customHeight="1" x14ac:dyDescent="0.3">
      <c r="A942" s="59">
        <v>6.7</v>
      </c>
      <c r="B942" s="60">
        <f>COUNTIF(ROC!B$18:B$67,"&lt;"&amp;$A942)</f>
        <v>0</v>
      </c>
      <c r="C942" s="61">
        <f>COUNTIF(ROC!C$18:C$67,"&lt;"&amp;$A942)</f>
        <v>0</v>
      </c>
      <c r="D942" s="62">
        <f t="shared" si="129"/>
        <v>0</v>
      </c>
      <c r="E942" s="62">
        <f t="shared" si="130"/>
        <v>0</v>
      </c>
      <c r="F942" s="63">
        <f t="shared" si="126"/>
        <v>1</v>
      </c>
      <c r="G942" s="60">
        <f>COUNTIF(ROC!D$18:D$67,"&lt;"&amp;$A942)</f>
        <v>0</v>
      </c>
      <c r="H942" s="61">
        <f>COUNTIF(ROC!E$18:E$67,"&lt;"&amp;$A942)</f>
        <v>0</v>
      </c>
      <c r="I942" s="62">
        <f t="shared" si="131"/>
        <v>0</v>
      </c>
      <c r="J942" s="62">
        <f t="shared" si="132"/>
        <v>0</v>
      </c>
      <c r="K942" s="63">
        <f t="shared" si="127"/>
        <v>1</v>
      </c>
      <c r="L942" s="60">
        <f>COUNTIF(ROC!F$18:F$67,"&lt;"&amp;$A942)</f>
        <v>0</v>
      </c>
      <c r="M942" s="61">
        <f>COUNTIF(ROC!G$18:G$67,"&lt;"&amp;$A942)</f>
        <v>0</v>
      </c>
      <c r="N942" s="62">
        <f t="shared" si="133"/>
        <v>0</v>
      </c>
      <c r="O942" s="62">
        <f t="shared" si="134"/>
        <v>0</v>
      </c>
      <c r="P942" s="64">
        <f t="shared" si="128"/>
        <v>1</v>
      </c>
    </row>
    <row r="943" spans="1:16" s="58" customFormat="1" ht="8.25" customHeight="1" x14ac:dyDescent="0.3">
      <c r="A943" s="59">
        <v>6.6</v>
      </c>
      <c r="B943" s="60">
        <f>COUNTIF(ROC!B$18:B$67,"&lt;"&amp;$A943)</f>
        <v>0</v>
      </c>
      <c r="C943" s="61">
        <f>COUNTIF(ROC!C$18:C$67,"&lt;"&amp;$A943)</f>
        <v>0</v>
      </c>
      <c r="D943" s="62">
        <f t="shared" si="129"/>
        <v>0</v>
      </c>
      <c r="E943" s="62">
        <f t="shared" si="130"/>
        <v>0</v>
      </c>
      <c r="F943" s="63">
        <f t="shared" si="126"/>
        <v>1</v>
      </c>
      <c r="G943" s="60">
        <f>COUNTIF(ROC!D$18:D$67,"&lt;"&amp;$A943)</f>
        <v>0</v>
      </c>
      <c r="H943" s="61">
        <f>COUNTIF(ROC!E$18:E$67,"&lt;"&amp;$A943)</f>
        <v>0</v>
      </c>
      <c r="I943" s="62">
        <f t="shared" si="131"/>
        <v>0</v>
      </c>
      <c r="J943" s="62">
        <f t="shared" si="132"/>
        <v>0</v>
      </c>
      <c r="K943" s="63">
        <f t="shared" si="127"/>
        <v>1</v>
      </c>
      <c r="L943" s="60">
        <f>COUNTIF(ROC!F$18:F$67,"&lt;"&amp;$A943)</f>
        <v>0</v>
      </c>
      <c r="M943" s="61">
        <f>COUNTIF(ROC!G$18:G$67,"&lt;"&amp;$A943)</f>
        <v>0</v>
      </c>
      <c r="N943" s="62">
        <f t="shared" si="133"/>
        <v>0</v>
      </c>
      <c r="O943" s="62">
        <f t="shared" si="134"/>
        <v>0</v>
      </c>
      <c r="P943" s="64">
        <f t="shared" si="128"/>
        <v>1</v>
      </c>
    </row>
    <row r="944" spans="1:16" s="58" customFormat="1" ht="8.25" customHeight="1" x14ac:dyDescent="0.3">
      <c r="A944" s="59">
        <v>6.5</v>
      </c>
      <c r="B944" s="60">
        <f>COUNTIF(ROC!B$18:B$67,"&lt;"&amp;$A944)</f>
        <v>0</v>
      </c>
      <c r="C944" s="61">
        <f>COUNTIF(ROC!C$18:C$67,"&lt;"&amp;$A944)</f>
        <v>0</v>
      </c>
      <c r="D944" s="62">
        <f t="shared" si="129"/>
        <v>0</v>
      </c>
      <c r="E944" s="62">
        <f t="shared" si="130"/>
        <v>0</v>
      </c>
      <c r="F944" s="63">
        <f t="shared" si="126"/>
        <v>1</v>
      </c>
      <c r="G944" s="60">
        <f>COUNTIF(ROC!D$18:D$67,"&lt;"&amp;$A944)</f>
        <v>0</v>
      </c>
      <c r="H944" s="61">
        <f>COUNTIF(ROC!E$18:E$67,"&lt;"&amp;$A944)</f>
        <v>0</v>
      </c>
      <c r="I944" s="62">
        <f t="shared" si="131"/>
        <v>0</v>
      </c>
      <c r="J944" s="62">
        <f t="shared" si="132"/>
        <v>0</v>
      </c>
      <c r="K944" s="63">
        <f t="shared" si="127"/>
        <v>1</v>
      </c>
      <c r="L944" s="60">
        <f>COUNTIF(ROC!F$18:F$67,"&lt;"&amp;$A944)</f>
        <v>0</v>
      </c>
      <c r="M944" s="61">
        <f>COUNTIF(ROC!G$18:G$67,"&lt;"&amp;$A944)</f>
        <v>0</v>
      </c>
      <c r="N944" s="62">
        <f t="shared" si="133"/>
        <v>0</v>
      </c>
      <c r="O944" s="62">
        <f t="shared" si="134"/>
        <v>0</v>
      </c>
      <c r="P944" s="64">
        <f t="shared" si="128"/>
        <v>1</v>
      </c>
    </row>
    <row r="945" spans="1:16" s="58" customFormat="1" ht="8.25" customHeight="1" x14ac:dyDescent="0.3">
      <c r="A945" s="59">
        <v>6.4</v>
      </c>
      <c r="B945" s="60">
        <f>COUNTIF(ROC!B$18:B$67,"&lt;"&amp;$A945)</f>
        <v>0</v>
      </c>
      <c r="C945" s="61">
        <f>COUNTIF(ROC!C$18:C$67,"&lt;"&amp;$A945)</f>
        <v>0</v>
      </c>
      <c r="D945" s="62">
        <f t="shared" si="129"/>
        <v>0</v>
      </c>
      <c r="E945" s="62">
        <f t="shared" si="130"/>
        <v>0</v>
      </c>
      <c r="F945" s="63">
        <f t="shared" si="126"/>
        <v>1</v>
      </c>
      <c r="G945" s="60">
        <f>COUNTIF(ROC!D$18:D$67,"&lt;"&amp;$A945)</f>
        <v>0</v>
      </c>
      <c r="H945" s="61">
        <f>COUNTIF(ROC!E$18:E$67,"&lt;"&amp;$A945)</f>
        <v>0</v>
      </c>
      <c r="I945" s="62">
        <f t="shared" si="131"/>
        <v>0</v>
      </c>
      <c r="J945" s="62">
        <f t="shared" si="132"/>
        <v>0</v>
      </c>
      <c r="K945" s="63">
        <f t="shared" si="127"/>
        <v>1</v>
      </c>
      <c r="L945" s="60">
        <f>COUNTIF(ROC!F$18:F$67,"&lt;"&amp;$A945)</f>
        <v>0</v>
      </c>
      <c r="M945" s="61">
        <f>COUNTIF(ROC!G$18:G$67,"&lt;"&amp;$A945)</f>
        <v>0</v>
      </c>
      <c r="N945" s="62">
        <f t="shared" si="133"/>
        <v>0</v>
      </c>
      <c r="O945" s="62">
        <f t="shared" si="134"/>
        <v>0</v>
      </c>
      <c r="P945" s="64">
        <f t="shared" si="128"/>
        <v>1</v>
      </c>
    </row>
    <row r="946" spans="1:16" s="58" customFormat="1" ht="8.25" customHeight="1" x14ac:dyDescent="0.3">
      <c r="A946" s="59">
        <v>6.3</v>
      </c>
      <c r="B946" s="60">
        <f>COUNTIF(ROC!B$18:B$67,"&lt;"&amp;$A946)</f>
        <v>0</v>
      </c>
      <c r="C946" s="61">
        <f>COUNTIF(ROC!C$18:C$67,"&lt;"&amp;$A946)</f>
        <v>0</v>
      </c>
      <c r="D946" s="62">
        <f t="shared" si="129"/>
        <v>0</v>
      </c>
      <c r="E946" s="62">
        <f t="shared" si="130"/>
        <v>0</v>
      </c>
      <c r="F946" s="63">
        <f t="shared" si="126"/>
        <v>1</v>
      </c>
      <c r="G946" s="60">
        <f>COUNTIF(ROC!D$18:D$67,"&lt;"&amp;$A946)</f>
        <v>0</v>
      </c>
      <c r="H946" s="61">
        <f>COUNTIF(ROC!E$18:E$67,"&lt;"&amp;$A946)</f>
        <v>0</v>
      </c>
      <c r="I946" s="62">
        <f t="shared" si="131"/>
        <v>0</v>
      </c>
      <c r="J946" s="62">
        <f t="shared" si="132"/>
        <v>0</v>
      </c>
      <c r="K946" s="63">
        <f t="shared" si="127"/>
        <v>1</v>
      </c>
      <c r="L946" s="60">
        <f>COUNTIF(ROC!F$18:F$67,"&lt;"&amp;$A946)</f>
        <v>0</v>
      </c>
      <c r="M946" s="61">
        <f>COUNTIF(ROC!G$18:G$67,"&lt;"&amp;$A946)</f>
        <v>0</v>
      </c>
      <c r="N946" s="62">
        <f t="shared" si="133"/>
        <v>0</v>
      </c>
      <c r="O946" s="62">
        <f t="shared" si="134"/>
        <v>0</v>
      </c>
      <c r="P946" s="64">
        <f t="shared" si="128"/>
        <v>1</v>
      </c>
    </row>
    <row r="947" spans="1:16" s="58" customFormat="1" ht="8.25" customHeight="1" x14ac:dyDescent="0.3">
      <c r="A947" s="59">
        <v>6.2</v>
      </c>
      <c r="B947" s="60">
        <f>COUNTIF(ROC!B$18:B$67,"&lt;"&amp;$A947)</f>
        <v>0</v>
      </c>
      <c r="C947" s="61">
        <f>COUNTIF(ROC!C$18:C$67,"&lt;"&amp;$A947)</f>
        <v>0</v>
      </c>
      <c r="D947" s="62">
        <f t="shared" si="129"/>
        <v>0</v>
      </c>
      <c r="E947" s="62">
        <f t="shared" si="130"/>
        <v>0</v>
      </c>
      <c r="F947" s="63">
        <f t="shared" si="126"/>
        <v>1</v>
      </c>
      <c r="G947" s="60">
        <f>COUNTIF(ROC!D$18:D$67,"&lt;"&amp;$A947)</f>
        <v>0</v>
      </c>
      <c r="H947" s="61">
        <f>COUNTIF(ROC!E$18:E$67,"&lt;"&amp;$A947)</f>
        <v>0</v>
      </c>
      <c r="I947" s="62">
        <f t="shared" si="131"/>
        <v>0</v>
      </c>
      <c r="J947" s="62">
        <f t="shared" si="132"/>
        <v>0</v>
      </c>
      <c r="K947" s="63">
        <f t="shared" si="127"/>
        <v>1</v>
      </c>
      <c r="L947" s="60">
        <f>COUNTIF(ROC!F$18:F$67,"&lt;"&amp;$A947)</f>
        <v>0</v>
      </c>
      <c r="M947" s="61">
        <f>COUNTIF(ROC!G$18:G$67,"&lt;"&amp;$A947)</f>
        <v>0</v>
      </c>
      <c r="N947" s="62">
        <f t="shared" si="133"/>
        <v>0</v>
      </c>
      <c r="O947" s="62">
        <f t="shared" si="134"/>
        <v>0</v>
      </c>
      <c r="P947" s="64">
        <f t="shared" si="128"/>
        <v>1</v>
      </c>
    </row>
    <row r="948" spans="1:16" s="58" customFormat="1" ht="8.25" customHeight="1" x14ac:dyDescent="0.3">
      <c r="A948" s="59">
        <v>6.1</v>
      </c>
      <c r="B948" s="60">
        <f>COUNTIF(ROC!B$18:B$67,"&lt;"&amp;$A948)</f>
        <v>0</v>
      </c>
      <c r="C948" s="61">
        <f>COUNTIF(ROC!C$18:C$67,"&lt;"&amp;$A948)</f>
        <v>0</v>
      </c>
      <c r="D948" s="62">
        <f t="shared" si="129"/>
        <v>0</v>
      </c>
      <c r="E948" s="62">
        <f t="shared" si="130"/>
        <v>0</v>
      </c>
      <c r="F948" s="63">
        <f t="shared" si="126"/>
        <v>1</v>
      </c>
      <c r="G948" s="60">
        <f>COUNTIF(ROC!D$18:D$67,"&lt;"&amp;$A948)</f>
        <v>0</v>
      </c>
      <c r="H948" s="61">
        <f>COUNTIF(ROC!E$18:E$67,"&lt;"&amp;$A948)</f>
        <v>0</v>
      </c>
      <c r="I948" s="62">
        <f t="shared" si="131"/>
        <v>0</v>
      </c>
      <c r="J948" s="62">
        <f t="shared" si="132"/>
        <v>0</v>
      </c>
      <c r="K948" s="63">
        <f t="shared" si="127"/>
        <v>1</v>
      </c>
      <c r="L948" s="60">
        <f>COUNTIF(ROC!F$18:F$67,"&lt;"&amp;$A948)</f>
        <v>0</v>
      </c>
      <c r="M948" s="61">
        <f>COUNTIF(ROC!G$18:G$67,"&lt;"&amp;$A948)</f>
        <v>0</v>
      </c>
      <c r="N948" s="62">
        <f t="shared" si="133"/>
        <v>0</v>
      </c>
      <c r="O948" s="62">
        <f t="shared" si="134"/>
        <v>0</v>
      </c>
      <c r="P948" s="64">
        <f t="shared" si="128"/>
        <v>1</v>
      </c>
    </row>
    <row r="949" spans="1:16" s="58" customFormat="1" ht="8.25" customHeight="1" x14ac:dyDescent="0.3">
      <c r="A949" s="59">
        <v>6</v>
      </c>
      <c r="B949" s="60">
        <f>COUNTIF(ROC!B$18:B$67,"&lt;"&amp;$A949)</f>
        <v>0</v>
      </c>
      <c r="C949" s="61">
        <f>COUNTIF(ROC!C$18:C$67,"&lt;"&amp;$A949)</f>
        <v>0</v>
      </c>
      <c r="D949" s="62">
        <f t="shared" si="129"/>
        <v>0</v>
      </c>
      <c r="E949" s="62">
        <f t="shared" si="130"/>
        <v>0</v>
      </c>
      <c r="F949" s="63">
        <f t="shared" si="126"/>
        <v>1</v>
      </c>
      <c r="G949" s="60">
        <f>COUNTIF(ROC!D$18:D$67,"&lt;"&amp;$A949)</f>
        <v>0</v>
      </c>
      <c r="H949" s="61">
        <f>COUNTIF(ROC!E$18:E$67,"&lt;"&amp;$A949)</f>
        <v>0</v>
      </c>
      <c r="I949" s="62">
        <f t="shared" si="131"/>
        <v>0</v>
      </c>
      <c r="J949" s="62">
        <f t="shared" si="132"/>
        <v>0</v>
      </c>
      <c r="K949" s="63">
        <f t="shared" si="127"/>
        <v>1</v>
      </c>
      <c r="L949" s="60">
        <f>COUNTIF(ROC!F$18:F$67,"&lt;"&amp;$A949)</f>
        <v>0</v>
      </c>
      <c r="M949" s="61">
        <f>COUNTIF(ROC!G$18:G$67,"&lt;"&amp;$A949)</f>
        <v>0</v>
      </c>
      <c r="N949" s="62">
        <f t="shared" si="133"/>
        <v>0</v>
      </c>
      <c r="O949" s="62">
        <f t="shared" si="134"/>
        <v>0</v>
      </c>
      <c r="P949" s="64">
        <f t="shared" si="128"/>
        <v>1</v>
      </c>
    </row>
    <row r="950" spans="1:16" s="58" customFormat="1" ht="8.25" customHeight="1" x14ac:dyDescent="0.3">
      <c r="A950" s="59">
        <v>5.9</v>
      </c>
      <c r="B950" s="60">
        <f>COUNTIF(ROC!B$18:B$67,"&lt;"&amp;$A950)</f>
        <v>0</v>
      </c>
      <c r="C950" s="61">
        <f>COUNTIF(ROC!C$18:C$67,"&lt;"&amp;$A950)</f>
        <v>0</v>
      </c>
      <c r="D950" s="62">
        <f t="shared" si="129"/>
        <v>0</v>
      </c>
      <c r="E950" s="62">
        <f t="shared" si="130"/>
        <v>0</v>
      </c>
      <c r="F950" s="63">
        <f t="shared" ref="F950:F1009" si="135">SQRT((1-E950)^2+D950^2)</f>
        <v>1</v>
      </c>
      <c r="G950" s="60">
        <f>COUNTIF(ROC!D$18:D$67,"&lt;"&amp;$A950)</f>
        <v>0</v>
      </c>
      <c r="H950" s="61">
        <f>COUNTIF(ROC!E$18:E$67,"&lt;"&amp;$A950)</f>
        <v>0</v>
      </c>
      <c r="I950" s="62">
        <f t="shared" si="131"/>
        <v>0</v>
      </c>
      <c r="J950" s="62">
        <f t="shared" si="132"/>
        <v>0</v>
      </c>
      <c r="K950" s="63">
        <f t="shared" si="127"/>
        <v>1</v>
      </c>
      <c r="L950" s="60">
        <f>COUNTIF(ROC!F$18:F$67,"&lt;"&amp;$A950)</f>
        <v>0</v>
      </c>
      <c r="M950" s="61">
        <f>COUNTIF(ROC!G$18:G$67,"&lt;"&amp;$A950)</f>
        <v>0</v>
      </c>
      <c r="N950" s="62">
        <f t="shared" si="133"/>
        <v>0</v>
      </c>
      <c r="O950" s="62">
        <f t="shared" si="134"/>
        <v>0</v>
      </c>
      <c r="P950" s="64">
        <f t="shared" si="128"/>
        <v>1</v>
      </c>
    </row>
    <row r="951" spans="1:16" s="58" customFormat="1" ht="8.25" customHeight="1" x14ac:dyDescent="0.3">
      <c r="A951" s="59">
        <v>5.8</v>
      </c>
      <c r="B951" s="60">
        <f>COUNTIF(ROC!B$18:B$67,"&lt;"&amp;$A951)</f>
        <v>0</v>
      </c>
      <c r="C951" s="61">
        <f>COUNTIF(ROC!C$18:C$67,"&lt;"&amp;$A951)</f>
        <v>0</v>
      </c>
      <c r="D951" s="62">
        <f t="shared" si="129"/>
        <v>0</v>
      </c>
      <c r="E951" s="62">
        <f t="shared" si="130"/>
        <v>0</v>
      </c>
      <c r="F951" s="63">
        <f t="shared" si="135"/>
        <v>1</v>
      </c>
      <c r="G951" s="60">
        <f>COUNTIF(ROC!D$18:D$67,"&lt;"&amp;$A951)</f>
        <v>0</v>
      </c>
      <c r="H951" s="61">
        <f>COUNTIF(ROC!E$18:E$67,"&lt;"&amp;$A951)</f>
        <v>0</v>
      </c>
      <c r="I951" s="62">
        <f t="shared" si="131"/>
        <v>0</v>
      </c>
      <c r="J951" s="62">
        <f t="shared" si="132"/>
        <v>0</v>
      </c>
      <c r="K951" s="63">
        <f t="shared" si="127"/>
        <v>1</v>
      </c>
      <c r="L951" s="60">
        <f>COUNTIF(ROC!F$18:F$67,"&lt;"&amp;$A951)</f>
        <v>0</v>
      </c>
      <c r="M951" s="61">
        <f>COUNTIF(ROC!G$18:G$67,"&lt;"&amp;$A951)</f>
        <v>0</v>
      </c>
      <c r="N951" s="62">
        <f t="shared" si="133"/>
        <v>0</v>
      </c>
      <c r="O951" s="62">
        <f t="shared" si="134"/>
        <v>0</v>
      </c>
      <c r="P951" s="64">
        <f t="shared" si="128"/>
        <v>1</v>
      </c>
    </row>
    <row r="952" spans="1:16" s="58" customFormat="1" ht="8.25" customHeight="1" x14ac:dyDescent="0.3">
      <c r="A952" s="59">
        <v>5.7</v>
      </c>
      <c r="B952" s="60">
        <f>COUNTIF(ROC!B$18:B$67,"&lt;"&amp;$A952)</f>
        <v>0</v>
      </c>
      <c r="C952" s="61">
        <f>COUNTIF(ROC!C$18:C$67,"&lt;"&amp;$A952)</f>
        <v>0</v>
      </c>
      <c r="D952" s="62">
        <f t="shared" si="129"/>
        <v>0</v>
      </c>
      <c r="E952" s="62">
        <f t="shared" si="130"/>
        <v>0</v>
      </c>
      <c r="F952" s="63">
        <f t="shared" si="135"/>
        <v>1</v>
      </c>
      <c r="G952" s="60">
        <f>COUNTIF(ROC!D$18:D$67,"&lt;"&amp;$A952)</f>
        <v>0</v>
      </c>
      <c r="H952" s="61">
        <f>COUNTIF(ROC!E$18:E$67,"&lt;"&amp;$A952)</f>
        <v>0</v>
      </c>
      <c r="I952" s="62">
        <f t="shared" si="131"/>
        <v>0</v>
      </c>
      <c r="J952" s="62">
        <f t="shared" si="132"/>
        <v>0</v>
      </c>
      <c r="K952" s="63">
        <f t="shared" si="127"/>
        <v>1</v>
      </c>
      <c r="L952" s="60">
        <f>COUNTIF(ROC!F$18:F$67,"&lt;"&amp;$A952)</f>
        <v>0</v>
      </c>
      <c r="M952" s="61">
        <f>COUNTIF(ROC!G$18:G$67,"&lt;"&amp;$A952)</f>
        <v>0</v>
      </c>
      <c r="N952" s="62">
        <f t="shared" si="133"/>
        <v>0</v>
      </c>
      <c r="O952" s="62">
        <f t="shared" si="134"/>
        <v>0</v>
      </c>
      <c r="P952" s="64">
        <f t="shared" si="128"/>
        <v>1</v>
      </c>
    </row>
    <row r="953" spans="1:16" s="58" customFormat="1" ht="8.25" customHeight="1" x14ac:dyDescent="0.3">
      <c r="A953" s="59">
        <v>5.6</v>
      </c>
      <c r="B953" s="60">
        <f>COUNTIF(ROC!B$18:B$67,"&lt;"&amp;$A953)</f>
        <v>0</v>
      </c>
      <c r="C953" s="61">
        <f>COUNTIF(ROC!C$18:C$67,"&lt;"&amp;$A953)</f>
        <v>0</v>
      </c>
      <c r="D953" s="62">
        <f t="shared" si="129"/>
        <v>0</v>
      </c>
      <c r="E953" s="62">
        <f t="shared" si="130"/>
        <v>0</v>
      </c>
      <c r="F953" s="63">
        <f t="shared" si="135"/>
        <v>1</v>
      </c>
      <c r="G953" s="60">
        <f>COUNTIF(ROC!D$18:D$67,"&lt;"&amp;$A953)</f>
        <v>0</v>
      </c>
      <c r="H953" s="61">
        <f>COUNTIF(ROC!E$18:E$67,"&lt;"&amp;$A953)</f>
        <v>0</v>
      </c>
      <c r="I953" s="62">
        <f t="shared" si="131"/>
        <v>0</v>
      </c>
      <c r="J953" s="62">
        <f t="shared" si="132"/>
        <v>0</v>
      </c>
      <c r="K953" s="63">
        <f t="shared" si="127"/>
        <v>1</v>
      </c>
      <c r="L953" s="60">
        <f>COUNTIF(ROC!F$18:F$67,"&lt;"&amp;$A953)</f>
        <v>0</v>
      </c>
      <c r="M953" s="61">
        <f>COUNTIF(ROC!G$18:G$67,"&lt;"&amp;$A953)</f>
        <v>0</v>
      </c>
      <c r="N953" s="62">
        <f t="shared" si="133"/>
        <v>0</v>
      </c>
      <c r="O953" s="62">
        <f t="shared" si="134"/>
        <v>0</v>
      </c>
      <c r="P953" s="64">
        <f t="shared" si="128"/>
        <v>1</v>
      </c>
    </row>
    <row r="954" spans="1:16" s="58" customFormat="1" ht="8.25" customHeight="1" x14ac:dyDescent="0.3">
      <c r="A954" s="59">
        <v>5.5</v>
      </c>
      <c r="B954" s="60">
        <f>COUNTIF(ROC!B$18:B$67,"&lt;"&amp;$A954)</f>
        <v>0</v>
      </c>
      <c r="C954" s="61">
        <f>COUNTIF(ROC!C$18:C$67,"&lt;"&amp;$A954)</f>
        <v>0</v>
      </c>
      <c r="D954" s="62">
        <f t="shared" si="129"/>
        <v>0</v>
      </c>
      <c r="E954" s="62">
        <f t="shared" si="130"/>
        <v>0</v>
      </c>
      <c r="F954" s="63">
        <f t="shared" si="135"/>
        <v>1</v>
      </c>
      <c r="G954" s="60">
        <f>COUNTIF(ROC!D$18:D$67,"&lt;"&amp;$A954)</f>
        <v>0</v>
      </c>
      <c r="H954" s="61">
        <f>COUNTIF(ROC!E$18:E$67,"&lt;"&amp;$A954)</f>
        <v>0</v>
      </c>
      <c r="I954" s="62">
        <f t="shared" si="131"/>
        <v>0</v>
      </c>
      <c r="J954" s="62">
        <f t="shared" si="132"/>
        <v>0</v>
      </c>
      <c r="K954" s="63">
        <f t="shared" si="127"/>
        <v>1</v>
      </c>
      <c r="L954" s="60">
        <f>COUNTIF(ROC!F$18:F$67,"&lt;"&amp;$A954)</f>
        <v>0</v>
      </c>
      <c r="M954" s="61">
        <f>COUNTIF(ROC!G$18:G$67,"&lt;"&amp;$A954)</f>
        <v>0</v>
      </c>
      <c r="N954" s="62">
        <f t="shared" si="133"/>
        <v>0</v>
      </c>
      <c r="O954" s="62">
        <f t="shared" si="134"/>
        <v>0</v>
      </c>
      <c r="P954" s="64">
        <f t="shared" si="128"/>
        <v>1</v>
      </c>
    </row>
    <row r="955" spans="1:16" s="58" customFormat="1" ht="8.25" customHeight="1" x14ac:dyDescent="0.3">
      <c r="A955" s="59">
        <v>5.4</v>
      </c>
      <c r="B955" s="60">
        <f>COUNTIF(ROC!B$18:B$67,"&lt;"&amp;$A955)</f>
        <v>0</v>
      </c>
      <c r="C955" s="61">
        <f>COUNTIF(ROC!C$18:C$67,"&lt;"&amp;$A955)</f>
        <v>0</v>
      </c>
      <c r="D955" s="62">
        <f t="shared" si="129"/>
        <v>0</v>
      </c>
      <c r="E955" s="62">
        <f t="shared" si="130"/>
        <v>0</v>
      </c>
      <c r="F955" s="63">
        <f t="shared" si="135"/>
        <v>1</v>
      </c>
      <c r="G955" s="60">
        <f>COUNTIF(ROC!D$18:D$67,"&lt;"&amp;$A955)</f>
        <v>0</v>
      </c>
      <c r="H955" s="61">
        <f>COUNTIF(ROC!E$18:E$67,"&lt;"&amp;$A955)</f>
        <v>0</v>
      </c>
      <c r="I955" s="62">
        <f t="shared" si="131"/>
        <v>0</v>
      </c>
      <c r="J955" s="62">
        <f t="shared" si="132"/>
        <v>0</v>
      </c>
      <c r="K955" s="63">
        <f t="shared" si="127"/>
        <v>1</v>
      </c>
      <c r="L955" s="60">
        <f>COUNTIF(ROC!F$18:F$67,"&lt;"&amp;$A955)</f>
        <v>0</v>
      </c>
      <c r="M955" s="61">
        <f>COUNTIF(ROC!G$18:G$67,"&lt;"&amp;$A955)</f>
        <v>0</v>
      </c>
      <c r="N955" s="62">
        <f t="shared" si="133"/>
        <v>0</v>
      </c>
      <c r="O955" s="62">
        <f t="shared" si="134"/>
        <v>0</v>
      </c>
      <c r="P955" s="64">
        <f t="shared" si="128"/>
        <v>1</v>
      </c>
    </row>
    <row r="956" spans="1:16" s="58" customFormat="1" ht="8.25" customHeight="1" x14ac:dyDescent="0.3">
      <c r="A956" s="59">
        <v>5.3</v>
      </c>
      <c r="B956" s="60">
        <f>COUNTIF(ROC!B$18:B$67,"&lt;"&amp;$A956)</f>
        <v>0</v>
      </c>
      <c r="C956" s="61">
        <f>COUNTIF(ROC!C$18:C$67,"&lt;"&amp;$A956)</f>
        <v>0</v>
      </c>
      <c r="D956" s="62">
        <f t="shared" si="129"/>
        <v>0</v>
      </c>
      <c r="E956" s="62">
        <f t="shared" si="130"/>
        <v>0</v>
      </c>
      <c r="F956" s="63">
        <f t="shared" si="135"/>
        <v>1</v>
      </c>
      <c r="G956" s="60">
        <f>COUNTIF(ROC!D$18:D$67,"&lt;"&amp;$A956)</f>
        <v>0</v>
      </c>
      <c r="H956" s="61">
        <f>COUNTIF(ROC!E$18:E$67,"&lt;"&amp;$A956)</f>
        <v>0</v>
      </c>
      <c r="I956" s="62">
        <f t="shared" si="131"/>
        <v>0</v>
      </c>
      <c r="J956" s="62">
        <f t="shared" si="132"/>
        <v>0</v>
      </c>
      <c r="K956" s="63">
        <f t="shared" si="127"/>
        <v>1</v>
      </c>
      <c r="L956" s="60">
        <f>COUNTIF(ROC!F$18:F$67,"&lt;"&amp;$A956)</f>
        <v>0</v>
      </c>
      <c r="M956" s="61">
        <f>COUNTIF(ROC!G$18:G$67,"&lt;"&amp;$A956)</f>
        <v>0</v>
      </c>
      <c r="N956" s="62">
        <f t="shared" si="133"/>
        <v>0</v>
      </c>
      <c r="O956" s="62">
        <f t="shared" si="134"/>
        <v>0</v>
      </c>
      <c r="P956" s="64">
        <f t="shared" si="128"/>
        <v>1</v>
      </c>
    </row>
    <row r="957" spans="1:16" s="58" customFormat="1" ht="8.25" customHeight="1" x14ac:dyDescent="0.3">
      <c r="A957" s="59">
        <v>5.2</v>
      </c>
      <c r="B957" s="60">
        <f>COUNTIF(ROC!B$18:B$67,"&lt;"&amp;$A957)</f>
        <v>0</v>
      </c>
      <c r="C957" s="61">
        <f>COUNTIF(ROC!C$18:C$67,"&lt;"&amp;$A957)</f>
        <v>0</v>
      </c>
      <c r="D957" s="62">
        <f t="shared" si="129"/>
        <v>0</v>
      </c>
      <c r="E957" s="62">
        <f t="shared" si="130"/>
        <v>0</v>
      </c>
      <c r="F957" s="63">
        <f t="shared" si="135"/>
        <v>1</v>
      </c>
      <c r="G957" s="60">
        <f>COUNTIF(ROC!D$18:D$67,"&lt;"&amp;$A957)</f>
        <v>0</v>
      </c>
      <c r="H957" s="61">
        <f>COUNTIF(ROC!E$18:E$67,"&lt;"&amp;$A957)</f>
        <v>0</v>
      </c>
      <c r="I957" s="62">
        <f t="shared" si="131"/>
        <v>0</v>
      </c>
      <c r="J957" s="62">
        <f t="shared" si="132"/>
        <v>0</v>
      </c>
      <c r="K957" s="63">
        <f t="shared" si="127"/>
        <v>1</v>
      </c>
      <c r="L957" s="60">
        <f>COUNTIF(ROC!F$18:F$67,"&lt;"&amp;$A957)</f>
        <v>0</v>
      </c>
      <c r="M957" s="61">
        <f>COUNTIF(ROC!G$18:G$67,"&lt;"&amp;$A957)</f>
        <v>0</v>
      </c>
      <c r="N957" s="62">
        <f t="shared" si="133"/>
        <v>0</v>
      </c>
      <c r="O957" s="62">
        <f t="shared" si="134"/>
        <v>0</v>
      </c>
      <c r="P957" s="64">
        <f t="shared" si="128"/>
        <v>1</v>
      </c>
    </row>
    <row r="958" spans="1:16" s="58" customFormat="1" ht="8.25" customHeight="1" x14ac:dyDescent="0.3">
      <c r="A958" s="59">
        <v>5.0999999999999996</v>
      </c>
      <c r="B958" s="60">
        <f>COUNTIF(ROC!B$18:B$67,"&lt;"&amp;$A958)</f>
        <v>0</v>
      </c>
      <c r="C958" s="61">
        <f>COUNTIF(ROC!C$18:C$67,"&lt;"&amp;$A958)</f>
        <v>0</v>
      </c>
      <c r="D958" s="62">
        <f t="shared" si="129"/>
        <v>0</v>
      </c>
      <c r="E958" s="62">
        <f t="shared" si="130"/>
        <v>0</v>
      </c>
      <c r="F958" s="63">
        <f t="shared" si="135"/>
        <v>1</v>
      </c>
      <c r="G958" s="60">
        <f>COUNTIF(ROC!D$18:D$67,"&lt;"&amp;$A958)</f>
        <v>0</v>
      </c>
      <c r="H958" s="61">
        <f>COUNTIF(ROC!E$18:E$67,"&lt;"&amp;$A958)</f>
        <v>0</v>
      </c>
      <c r="I958" s="62">
        <f t="shared" si="131"/>
        <v>0</v>
      </c>
      <c r="J958" s="62">
        <f t="shared" si="132"/>
        <v>0</v>
      </c>
      <c r="K958" s="63">
        <f t="shared" si="127"/>
        <v>1</v>
      </c>
      <c r="L958" s="60">
        <f>COUNTIF(ROC!F$18:F$67,"&lt;"&amp;$A958)</f>
        <v>0</v>
      </c>
      <c r="M958" s="61">
        <f>COUNTIF(ROC!G$18:G$67,"&lt;"&amp;$A958)</f>
        <v>0</v>
      </c>
      <c r="N958" s="62">
        <f t="shared" si="133"/>
        <v>0</v>
      </c>
      <c r="O958" s="62">
        <f t="shared" si="134"/>
        <v>0</v>
      </c>
      <c r="P958" s="64">
        <f t="shared" si="128"/>
        <v>1</v>
      </c>
    </row>
    <row r="959" spans="1:16" s="58" customFormat="1" ht="8.25" customHeight="1" x14ac:dyDescent="0.3">
      <c r="A959" s="59">
        <v>5</v>
      </c>
      <c r="B959" s="60">
        <f>COUNTIF(ROC!B$18:B$67,"&lt;"&amp;$A959)</f>
        <v>0</v>
      </c>
      <c r="C959" s="61">
        <f>COUNTIF(ROC!C$18:C$67,"&lt;"&amp;$A959)</f>
        <v>0</v>
      </c>
      <c r="D959" s="62">
        <f t="shared" si="129"/>
        <v>0</v>
      </c>
      <c r="E959" s="62">
        <f t="shared" si="130"/>
        <v>0</v>
      </c>
      <c r="F959" s="63">
        <f t="shared" si="135"/>
        <v>1</v>
      </c>
      <c r="G959" s="60">
        <f>COUNTIF(ROC!D$18:D$67,"&lt;"&amp;$A959)</f>
        <v>0</v>
      </c>
      <c r="H959" s="61">
        <f>COUNTIF(ROC!E$18:E$67,"&lt;"&amp;$A959)</f>
        <v>0</v>
      </c>
      <c r="I959" s="62">
        <f t="shared" si="131"/>
        <v>0</v>
      </c>
      <c r="J959" s="62">
        <f t="shared" si="132"/>
        <v>0</v>
      </c>
      <c r="K959" s="63">
        <f t="shared" si="127"/>
        <v>1</v>
      </c>
      <c r="L959" s="60">
        <f>COUNTIF(ROC!F$18:F$67,"&lt;"&amp;$A959)</f>
        <v>0</v>
      </c>
      <c r="M959" s="61">
        <f>COUNTIF(ROC!G$18:G$67,"&lt;"&amp;$A959)</f>
        <v>0</v>
      </c>
      <c r="N959" s="62">
        <f t="shared" si="133"/>
        <v>0</v>
      </c>
      <c r="O959" s="62">
        <f t="shared" si="134"/>
        <v>0</v>
      </c>
      <c r="P959" s="64">
        <f t="shared" si="128"/>
        <v>1</v>
      </c>
    </row>
    <row r="960" spans="1:16" s="58" customFormat="1" ht="8.25" customHeight="1" x14ac:dyDescent="0.3">
      <c r="A960" s="59">
        <v>4.9000000000000004</v>
      </c>
      <c r="B960" s="60">
        <f>COUNTIF(ROC!B$18:B$67,"&lt;"&amp;$A960)</f>
        <v>0</v>
      </c>
      <c r="C960" s="61">
        <f>COUNTIF(ROC!C$18:C$67,"&lt;"&amp;$A960)</f>
        <v>0</v>
      </c>
      <c r="D960" s="62">
        <f t="shared" si="129"/>
        <v>0</v>
      </c>
      <c r="E960" s="62">
        <f t="shared" si="130"/>
        <v>0</v>
      </c>
      <c r="F960" s="63">
        <f t="shared" si="135"/>
        <v>1</v>
      </c>
      <c r="G960" s="60">
        <f>COUNTIF(ROC!D$18:D$67,"&lt;"&amp;$A960)</f>
        <v>0</v>
      </c>
      <c r="H960" s="61">
        <f>COUNTIF(ROC!E$18:E$67,"&lt;"&amp;$A960)</f>
        <v>0</v>
      </c>
      <c r="I960" s="62">
        <f t="shared" si="131"/>
        <v>0</v>
      </c>
      <c r="J960" s="62">
        <f t="shared" si="132"/>
        <v>0</v>
      </c>
      <c r="K960" s="63">
        <f t="shared" si="127"/>
        <v>1</v>
      </c>
      <c r="L960" s="60">
        <f>COUNTIF(ROC!F$18:F$67,"&lt;"&amp;$A960)</f>
        <v>0</v>
      </c>
      <c r="M960" s="61">
        <f>COUNTIF(ROC!G$18:G$67,"&lt;"&amp;$A960)</f>
        <v>0</v>
      </c>
      <c r="N960" s="62">
        <f t="shared" si="133"/>
        <v>0</v>
      </c>
      <c r="O960" s="62">
        <f t="shared" si="134"/>
        <v>0</v>
      </c>
      <c r="P960" s="64">
        <f t="shared" si="128"/>
        <v>1</v>
      </c>
    </row>
    <row r="961" spans="1:16" s="58" customFormat="1" ht="8.25" customHeight="1" x14ac:dyDescent="0.3">
      <c r="A961" s="59">
        <v>4.8</v>
      </c>
      <c r="B961" s="60">
        <f>COUNTIF(ROC!B$18:B$67,"&lt;"&amp;$A961)</f>
        <v>0</v>
      </c>
      <c r="C961" s="61">
        <f>COUNTIF(ROC!C$18:C$67,"&lt;"&amp;$A961)</f>
        <v>0</v>
      </c>
      <c r="D961" s="62">
        <f t="shared" si="129"/>
        <v>0</v>
      </c>
      <c r="E961" s="62">
        <f t="shared" si="130"/>
        <v>0</v>
      </c>
      <c r="F961" s="63">
        <f t="shared" si="135"/>
        <v>1</v>
      </c>
      <c r="G961" s="60">
        <f>COUNTIF(ROC!D$18:D$67,"&lt;"&amp;$A961)</f>
        <v>0</v>
      </c>
      <c r="H961" s="61">
        <f>COUNTIF(ROC!E$18:E$67,"&lt;"&amp;$A961)</f>
        <v>0</v>
      </c>
      <c r="I961" s="62">
        <f t="shared" si="131"/>
        <v>0</v>
      </c>
      <c r="J961" s="62">
        <f t="shared" si="132"/>
        <v>0</v>
      </c>
      <c r="K961" s="63">
        <f t="shared" si="127"/>
        <v>1</v>
      </c>
      <c r="L961" s="60">
        <f>COUNTIF(ROC!F$18:F$67,"&lt;"&amp;$A961)</f>
        <v>0</v>
      </c>
      <c r="M961" s="61">
        <f>COUNTIF(ROC!G$18:G$67,"&lt;"&amp;$A961)</f>
        <v>0</v>
      </c>
      <c r="N961" s="62">
        <f t="shared" si="133"/>
        <v>0</v>
      </c>
      <c r="O961" s="62">
        <f t="shared" si="134"/>
        <v>0</v>
      </c>
      <c r="P961" s="64">
        <f t="shared" si="128"/>
        <v>1</v>
      </c>
    </row>
    <row r="962" spans="1:16" s="58" customFormat="1" ht="8.25" customHeight="1" x14ac:dyDescent="0.3">
      <c r="A962" s="59">
        <v>4.7</v>
      </c>
      <c r="B962" s="60">
        <f>COUNTIF(ROC!B$18:B$67,"&lt;"&amp;$A962)</f>
        <v>0</v>
      </c>
      <c r="C962" s="61">
        <f>COUNTIF(ROC!C$18:C$67,"&lt;"&amp;$A962)</f>
        <v>0</v>
      </c>
      <c r="D962" s="62">
        <f t="shared" si="129"/>
        <v>0</v>
      </c>
      <c r="E962" s="62">
        <f t="shared" si="130"/>
        <v>0</v>
      </c>
      <c r="F962" s="63">
        <f t="shared" si="135"/>
        <v>1</v>
      </c>
      <c r="G962" s="60">
        <f>COUNTIF(ROC!D$18:D$67,"&lt;"&amp;$A962)</f>
        <v>0</v>
      </c>
      <c r="H962" s="61">
        <f>COUNTIF(ROC!E$18:E$67,"&lt;"&amp;$A962)</f>
        <v>0</v>
      </c>
      <c r="I962" s="62">
        <f t="shared" si="131"/>
        <v>0</v>
      </c>
      <c r="J962" s="62">
        <f t="shared" si="132"/>
        <v>0</v>
      </c>
      <c r="K962" s="63">
        <f t="shared" si="127"/>
        <v>1</v>
      </c>
      <c r="L962" s="60">
        <f>COUNTIF(ROC!F$18:F$67,"&lt;"&amp;$A962)</f>
        <v>0</v>
      </c>
      <c r="M962" s="61">
        <f>COUNTIF(ROC!G$18:G$67,"&lt;"&amp;$A962)</f>
        <v>0</v>
      </c>
      <c r="N962" s="62">
        <f t="shared" si="133"/>
        <v>0</v>
      </c>
      <c r="O962" s="62">
        <f t="shared" si="134"/>
        <v>0</v>
      </c>
      <c r="P962" s="64">
        <f t="shared" si="128"/>
        <v>1</v>
      </c>
    </row>
    <row r="963" spans="1:16" s="58" customFormat="1" ht="8.25" customHeight="1" x14ac:dyDescent="0.3">
      <c r="A963" s="59">
        <v>4.5999999999999996</v>
      </c>
      <c r="B963" s="60">
        <f>COUNTIF(ROC!B$18:B$67,"&lt;"&amp;$A963)</f>
        <v>0</v>
      </c>
      <c r="C963" s="61">
        <f>COUNTIF(ROC!C$18:C$67,"&lt;"&amp;$A963)</f>
        <v>0</v>
      </c>
      <c r="D963" s="62">
        <f t="shared" si="129"/>
        <v>0</v>
      </c>
      <c r="E963" s="62">
        <f t="shared" si="130"/>
        <v>0</v>
      </c>
      <c r="F963" s="63">
        <f t="shared" si="135"/>
        <v>1</v>
      </c>
      <c r="G963" s="60">
        <f>COUNTIF(ROC!D$18:D$67,"&lt;"&amp;$A963)</f>
        <v>0</v>
      </c>
      <c r="H963" s="61">
        <f>COUNTIF(ROC!E$18:E$67,"&lt;"&amp;$A963)</f>
        <v>0</v>
      </c>
      <c r="I963" s="62">
        <f t="shared" si="131"/>
        <v>0</v>
      </c>
      <c r="J963" s="62">
        <f t="shared" si="132"/>
        <v>0</v>
      </c>
      <c r="K963" s="63">
        <f t="shared" si="127"/>
        <v>1</v>
      </c>
      <c r="L963" s="60">
        <f>COUNTIF(ROC!F$18:F$67,"&lt;"&amp;$A963)</f>
        <v>0</v>
      </c>
      <c r="M963" s="61">
        <f>COUNTIF(ROC!G$18:G$67,"&lt;"&amp;$A963)</f>
        <v>0</v>
      </c>
      <c r="N963" s="62">
        <f t="shared" si="133"/>
        <v>0</v>
      </c>
      <c r="O963" s="62">
        <f t="shared" si="134"/>
        <v>0</v>
      </c>
      <c r="P963" s="64">
        <f t="shared" si="128"/>
        <v>1</v>
      </c>
    </row>
    <row r="964" spans="1:16" s="58" customFormat="1" ht="8.25" customHeight="1" x14ac:dyDescent="0.3">
      <c r="A964" s="59">
        <v>4.5</v>
      </c>
      <c r="B964" s="60">
        <f>COUNTIF(ROC!B$18:B$67,"&lt;"&amp;$A964)</f>
        <v>0</v>
      </c>
      <c r="C964" s="61">
        <f>COUNTIF(ROC!C$18:C$67,"&lt;"&amp;$A964)</f>
        <v>0</v>
      </c>
      <c r="D964" s="62">
        <f t="shared" si="129"/>
        <v>0</v>
      </c>
      <c r="E964" s="62">
        <f t="shared" si="130"/>
        <v>0</v>
      </c>
      <c r="F964" s="63">
        <f t="shared" si="135"/>
        <v>1</v>
      </c>
      <c r="G964" s="60">
        <f>COUNTIF(ROC!D$18:D$67,"&lt;"&amp;$A964)</f>
        <v>0</v>
      </c>
      <c r="H964" s="61">
        <f>COUNTIF(ROC!E$18:E$67,"&lt;"&amp;$A964)</f>
        <v>0</v>
      </c>
      <c r="I964" s="62">
        <f t="shared" si="131"/>
        <v>0</v>
      </c>
      <c r="J964" s="62">
        <f t="shared" si="132"/>
        <v>0</v>
      </c>
      <c r="K964" s="63">
        <f t="shared" si="127"/>
        <v>1</v>
      </c>
      <c r="L964" s="60">
        <f>COUNTIF(ROC!F$18:F$67,"&lt;"&amp;$A964)</f>
        <v>0</v>
      </c>
      <c r="M964" s="61">
        <f>COUNTIF(ROC!G$18:G$67,"&lt;"&amp;$A964)</f>
        <v>0</v>
      </c>
      <c r="N964" s="62">
        <f t="shared" si="133"/>
        <v>0</v>
      </c>
      <c r="O964" s="62">
        <f t="shared" si="134"/>
        <v>0</v>
      </c>
      <c r="P964" s="64">
        <f t="shared" si="128"/>
        <v>1</v>
      </c>
    </row>
    <row r="965" spans="1:16" s="58" customFormat="1" ht="8.25" customHeight="1" x14ac:dyDescent="0.3">
      <c r="A965" s="59">
        <v>4.4000000000000004</v>
      </c>
      <c r="B965" s="60">
        <f>COUNTIF(ROC!B$18:B$67,"&lt;"&amp;$A965)</f>
        <v>0</v>
      </c>
      <c r="C965" s="61">
        <f>COUNTIF(ROC!C$18:C$67,"&lt;"&amp;$A965)</f>
        <v>0</v>
      </c>
      <c r="D965" s="62">
        <f t="shared" si="129"/>
        <v>0</v>
      </c>
      <c r="E965" s="62">
        <f t="shared" si="130"/>
        <v>0</v>
      </c>
      <c r="F965" s="63">
        <f t="shared" si="135"/>
        <v>1</v>
      </c>
      <c r="G965" s="60">
        <f>COUNTIF(ROC!D$18:D$67,"&lt;"&amp;$A965)</f>
        <v>0</v>
      </c>
      <c r="H965" s="61">
        <f>COUNTIF(ROC!E$18:E$67,"&lt;"&amp;$A965)</f>
        <v>0</v>
      </c>
      <c r="I965" s="62">
        <f t="shared" si="131"/>
        <v>0</v>
      </c>
      <c r="J965" s="62">
        <f t="shared" si="132"/>
        <v>0</v>
      </c>
      <c r="K965" s="63">
        <f t="shared" si="127"/>
        <v>1</v>
      </c>
      <c r="L965" s="60">
        <f>COUNTIF(ROC!F$18:F$67,"&lt;"&amp;$A965)</f>
        <v>0</v>
      </c>
      <c r="M965" s="61">
        <f>COUNTIF(ROC!G$18:G$67,"&lt;"&amp;$A965)</f>
        <v>0</v>
      </c>
      <c r="N965" s="62">
        <f t="shared" si="133"/>
        <v>0</v>
      </c>
      <c r="O965" s="62">
        <f t="shared" si="134"/>
        <v>0</v>
      </c>
      <c r="P965" s="64">
        <f t="shared" si="128"/>
        <v>1</v>
      </c>
    </row>
    <row r="966" spans="1:16" s="58" customFormat="1" ht="8.25" customHeight="1" x14ac:dyDescent="0.3">
      <c r="A966" s="59">
        <v>4.3</v>
      </c>
      <c r="B966" s="60">
        <f>COUNTIF(ROC!B$18:B$67,"&lt;"&amp;$A966)</f>
        <v>0</v>
      </c>
      <c r="C966" s="61">
        <f>COUNTIF(ROC!C$18:C$67,"&lt;"&amp;$A966)</f>
        <v>0</v>
      </c>
      <c r="D966" s="62">
        <f t="shared" si="129"/>
        <v>0</v>
      </c>
      <c r="E966" s="62">
        <f t="shared" si="130"/>
        <v>0</v>
      </c>
      <c r="F966" s="63">
        <f t="shared" si="135"/>
        <v>1</v>
      </c>
      <c r="G966" s="60">
        <f>COUNTIF(ROC!D$18:D$67,"&lt;"&amp;$A966)</f>
        <v>0</v>
      </c>
      <c r="H966" s="61">
        <f>COUNTIF(ROC!E$18:E$67,"&lt;"&amp;$A966)</f>
        <v>0</v>
      </c>
      <c r="I966" s="62">
        <f t="shared" si="131"/>
        <v>0</v>
      </c>
      <c r="J966" s="62">
        <f t="shared" si="132"/>
        <v>0</v>
      </c>
      <c r="K966" s="63">
        <f t="shared" si="127"/>
        <v>1</v>
      </c>
      <c r="L966" s="60">
        <f>COUNTIF(ROC!F$18:F$67,"&lt;"&amp;$A966)</f>
        <v>0</v>
      </c>
      <c r="M966" s="61">
        <f>COUNTIF(ROC!G$18:G$67,"&lt;"&amp;$A966)</f>
        <v>0</v>
      </c>
      <c r="N966" s="62">
        <f t="shared" si="133"/>
        <v>0</v>
      </c>
      <c r="O966" s="62">
        <f t="shared" si="134"/>
        <v>0</v>
      </c>
      <c r="P966" s="64">
        <f t="shared" si="128"/>
        <v>1</v>
      </c>
    </row>
    <row r="967" spans="1:16" s="58" customFormat="1" ht="8.25" customHeight="1" x14ac:dyDescent="0.3">
      <c r="A967" s="59">
        <v>4.2</v>
      </c>
      <c r="B967" s="60">
        <f>COUNTIF(ROC!B$18:B$67,"&lt;"&amp;$A967)</f>
        <v>0</v>
      </c>
      <c r="C967" s="61">
        <f>COUNTIF(ROC!C$18:C$67,"&lt;"&amp;$A967)</f>
        <v>0</v>
      </c>
      <c r="D967" s="62">
        <f t="shared" si="129"/>
        <v>0</v>
      </c>
      <c r="E967" s="62">
        <f t="shared" si="130"/>
        <v>0</v>
      </c>
      <c r="F967" s="63">
        <f t="shared" si="135"/>
        <v>1</v>
      </c>
      <c r="G967" s="60">
        <f>COUNTIF(ROC!D$18:D$67,"&lt;"&amp;$A967)</f>
        <v>0</v>
      </c>
      <c r="H967" s="61">
        <f>COUNTIF(ROC!E$18:E$67,"&lt;"&amp;$A967)</f>
        <v>0</v>
      </c>
      <c r="I967" s="62">
        <f t="shared" si="131"/>
        <v>0</v>
      </c>
      <c r="J967" s="62">
        <f t="shared" si="132"/>
        <v>0</v>
      </c>
      <c r="K967" s="63">
        <f t="shared" si="127"/>
        <v>1</v>
      </c>
      <c r="L967" s="60">
        <f>COUNTIF(ROC!F$18:F$67,"&lt;"&amp;$A967)</f>
        <v>0</v>
      </c>
      <c r="M967" s="61">
        <f>COUNTIF(ROC!G$18:G$67,"&lt;"&amp;$A967)</f>
        <v>0</v>
      </c>
      <c r="N967" s="62">
        <f t="shared" si="133"/>
        <v>0</v>
      </c>
      <c r="O967" s="62">
        <f t="shared" si="134"/>
        <v>0</v>
      </c>
      <c r="P967" s="64">
        <f t="shared" si="128"/>
        <v>1</v>
      </c>
    </row>
    <row r="968" spans="1:16" s="58" customFormat="1" ht="8.25" customHeight="1" x14ac:dyDescent="0.3">
      <c r="A968" s="59">
        <v>4.0999999999999996</v>
      </c>
      <c r="B968" s="60">
        <f>COUNTIF(ROC!B$18:B$67,"&lt;"&amp;$A968)</f>
        <v>0</v>
      </c>
      <c r="C968" s="61">
        <f>COUNTIF(ROC!C$18:C$67,"&lt;"&amp;$A968)</f>
        <v>0</v>
      </c>
      <c r="D968" s="62">
        <f t="shared" si="129"/>
        <v>0</v>
      </c>
      <c r="E968" s="62">
        <f t="shared" si="130"/>
        <v>0</v>
      </c>
      <c r="F968" s="63">
        <f t="shared" si="135"/>
        <v>1</v>
      </c>
      <c r="G968" s="60">
        <f>COUNTIF(ROC!D$18:D$67,"&lt;"&amp;$A968)</f>
        <v>0</v>
      </c>
      <c r="H968" s="61">
        <f>COUNTIF(ROC!E$18:E$67,"&lt;"&amp;$A968)</f>
        <v>0</v>
      </c>
      <c r="I968" s="62">
        <f t="shared" si="131"/>
        <v>0</v>
      </c>
      <c r="J968" s="62">
        <f t="shared" si="132"/>
        <v>0</v>
      </c>
      <c r="K968" s="63">
        <f t="shared" si="127"/>
        <v>1</v>
      </c>
      <c r="L968" s="60">
        <f>COUNTIF(ROC!F$18:F$67,"&lt;"&amp;$A968)</f>
        <v>0</v>
      </c>
      <c r="M968" s="61">
        <f>COUNTIF(ROC!G$18:G$67,"&lt;"&amp;$A968)</f>
        <v>0</v>
      </c>
      <c r="N968" s="62">
        <f t="shared" si="133"/>
        <v>0</v>
      </c>
      <c r="O968" s="62">
        <f t="shared" si="134"/>
        <v>0</v>
      </c>
      <c r="P968" s="64">
        <f t="shared" si="128"/>
        <v>1</v>
      </c>
    </row>
    <row r="969" spans="1:16" s="58" customFormat="1" ht="8.25" customHeight="1" x14ac:dyDescent="0.3">
      <c r="A969" s="59">
        <v>4</v>
      </c>
      <c r="B969" s="60">
        <f>COUNTIF(ROC!B$18:B$67,"&lt;"&amp;$A969)</f>
        <v>0</v>
      </c>
      <c r="C969" s="61">
        <f>COUNTIF(ROC!C$18:C$67,"&lt;"&amp;$A969)</f>
        <v>0</v>
      </c>
      <c r="D969" s="62">
        <f t="shared" si="129"/>
        <v>0</v>
      </c>
      <c r="E969" s="62">
        <f t="shared" si="130"/>
        <v>0</v>
      </c>
      <c r="F969" s="63">
        <f t="shared" si="135"/>
        <v>1</v>
      </c>
      <c r="G969" s="60">
        <f>COUNTIF(ROC!D$18:D$67,"&lt;"&amp;$A969)</f>
        <v>0</v>
      </c>
      <c r="H969" s="61">
        <f>COUNTIF(ROC!E$18:E$67,"&lt;"&amp;$A969)</f>
        <v>0</v>
      </c>
      <c r="I969" s="62">
        <f t="shared" si="131"/>
        <v>0</v>
      </c>
      <c r="J969" s="62">
        <f t="shared" si="132"/>
        <v>0</v>
      </c>
      <c r="K969" s="63">
        <f t="shared" ref="K969:K1009" si="136">SQRT((1-J969)^2+I969^2)</f>
        <v>1</v>
      </c>
      <c r="L969" s="60">
        <f>COUNTIF(ROC!F$18:F$67,"&lt;"&amp;$A969)</f>
        <v>0</v>
      </c>
      <c r="M969" s="61">
        <f>COUNTIF(ROC!G$18:G$67,"&lt;"&amp;$A969)</f>
        <v>0</v>
      </c>
      <c r="N969" s="62">
        <f t="shared" si="133"/>
        <v>0</v>
      </c>
      <c r="O969" s="62">
        <f t="shared" si="134"/>
        <v>0</v>
      </c>
      <c r="P969" s="64">
        <f t="shared" ref="P969:P1009" si="137">SQRT((1-O969)^2+N969^2)</f>
        <v>1</v>
      </c>
    </row>
    <row r="970" spans="1:16" s="58" customFormat="1" ht="8.25" customHeight="1" x14ac:dyDescent="0.3">
      <c r="A970" s="59">
        <v>3.9</v>
      </c>
      <c r="B970" s="60">
        <f>COUNTIF(ROC!B$18:B$67,"&lt;"&amp;$A970)</f>
        <v>0</v>
      </c>
      <c r="C970" s="61">
        <f>COUNTIF(ROC!C$18:C$67,"&lt;"&amp;$A970)</f>
        <v>0</v>
      </c>
      <c r="D970" s="62">
        <f t="shared" ref="D970:D1009" si="138">B970/E$3</f>
        <v>0</v>
      </c>
      <c r="E970" s="62">
        <f t="shared" ref="E970:E1009" si="139">C970/E$2</f>
        <v>0</v>
      </c>
      <c r="F970" s="63">
        <f t="shared" si="135"/>
        <v>1</v>
      </c>
      <c r="G970" s="60">
        <f>COUNTIF(ROC!D$18:D$67,"&lt;"&amp;$A970)</f>
        <v>0</v>
      </c>
      <c r="H970" s="61">
        <f>COUNTIF(ROC!E$18:E$67,"&lt;"&amp;$A970)</f>
        <v>0</v>
      </c>
      <c r="I970" s="62">
        <f t="shared" ref="I970:I1009" si="140">G970/J$3</f>
        <v>0</v>
      </c>
      <c r="J970" s="62">
        <f t="shared" ref="J970:J1009" si="141">H970/J$2</f>
        <v>0</v>
      </c>
      <c r="K970" s="63">
        <f t="shared" si="136"/>
        <v>1</v>
      </c>
      <c r="L970" s="60">
        <f>COUNTIF(ROC!F$18:F$67,"&lt;"&amp;$A970)</f>
        <v>0</v>
      </c>
      <c r="M970" s="61">
        <f>COUNTIF(ROC!G$18:G$67,"&lt;"&amp;$A970)</f>
        <v>0</v>
      </c>
      <c r="N970" s="62">
        <f t="shared" ref="N970:N1009" si="142">L970/O$3</f>
        <v>0</v>
      </c>
      <c r="O970" s="62">
        <f t="shared" ref="O970:O1009" si="143">M970/O$2</f>
        <v>0</v>
      </c>
      <c r="P970" s="64">
        <f t="shared" si="137"/>
        <v>1</v>
      </c>
    </row>
    <row r="971" spans="1:16" s="58" customFormat="1" ht="8.25" customHeight="1" x14ac:dyDescent="0.3">
      <c r="A971" s="59">
        <v>3.8</v>
      </c>
      <c r="B971" s="60">
        <f>COUNTIF(ROC!B$18:B$67,"&lt;"&amp;$A971)</f>
        <v>0</v>
      </c>
      <c r="C971" s="61">
        <f>COUNTIF(ROC!C$18:C$67,"&lt;"&amp;$A971)</f>
        <v>0</v>
      </c>
      <c r="D971" s="62">
        <f t="shared" si="138"/>
        <v>0</v>
      </c>
      <c r="E971" s="62">
        <f t="shared" si="139"/>
        <v>0</v>
      </c>
      <c r="F971" s="63">
        <f t="shared" si="135"/>
        <v>1</v>
      </c>
      <c r="G971" s="60">
        <f>COUNTIF(ROC!D$18:D$67,"&lt;"&amp;$A971)</f>
        <v>0</v>
      </c>
      <c r="H971" s="61">
        <f>COUNTIF(ROC!E$18:E$67,"&lt;"&amp;$A971)</f>
        <v>0</v>
      </c>
      <c r="I971" s="62">
        <f t="shared" si="140"/>
        <v>0</v>
      </c>
      <c r="J971" s="62">
        <f t="shared" si="141"/>
        <v>0</v>
      </c>
      <c r="K971" s="63">
        <f t="shared" si="136"/>
        <v>1</v>
      </c>
      <c r="L971" s="60">
        <f>COUNTIF(ROC!F$18:F$67,"&lt;"&amp;$A971)</f>
        <v>0</v>
      </c>
      <c r="M971" s="61">
        <f>COUNTIF(ROC!G$18:G$67,"&lt;"&amp;$A971)</f>
        <v>0</v>
      </c>
      <c r="N971" s="62">
        <f t="shared" si="142"/>
        <v>0</v>
      </c>
      <c r="O971" s="62">
        <f t="shared" si="143"/>
        <v>0</v>
      </c>
      <c r="P971" s="64">
        <f t="shared" si="137"/>
        <v>1</v>
      </c>
    </row>
    <row r="972" spans="1:16" s="58" customFormat="1" ht="8.25" customHeight="1" x14ac:dyDescent="0.3">
      <c r="A972" s="59">
        <v>3.7</v>
      </c>
      <c r="B972" s="60">
        <f>COUNTIF(ROC!B$18:B$67,"&lt;"&amp;$A972)</f>
        <v>0</v>
      </c>
      <c r="C972" s="61">
        <f>COUNTIF(ROC!C$18:C$67,"&lt;"&amp;$A972)</f>
        <v>0</v>
      </c>
      <c r="D972" s="62">
        <f t="shared" si="138"/>
        <v>0</v>
      </c>
      <c r="E972" s="62">
        <f t="shared" si="139"/>
        <v>0</v>
      </c>
      <c r="F972" s="63">
        <f t="shared" si="135"/>
        <v>1</v>
      </c>
      <c r="G972" s="60">
        <f>COUNTIF(ROC!D$18:D$67,"&lt;"&amp;$A972)</f>
        <v>0</v>
      </c>
      <c r="H972" s="61">
        <f>COUNTIF(ROC!E$18:E$67,"&lt;"&amp;$A972)</f>
        <v>0</v>
      </c>
      <c r="I972" s="62">
        <f t="shared" si="140"/>
        <v>0</v>
      </c>
      <c r="J972" s="62">
        <f t="shared" si="141"/>
        <v>0</v>
      </c>
      <c r="K972" s="63">
        <f t="shared" si="136"/>
        <v>1</v>
      </c>
      <c r="L972" s="60">
        <f>COUNTIF(ROC!F$18:F$67,"&lt;"&amp;$A972)</f>
        <v>0</v>
      </c>
      <c r="M972" s="61">
        <f>COUNTIF(ROC!G$18:G$67,"&lt;"&amp;$A972)</f>
        <v>0</v>
      </c>
      <c r="N972" s="62">
        <f t="shared" si="142"/>
        <v>0</v>
      </c>
      <c r="O972" s="62">
        <f t="shared" si="143"/>
        <v>0</v>
      </c>
      <c r="P972" s="64">
        <f t="shared" si="137"/>
        <v>1</v>
      </c>
    </row>
    <row r="973" spans="1:16" s="58" customFormat="1" ht="8.25" customHeight="1" x14ac:dyDescent="0.3">
      <c r="A973" s="59">
        <v>3.6</v>
      </c>
      <c r="B973" s="60">
        <f>COUNTIF(ROC!B$18:B$67,"&lt;"&amp;$A973)</f>
        <v>0</v>
      </c>
      <c r="C973" s="61">
        <f>COUNTIF(ROC!C$18:C$67,"&lt;"&amp;$A973)</f>
        <v>0</v>
      </c>
      <c r="D973" s="62">
        <f t="shared" si="138"/>
        <v>0</v>
      </c>
      <c r="E973" s="62">
        <f t="shared" si="139"/>
        <v>0</v>
      </c>
      <c r="F973" s="63">
        <f t="shared" si="135"/>
        <v>1</v>
      </c>
      <c r="G973" s="60">
        <f>COUNTIF(ROC!D$18:D$67,"&lt;"&amp;$A973)</f>
        <v>0</v>
      </c>
      <c r="H973" s="61">
        <f>COUNTIF(ROC!E$18:E$67,"&lt;"&amp;$A973)</f>
        <v>0</v>
      </c>
      <c r="I973" s="62">
        <f t="shared" si="140"/>
        <v>0</v>
      </c>
      <c r="J973" s="62">
        <f t="shared" si="141"/>
        <v>0</v>
      </c>
      <c r="K973" s="63">
        <f t="shared" si="136"/>
        <v>1</v>
      </c>
      <c r="L973" s="60">
        <f>COUNTIF(ROC!F$18:F$67,"&lt;"&amp;$A973)</f>
        <v>0</v>
      </c>
      <c r="M973" s="61">
        <f>COUNTIF(ROC!G$18:G$67,"&lt;"&amp;$A973)</f>
        <v>0</v>
      </c>
      <c r="N973" s="62">
        <f t="shared" si="142"/>
        <v>0</v>
      </c>
      <c r="O973" s="62">
        <f t="shared" si="143"/>
        <v>0</v>
      </c>
      <c r="P973" s="64">
        <f t="shared" si="137"/>
        <v>1</v>
      </c>
    </row>
    <row r="974" spans="1:16" s="58" customFormat="1" ht="8.25" customHeight="1" x14ac:dyDescent="0.3">
      <c r="A974" s="59">
        <v>3.5</v>
      </c>
      <c r="B974" s="60">
        <f>COUNTIF(ROC!B$18:B$67,"&lt;"&amp;$A974)</f>
        <v>0</v>
      </c>
      <c r="C974" s="61">
        <f>COUNTIF(ROC!C$18:C$67,"&lt;"&amp;$A974)</f>
        <v>0</v>
      </c>
      <c r="D974" s="62">
        <f t="shared" si="138"/>
        <v>0</v>
      </c>
      <c r="E974" s="62">
        <f t="shared" si="139"/>
        <v>0</v>
      </c>
      <c r="F974" s="63">
        <f t="shared" si="135"/>
        <v>1</v>
      </c>
      <c r="G974" s="60">
        <f>COUNTIF(ROC!D$18:D$67,"&lt;"&amp;$A974)</f>
        <v>0</v>
      </c>
      <c r="H974" s="61">
        <f>COUNTIF(ROC!E$18:E$67,"&lt;"&amp;$A974)</f>
        <v>0</v>
      </c>
      <c r="I974" s="62">
        <f t="shared" si="140"/>
        <v>0</v>
      </c>
      <c r="J974" s="62">
        <f t="shared" si="141"/>
        <v>0</v>
      </c>
      <c r="K974" s="63">
        <f t="shared" si="136"/>
        <v>1</v>
      </c>
      <c r="L974" s="60">
        <f>COUNTIF(ROC!F$18:F$67,"&lt;"&amp;$A974)</f>
        <v>0</v>
      </c>
      <c r="M974" s="61">
        <f>COUNTIF(ROC!G$18:G$67,"&lt;"&amp;$A974)</f>
        <v>0</v>
      </c>
      <c r="N974" s="62">
        <f t="shared" si="142"/>
        <v>0</v>
      </c>
      <c r="O974" s="62">
        <f t="shared" si="143"/>
        <v>0</v>
      </c>
      <c r="P974" s="64">
        <f t="shared" si="137"/>
        <v>1</v>
      </c>
    </row>
    <row r="975" spans="1:16" s="58" customFormat="1" ht="8.25" customHeight="1" x14ac:dyDescent="0.3">
      <c r="A975" s="59">
        <v>3.4</v>
      </c>
      <c r="B975" s="60">
        <f>COUNTIF(ROC!B$18:B$67,"&lt;"&amp;$A975)</f>
        <v>0</v>
      </c>
      <c r="C975" s="61">
        <f>COUNTIF(ROC!C$18:C$67,"&lt;"&amp;$A975)</f>
        <v>0</v>
      </c>
      <c r="D975" s="62">
        <f t="shared" si="138"/>
        <v>0</v>
      </c>
      <c r="E975" s="62">
        <f t="shared" si="139"/>
        <v>0</v>
      </c>
      <c r="F975" s="63">
        <f t="shared" si="135"/>
        <v>1</v>
      </c>
      <c r="G975" s="60">
        <f>COUNTIF(ROC!D$18:D$67,"&lt;"&amp;$A975)</f>
        <v>0</v>
      </c>
      <c r="H975" s="61">
        <f>COUNTIF(ROC!E$18:E$67,"&lt;"&amp;$A975)</f>
        <v>0</v>
      </c>
      <c r="I975" s="62">
        <f t="shared" si="140"/>
        <v>0</v>
      </c>
      <c r="J975" s="62">
        <f t="shared" si="141"/>
        <v>0</v>
      </c>
      <c r="K975" s="63">
        <f t="shared" si="136"/>
        <v>1</v>
      </c>
      <c r="L975" s="60">
        <f>COUNTIF(ROC!F$18:F$67,"&lt;"&amp;$A975)</f>
        <v>0</v>
      </c>
      <c r="M975" s="61">
        <f>COUNTIF(ROC!G$18:G$67,"&lt;"&amp;$A975)</f>
        <v>0</v>
      </c>
      <c r="N975" s="62">
        <f t="shared" si="142"/>
        <v>0</v>
      </c>
      <c r="O975" s="62">
        <f t="shared" si="143"/>
        <v>0</v>
      </c>
      <c r="P975" s="64">
        <f t="shared" si="137"/>
        <v>1</v>
      </c>
    </row>
    <row r="976" spans="1:16" s="58" customFormat="1" ht="8.25" customHeight="1" x14ac:dyDescent="0.3">
      <c r="A976" s="59">
        <v>3.3</v>
      </c>
      <c r="B976" s="60">
        <f>COUNTIF(ROC!B$18:B$67,"&lt;"&amp;$A976)</f>
        <v>0</v>
      </c>
      <c r="C976" s="61">
        <f>COUNTIF(ROC!C$18:C$67,"&lt;"&amp;$A976)</f>
        <v>0</v>
      </c>
      <c r="D976" s="62">
        <f t="shared" si="138"/>
        <v>0</v>
      </c>
      <c r="E976" s="62">
        <f t="shared" si="139"/>
        <v>0</v>
      </c>
      <c r="F976" s="63">
        <f t="shared" si="135"/>
        <v>1</v>
      </c>
      <c r="G976" s="60">
        <f>COUNTIF(ROC!D$18:D$67,"&lt;"&amp;$A976)</f>
        <v>0</v>
      </c>
      <c r="H976" s="61">
        <f>COUNTIF(ROC!E$18:E$67,"&lt;"&amp;$A976)</f>
        <v>0</v>
      </c>
      <c r="I976" s="62">
        <f t="shared" si="140"/>
        <v>0</v>
      </c>
      <c r="J976" s="62">
        <f t="shared" si="141"/>
        <v>0</v>
      </c>
      <c r="K976" s="63">
        <f t="shared" si="136"/>
        <v>1</v>
      </c>
      <c r="L976" s="60">
        <f>COUNTIF(ROC!F$18:F$67,"&lt;"&amp;$A976)</f>
        <v>0</v>
      </c>
      <c r="M976" s="61">
        <f>COUNTIF(ROC!G$18:G$67,"&lt;"&amp;$A976)</f>
        <v>0</v>
      </c>
      <c r="N976" s="62">
        <f t="shared" si="142"/>
        <v>0</v>
      </c>
      <c r="O976" s="62">
        <f t="shared" si="143"/>
        <v>0</v>
      </c>
      <c r="P976" s="64">
        <f t="shared" si="137"/>
        <v>1</v>
      </c>
    </row>
    <row r="977" spans="1:16" s="58" customFormat="1" ht="8.25" customHeight="1" x14ac:dyDescent="0.3">
      <c r="A977" s="59">
        <v>3.2</v>
      </c>
      <c r="B977" s="60">
        <f>COUNTIF(ROC!B$18:B$67,"&lt;"&amp;$A977)</f>
        <v>0</v>
      </c>
      <c r="C977" s="61">
        <f>COUNTIF(ROC!C$18:C$67,"&lt;"&amp;$A977)</f>
        <v>0</v>
      </c>
      <c r="D977" s="62">
        <f t="shared" si="138"/>
        <v>0</v>
      </c>
      <c r="E977" s="62">
        <f t="shared" si="139"/>
        <v>0</v>
      </c>
      <c r="F977" s="63">
        <f t="shared" si="135"/>
        <v>1</v>
      </c>
      <c r="G977" s="60">
        <f>COUNTIF(ROC!D$18:D$67,"&lt;"&amp;$A977)</f>
        <v>0</v>
      </c>
      <c r="H977" s="61">
        <f>COUNTIF(ROC!E$18:E$67,"&lt;"&amp;$A977)</f>
        <v>0</v>
      </c>
      <c r="I977" s="62">
        <f t="shared" si="140"/>
        <v>0</v>
      </c>
      <c r="J977" s="62">
        <f t="shared" si="141"/>
        <v>0</v>
      </c>
      <c r="K977" s="63">
        <f t="shared" si="136"/>
        <v>1</v>
      </c>
      <c r="L977" s="60">
        <f>COUNTIF(ROC!F$18:F$67,"&lt;"&amp;$A977)</f>
        <v>0</v>
      </c>
      <c r="M977" s="61">
        <f>COUNTIF(ROC!G$18:G$67,"&lt;"&amp;$A977)</f>
        <v>0</v>
      </c>
      <c r="N977" s="62">
        <f t="shared" si="142"/>
        <v>0</v>
      </c>
      <c r="O977" s="62">
        <f t="shared" si="143"/>
        <v>0</v>
      </c>
      <c r="P977" s="64">
        <f t="shared" si="137"/>
        <v>1</v>
      </c>
    </row>
    <row r="978" spans="1:16" s="58" customFormat="1" ht="8.25" customHeight="1" x14ac:dyDescent="0.3">
      <c r="A978" s="59">
        <v>3.1</v>
      </c>
      <c r="B978" s="60">
        <f>COUNTIF(ROC!B$18:B$67,"&lt;"&amp;$A978)</f>
        <v>0</v>
      </c>
      <c r="C978" s="61">
        <f>COUNTIF(ROC!C$18:C$67,"&lt;"&amp;$A978)</f>
        <v>0</v>
      </c>
      <c r="D978" s="62">
        <f t="shared" si="138"/>
        <v>0</v>
      </c>
      <c r="E978" s="62">
        <f t="shared" si="139"/>
        <v>0</v>
      </c>
      <c r="F978" s="63">
        <f t="shared" si="135"/>
        <v>1</v>
      </c>
      <c r="G978" s="60">
        <f>COUNTIF(ROC!D$18:D$67,"&lt;"&amp;$A978)</f>
        <v>0</v>
      </c>
      <c r="H978" s="61">
        <f>COUNTIF(ROC!E$18:E$67,"&lt;"&amp;$A978)</f>
        <v>0</v>
      </c>
      <c r="I978" s="62">
        <f t="shared" si="140"/>
        <v>0</v>
      </c>
      <c r="J978" s="62">
        <f t="shared" si="141"/>
        <v>0</v>
      </c>
      <c r="K978" s="63">
        <f t="shared" si="136"/>
        <v>1</v>
      </c>
      <c r="L978" s="60">
        <f>COUNTIF(ROC!F$18:F$67,"&lt;"&amp;$A978)</f>
        <v>0</v>
      </c>
      <c r="M978" s="61">
        <f>COUNTIF(ROC!G$18:G$67,"&lt;"&amp;$A978)</f>
        <v>0</v>
      </c>
      <c r="N978" s="62">
        <f t="shared" si="142"/>
        <v>0</v>
      </c>
      <c r="O978" s="62">
        <f t="shared" si="143"/>
        <v>0</v>
      </c>
      <c r="P978" s="64">
        <f t="shared" si="137"/>
        <v>1</v>
      </c>
    </row>
    <row r="979" spans="1:16" s="58" customFormat="1" ht="8.25" customHeight="1" x14ac:dyDescent="0.3">
      <c r="A979" s="59">
        <v>3</v>
      </c>
      <c r="B979" s="60">
        <f>COUNTIF(ROC!B$18:B$67,"&lt;"&amp;$A979)</f>
        <v>0</v>
      </c>
      <c r="C979" s="61">
        <f>COUNTIF(ROC!C$18:C$67,"&lt;"&amp;$A979)</f>
        <v>0</v>
      </c>
      <c r="D979" s="62">
        <f t="shared" si="138"/>
        <v>0</v>
      </c>
      <c r="E979" s="62">
        <f t="shared" si="139"/>
        <v>0</v>
      </c>
      <c r="F979" s="63">
        <f t="shared" si="135"/>
        <v>1</v>
      </c>
      <c r="G979" s="60">
        <f>COUNTIF(ROC!D$18:D$67,"&lt;"&amp;$A979)</f>
        <v>0</v>
      </c>
      <c r="H979" s="61">
        <f>COUNTIF(ROC!E$18:E$67,"&lt;"&amp;$A979)</f>
        <v>0</v>
      </c>
      <c r="I979" s="62">
        <f t="shared" si="140"/>
        <v>0</v>
      </c>
      <c r="J979" s="62">
        <f t="shared" si="141"/>
        <v>0</v>
      </c>
      <c r="K979" s="63">
        <f t="shared" si="136"/>
        <v>1</v>
      </c>
      <c r="L979" s="60">
        <f>COUNTIF(ROC!F$18:F$67,"&lt;"&amp;$A979)</f>
        <v>0</v>
      </c>
      <c r="M979" s="61">
        <f>COUNTIF(ROC!G$18:G$67,"&lt;"&amp;$A979)</f>
        <v>0</v>
      </c>
      <c r="N979" s="62">
        <f t="shared" si="142"/>
        <v>0</v>
      </c>
      <c r="O979" s="62">
        <f t="shared" si="143"/>
        <v>0</v>
      </c>
      <c r="P979" s="64">
        <f t="shared" si="137"/>
        <v>1</v>
      </c>
    </row>
    <row r="980" spans="1:16" s="58" customFormat="1" ht="8.25" customHeight="1" x14ac:dyDescent="0.3">
      <c r="A980" s="59">
        <v>2.9</v>
      </c>
      <c r="B980" s="60">
        <f>COUNTIF(ROC!B$18:B$67,"&lt;"&amp;$A980)</f>
        <v>0</v>
      </c>
      <c r="C980" s="61">
        <f>COUNTIF(ROC!C$18:C$67,"&lt;"&amp;$A980)</f>
        <v>0</v>
      </c>
      <c r="D980" s="62">
        <f t="shared" si="138"/>
        <v>0</v>
      </c>
      <c r="E980" s="62">
        <f t="shared" si="139"/>
        <v>0</v>
      </c>
      <c r="F980" s="63">
        <f t="shared" si="135"/>
        <v>1</v>
      </c>
      <c r="G980" s="60">
        <f>COUNTIF(ROC!D$18:D$67,"&lt;"&amp;$A980)</f>
        <v>0</v>
      </c>
      <c r="H980" s="61">
        <f>COUNTIF(ROC!E$18:E$67,"&lt;"&amp;$A980)</f>
        <v>0</v>
      </c>
      <c r="I980" s="62">
        <f t="shared" si="140"/>
        <v>0</v>
      </c>
      <c r="J980" s="62">
        <f t="shared" si="141"/>
        <v>0</v>
      </c>
      <c r="K980" s="63">
        <f t="shared" si="136"/>
        <v>1</v>
      </c>
      <c r="L980" s="60">
        <f>COUNTIF(ROC!F$18:F$67,"&lt;"&amp;$A980)</f>
        <v>0</v>
      </c>
      <c r="M980" s="61">
        <f>COUNTIF(ROC!G$18:G$67,"&lt;"&amp;$A980)</f>
        <v>0</v>
      </c>
      <c r="N980" s="62">
        <f t="shared" si="142"/>
        <v>0</v>
      </c>
      <c r="O980" s="62">
        <f t="shared" si="143"/>
        <v>0</v>
      </c>
      <c r="P980" s="64">
        <f t="shared" si="137"/>
        <v>1</v>
      </c>
    </row>
    <row r="981" spans="1:16" s="58" customFormat="1" ht="8.25" customHeight="1" x14ac:dyDescent="0.3">
      <c r="A981" s="59">
        <v>2.8</v>
      </c>
      <c r="B981" s="60">
        <f>COUNTIF(ROC!B$18:B$67,"&lt;"&amp;$A981)</f>
        <v>0</v>
      </c>
      <c r="C981" s="61">
        <f>COUNTIF(ROC!C$18:C$67,"&lt;"&amp;$A981)</f>
        <v>0</v>
      </c>
      <c r="D981" s="62">
        <f t="shared" si="138"/>
        <v>0</v>
      </c>
      <c r="E981" s="62">
        <f t="shared" si="139"/>
        <v>0</v>
      </c>
      <c r="F981" s="63">
        <f t="shared" si="135"/>
        <v>1</v>
      </c>
      <c r="G981" s="60">
        <f>COUNTIF(ROC!D$18:D$67,"&lt;"&amp;$A981)</f>
        <v>0</v>
      </c>
      <c r="H981" s="61">
        <f>COUNTIF(ROC!E$18:E$67,"&lt;"&amp;$A981)</f>
        <v>0</v>
      </c>
      <c r="I981" s="62">
        <f t="shared" si="140"/>
        <v>0</v>
      </c>
      <c r="J981" s="62">
        <f t="shared" si="141"/>
        <v>0</v>
      </c>
      <c r="K981" s="63">
        <f t="shared" si="136"/>
        <v>1</v>
      </c>
      <c r="L981" s="60">
        <f>COUNTIF(ROC!F$18:F$67,"&lt;"&amp;$A981)</f>
        <v>0</v>
      </c>
      <c r="M981" s="61">
        <f>COUNTIF(ROC!G$18:G$67,"&lt;"&amp;$A981)</f>
        <v>0</v>
      </c>
      <c r="N981" s="62">
        <f t="shared" si="142"/>
        <v>0</v>
      </c>
      <c r="O981" s="62">
        <f t="shared" si="143"/>
        <v>0</v>
      </c>
      <c r="P981" s="64">
        <f t="shared" si="137"/>
        <v>1</v>
      </c>
    </row>
    <row r="982" spans="1:16" s="58" customFormat="1" ht="8.25" customHeight="1" x14ac:dyDescent="0.3">
      <c r="A982" s="59">
        <v>2.7</v>
      </c>
      <c r="B982" s="60">
        <f>COUNTIF(ROC!B$18:B$67,"&lt;"&amp;$A982)</f>
        <v>0</v>
      </c>
      <c r="C982" s="61">
        <f>COUNTIF(ROC!C$18:C$67,"&lt;"&amp;$A982)</f>
        <v>0</v>
      </c>
      <c r="D982" s="62">
        <f t="shared" si="138"/>
        <v>0</v>
      </c>
      <c r="E982" s="62">
        <f t="shared" si="139"/>
        <v>0</v>
      </c>
      <c r="F982" s="63">
        <f t="shared" si="135"/>
        <v>1</v>
      </c>
      <c r="G982" s="60">
        <f>COUNTIF(ROC!D$18:D$67,"&lt;"&amp;$A982)</f>
        <v>0</v>
      </c>
      <c r="H982" s="61">
        <f>COUNTIF(ROC!E$18:E$67,"&lt;"&amp;$A982)</f>
        <v>0</v>
      </c>
      <c r="I982" s="62">
        <f t="shared" si="140"/>
        <v>0</v>
      </c>
      <c r="J982" s="62">
        <f t="shared" si="141"/>
        <v>0</v>
      </c>
      <c r="K982" s="63">
        <f t="shared" si="136"/>
        <v>1</v>
      </c>
      <c r="L982" s="60">
        <f>COUNTIF(ROC!F$18:F$67,"&lt;"&amp;$A982)</f>
        <v>0</v>
      </c>
      <c r="M982" s="61">
        <f>COUNTIF(ROC!G$18:G$67,"&lt;"&amp;$A982)</f>
        <v>0</v>
      </c>
      <c r="N982" s="62">
        <f t="shared" si="142"/>
        <v>0</v>
      </c>
      <c r="O982" s="62">
        <f t="shared" si="143"/>
        <v>0</v>
      </c>
      <c r="P982" s="64">
        <f t="shared" si="137"/>
        <v>1</v>
      </c>
    </row>
    <row r="983" spans="1:16" s="58" customFormat="1" ht="8.25" customHeight="1" x14ac:dyDescent="0.3">
      <c r="A983" s="59">
        <v>2.6</v>
      </c>
      <c r="B983" s="60">
        <f>COUNTIF(ROC!B$18:B$67,"&lt;"&amp;$A983)</f>
        <v>0</v>
      </c>
      <c r="C983" s="61">
        <f>COUNTIF(ROC!C$18:C$67,"&lt;"&amp;$A983)</f>
        <v>0</v>
      </c>
      <c r="D983" s="62">
        <f t="shared" si="138"/>
        <v>0</v>
      </c>
      <c r="E983" s="62">
        <f t="shared" si="139"/>
        <v>0</v>
      </c>
      <c r="F983" s="63">
        <f t="shared" si="135"/>
        <v>1</v>
      </c>
      <c r="G983" s="60">
        <f>COUNTIF(ROC!D$18:D$67,"&lt;"&amp;$A983)</f>
        <v>0</v>
      </c>
      <c r="H983" s="61">
        <f>COUNTIF(ROC!E$18:E$67,"&lt;"&amp;$A983)</f>
        <v>0</v>
      </c>
      <c r="I983" s="62">
        <f t="shared" si="140"/>
        <v>0</v>
      </c>
      <c r="J983" s="62">
        <f t="shared" si="141"/>
        <v>0</v>
      </c>
      <c r="K983" s="63">
        <f t="shared" si="136"/>
        <v>1</v>
      </c>
      <c r="L983" s="60">
        <f>COUNTIF(ROC!F$18:F$67,"&lt;"&amp;$A983)</f>
        <v>0</v>
      </c>
      <c r="M983" s="61">
        <f>COUNTIF(ROC!G$18:G$67,"&lt;"&amp;$A983)</f>
        <v>0</v>
      </c>
      <c r="N983" s="62">
        <f t="shared" si="142"/>
        <v>0</v>
      </c>
      <c r="O983" s="62">
        <f t="shared" si="143"/>
        <v>0</v>
      </c>
      <c r="P983" s="64">
        <f t="shared" si="137"/>
        <v>1</v>
      </c>
    </row>
    <row r="984" spans="1:16" s="58" customFormat="1" ht="8.25" customHeight="1" x14ac:dyDescent="0.3">
      <c r="A984" s="59">
        <v>2.5</v>
      </c>
      <c r="B984" s="60">
        <f>COUNTIF(ROC!B$18:B$67,"&lt;"&amp;$A984)</f>
        <v>0</v>
      </c>
      <c r="C984" s="61">
        <f>COUNTIF(ROC!C$18:C$67,"&lt;"&amp;$A984)</f>
        <v>0</v>
      </c>
      <c r="D984" s="62">
        <f t="shared" si="138"/>
        <v>0</v>
      </c>
      <c r="E984" s="62">
        <f t="shared" si="139"/>
        <v>0</v>
      </c>
      <c r="F984" s="63">
        <f t="shared" si="135"/>
        <v>1</v>
      </c>
      <c r="G984" s="60">
        <f>COUNTIF(ROC!D$18:D$67,"&lt;"&amp;$A984)</f>
        <v>0</v>
      </c>
      <c r="H984" s="61">
        <f>COUNTIF(ROC!E$18:E$67,"&lt;"&amp;$A984)</f>
        <v>0</v>
      </c>
      <c r="I984" s="62">
        <f t="shared" si="140"/>
        <v>0</v>
      </c>
      <c r="J984" s="62">
        <f t="shared" si="141"/>
        <v>0</v>
      </c>
      <c r="K984" s="63">
        <f t="shared" si="136"/>
        <v>1</v>
      </c>
      <c r="L984" s="60">
        <f>COUNTIF(ROC!F$18:F$67,"&lt;"&amp;$A984)</f>
        <v>0</v>
      </c>
      <c r="M984" s="61">
        <f>COUNTIF(ROC!G$18:G$67,"&lt;"&amp;$A984)</f>
        <v>0</v>
      </c>
      <c r="N984" s="62">
        <f t="shared" si="142"/>
        <v>0</v>
      </c>
      <c r="O984" s="62">
        <f t="shared" si="143"/>
        <v>0</v>
      </c>
      <c r="P984" s="64">
        <f t="shared" si="137"/>
        <v>1</v>
      </c>
    </row>
    <row r="985" spans="1:16" s="58" customFormat="1" ht="8.25" customHeight="1" x14ac:dyDescent="0.3">
      <c r="A985" s="59">
        <v>2.4</v>
      </c>
      <c r="B985" s="60">
        <f>COUNTIF(ROC!B$18:B$67,"&lt;"&amp;$A985)</f>
        <v>0</v>
      </c>
      <c r="C985" s="61">
        <f>COUNTIF(ROC!C$18:C$67,"&lt;"&amp;$A985)</f>
        <v>0</v>
      </c>
      <c r="D985" s="62">
        <f t="shared" si="138"/>
        <v>0</v>
      </c>
      <c r="E985" s="62">
        <f t="shared" si="139"/>
        <v>0</v>
      </c>
      <c r="F985" s="63">
        <f t="shared" si="135"/>
        <v>1</v>
      </c>
      <c r="G985" s="60">
        <f>COUNTIF(ROC!D$18:D$67,"&lt;"&amp;$A985)</f>
        <v>0</v>
      </c>
      <c r="H985" s="61">
        <f>COUNTIF(ROC!E$18:E$67,"&lt;"&amp;$A985)</f>
        <v>0</v>
      </c>
      <c r="I985" s="62">
        <f t="shared" si="140"/>
        <v>0</v>
      </c>
      <c r="J985" s="62">
        <f t="shared" si="141"/>
        <v>0</v>
      </c>
      <c r="K985" s="63">
        <f t="shared" si="136"/>
        <v>1</v>
      </c>
      <c r="L985" s="60">
        <f>COUNTIF(ROC!F$18:F$67,"&lt;"&amp;$A985)</f>
        <v>0</v>
      </c>
      <c r="M985" s="61">
        <f>COUNTIF(ROC!G$18:G$67,"&lt;"&amp;$A985)</f>
        <v>0</v>
      </c>
      <c r="N985" s="62">
        <f t="shared" si="142"/>
        <v>0</v>
      </c>
      <c r="O985" s="62">
        <f t="shared" si="143"/>
        <v>0</v>
      </c>
      <c r="P985" s="64">
        <f t="shared" si="137"/>
        <v>1</v>
      </c>
    </row>
    <row r="986" spans="1:16" s="58" customFormat="1" ht="8.25" customHeight="1" x14ac:dyDescent="0.3">
      <c r="A986" s="59">
        <v>2.2999999999999998</v>
      </c>
      <c r="B986" s="60">
        <f>COUNTIF(ROC!B$18:B$67,"&lt;"&amp;$A986)</f>
        <v>0</v>
      </c>
      <c r="C986" s="61">
        <f>COUNTIF(ROC!C$18:C$67,"&lt;"&amp;$A986)</f>
        <v>0</v>
      </c>
      <c r="D986" s="62">
        <f t="shared" si="138"/>
        <v>0</v>
      </c>
      <c r="E986" s="62">
        <f t="shared" si="139"/>
        <v>0</v>
      </c>
      <c r="F986" s="63">
        <f t="shared" si="135"/>
        <v>1</v>
      </c>
      <c r="G986" s="60">
        <f>COUNTIF(ROC!D$18:D$67,"&lt;"&amp;$A986)</f>
        <v>0</v>
      </c>
      <c r="H986" s="61">
        <f>COUNTIF(ROC!E$18:E$67,"&lt;"&amp;$A986)</f>
        <v>0</v>
      </c>
      <c r="I986" s="62">
        <f t="shared" si="140"/>
        <v>0</v>
      </c>
      <c r="J986" s="62">
        <f t="shared" si="141"/>
        <v>0</v>
      </c>
      <c r="K986" s="63">
        <f t="shared" si="136"/>
        <v>1</v>
      </c>
      <c r="L986" s="60">
        <f>COUNTIF(ROC!F$18:F$67,"&lt;"&amp;$A986)</f>
        <v>0</v>
      </c>
      <c r="M986" s="61">
        <f>COUNTIF(ROC!G$18:G$67,"&lt;"&amp;$A986)</f>
        <v>0</v>
      </c>
      <c r="N986" s="62">
        <f t="shared" si="142"/>
        <v>0</v>
      </c>
      <c r="O986" s="62">
        <f t="shared" si="143"/>
        <v>0</v>
      </c>
      <c r="P986" s="64">
        <f t="shared" si="137"/>
        <v>1</v>
      </c>
    </row>
    <row r="987" spans="1:16" s="58" customFormat="1" ht="8.25" customHeight="1" x14ac:dyDescent="0.3">
      <c r="A987" s="59">
        <v>2.2000000000000002</v>
      </c>
      <c r="B987" s="60">
        <f>COUNTIF(ROC!B$18:B$67,"&lt;"&amp;$A987)</f>
        <v>0</v>
      </c>
      <c r="C987" s="61">
        <f>COUNTIF(ROC!C$18:C$67,"&lt;"&amp;$A987)</f>
        <v>0</v>
      </c>
      <c r="D987" s="62">
        <f t="shared" si="138"/>
        <v>0</v>
      </c>
      <c r="E987" s="62">
        <f t="shared" si="139"/>
        <v>0</v>
      </c>
      <c r="F987" s="63">
        <f t="shared" si="135"/>
        <v>1</v>
      </c>
      <c r="G987" s="60">
        <f>COUNTIF(ROC!D$18:D$67,"&lt;"&amp;$A987)</f>
        <v>0</v>
      </c>
      <c r="H987" s="61">
        <f>COUNTIF(ROC!E$18:E$67,"&lt;"&amp;$A987)</f>
        <v>0</v>
      </c>
      <c r="I987" s="62">
        <f t="shared" si="140"/>
        <v>0</v>
      </c>
      <c r="J987" s="62">
        <f t="shared" si="141"/>
        <v>0</v>
      </c>
      <c r="K987" s="63">
        <f t="shared" si="136"/>
        <v>1</v>
      </c>
      <c r="L987" s="60">
        <f>COUNTIF(ROC!F$18:F$67,"&lt;"&amp;$A987)</f>
        <v>0</v>
      </c>
      <c r="M987" s="61">
        <f>COUNTIF(ROC!G$18:G$67,"&lt;"&amp;$A987)</f>
        <v>0</v>
      </c>
      <c r="N987" s="62">
        <f t="shared" si="142"/>
        <v>0</v>
      </c>
      <c r="O987" s="62">
        <f t="shared" si="143"/>
        <v>0</v>
      </c>
      <c r="P987" s="64">
        <f t="shared" si="137"/>
        <v>1</v>
      </c>
    </row>
    <row r="988" spans="1:16" s="58" customFormat="1" ht="8.25" customHeight="1" x14ac:dyDescent="0.3">
      <c r="A988" s="59">
        <v>2.1</v>
      </c>
      <c r="B988" s="60">
        <f>COUNTIF(ROC!B$18:B$67,"&lt;"&amp;$A988)</f>
        <v>0</v>
      </c>
      <c r="C988" s="61">
        <f>COUNTIF(ROC!C$18:C$67,"&lt;"&amp;$A988)</f>
        <v>0</v>
      </c>
      <c r="D988" s="62">
        <f t="shared" si="138"/>
        <v>0</v>
      </c>
      <c r="E988" s="62">
        <f t="shared" si="139"/>
        <v>0</v>
      </c>
      <c r="F988" s="63">
        <f t="shared" si="135"/>
        <v>1</v>
      </c>
      <c r="G988" s="60">
        <f>COUNTIF(ROC!D$18:D$67,"&lt;"&amp;$A988)</f>
        <v>0</v>
      </c>
      <c r="H988" s="61">
        <f>COUNTIF(ROC!E$18:E$67,"&lt;"&amp;$A988)</f>
        <v>0</v>
      </c>
      <c r="I988" s="62">
        <f t="shared" si="140"/>
        <v>0</v>
      </c>
      <c r="J988" s="62">
        <f t="shared" si="141"/>
        <v>0</v>
      </c>
      <c r="K988" s="63">
        <f t="shared" si="136"/>
        <v>1</v>
      </c>
      <c r="L988" s="60">
        <f>COUNTIF(ROC!F$18:F$67,"&lt;"&amp;$A988)</f>
        <v>0</v>
      </c>
      <c r="M988" s="61">
        <f>COUNTIF(ROC!G$18:G$67,"&lt;"&amp;$A988)</f>
        <v>0</v>
      </c>
      <c r="N988" s="62">
        <f t="shared" si="142"/>
        <v>0</v>
      </c>
      <c r="O988" s="62">
        <f t="shared" si="143"/>
        <v>0</v>
      </c>
      <c r="P988" s="64">
        <f t="shared" si="137"/>
        <v>1</v>
      </c>
    </row>
    <row r="989" spans="1:16" s="58" customFormat="1" ht="8.25" customHeight="1" x14ac:dyDescent="0.3">
      <c r="A989" s="59">
        <v>2</v>
      </c>
      <c r="B989" s="60">
        <f>COUNTIF(ROC!B$18:B$67,"&lt;"&amp;$A989)</f>
        <v>0</v>
      </c>
      <c r="C989" s="61">
        <f>COUNTIF(ROC!C$18:C$67,"&lt;"&amp;$A989)</f>
        <v>0</v>
      </c>
      <c r="D989" s="62">
        <f t="shared" si="138"/>
        <v>0</v>
      </c>
      <c r="E989" s="62">
        <f t="shared" si="139"/>
        <v>0</v>
      </c>
      <c r="F989" s="63">
        <f t="shared" si="135"/>
        <v>1</v>
      </c>
      <c r="G989" s="60">
        <f>COUNTIF(ROC!D$18:D$67,"&lt;"&amp;$A989)</f>
        <v>0</v>
      </c>
      <c r="H989" s="61">
        <f>COUNTIF(ROC!E$18:E$67,"&lt;"&amp;$A989)</f>
        <v>0</v>
      </c>
      <c r="I989" s="62">
        <f t="shared" si="140"/>
        <v>0</v>
      </c>
      <c r="J989" s="62">
        <f t="shared" si="141"/>
        <v>0</v>
      </c>
      <c r="K989" s="63">
        <f t="shared" si="136"/>
        <v>1</v>
      </c>
      <c r="L989" s="60">
        <f>COUNTIF(ROC!F$18:F$67,"&lt;"&amp;$A989)</f>
        <v>0</v>
      </c>
      <c r="M989" s="61">
        <f>COUNTIF(ROC!G$18:G$67,"&lt;"&amp;$A989)</f>
        <v>0</v>
      </c>
      <c r="N989" s="62">
        <f t="shared" si="142"/>
        <v>0</v>
      </c>
      <c r="O989" s="62">
        <f t="shared" si="143"/>
        <v>0</v>
      </c>
      <c r="P989" s="64">
        <f t="shared" si="137"/>
        <v>1</v>
      </c>
    </row>
    <row r="990" spans="1:16" s="58" customFormat="1" ht="8.25" customHeight="1" x14ac:dyDescent="0.3">
      <c r="A990" s="59">
        <v>1.9</v>
      </c>
      <c r="B990" s="60">
        <f>COUNTIF(ROC!B$18:B$67,"&lt;"&amp;$A990)</f>
        <v>0</v>
      </c>
      <c r="C990" s="61">
        <f>COUNTIF(ROC!C$18:C$67,"&lt;"&amp;$A990)</f>
        <v>0</v>
      </c>
      <c r="D990" s="62">
        <f t="shared" si="138"/>
        <v>0</v>
      </c>
      <c r="E990" s="62">
        <f t="shared" si="139"/>
        <v>0</v>
      </c>
      <c r="F990" s="63">
        <f t="shared" si="135"/>
        <v>1</v>
      </c>
      <c r="G990" s="60">
        <f>COUNTIF(ROC!D$18:D$67,"&lt;"&amp;$A990)</f>
        <v>0</v>
      </c>
      <c r="H990" s="61">
        <f>COUNTIF(ROC!E$18:E$67,"&lt;"&amp;$A990)</f>
        <v>0</v>
      </c>
      <c r="I990" s="62">
        <f t="shared" si="140"/>
        <v>0</v>
      </c>
      <c r="J990" s="62">
        <f t="shared" si="141"/>
        <v>0</v>
      </c>
      <c r="K990" s="63">
        <f t="shared" si="136"/>
        <v>1</v>
      </c>
      <c r="L990" s="60">
        <f>COUNTIF(ROC!F$18:F$67,"&lt;"&amp;$A990)</f>
        <v>0</v>
      </c>
      <c r="M990" s="61">
        <f>COUNTIF(ROC!G$18:G$67,"&lt;"&amp;$A990)</f>
        <v>0</v>
      </c>
      <c r="N990" s="62">
        <f t="shared" si="142"/>
        <v>0</v>
      </c>
      <c r="O990" s="62">
        <f t="shared" si="143"/>
        <v>0</v>
      </c>
      <c r="P990" s="64">
        <f t="shared" si="137"/>
        <v>1</v>
      </c>
    </row>
    <row r="991" spans="1:16" s="58" customFormat="1" ht="8.25" customHeight="1" x14ac:dyDescent="0.3">
      <c r="A991" s="59">
        <v>1.8</v>
      </c>
      <c r="B991" s="60">
        <f>COUNTIF(ROC!B$18:B$67,"&lt;"&amp;$A991)</f>
        <v>0</v>
      </c>
      <c r="C991" s="61">
        <f>COUNTIF(ROC!C$18:C$67,"&lt;"&amp;$A991)</f>
        <v>0</v>
      </c>
      <c r="D991" s="62">
        <f t="shared" si="138"/>
        <v>0</v>
      </c>
      <c r="E991" s="62">
        <f t="shared" si="139"/>
        <v>0</v>
      </c>
      <c r="F991" s="63">
        <f t="shared" si="135"/>
        <v>1</v>
      </c>
      <c r="G991" s="60">
        <f>COUNTIF(ROC!D$18:D$67,"&lt;"&amp;$A991)</f>
        <v>0</v>
      </c>
      <c r="H991" s="61">
        <f>COUNTIF(ROC!E$18:E$67,"&lt;"&amp;$A991)</f>
        <v>0</v>
      </c>
      <c r="I991" s="62">
        <f t="shared" si="140"/>
        <v>0</v>
      </c>
      <c r="J991" s="62">
        <f t="shared" si="141"/>
        <v>0</v>
      </c>
      <c r="K991" s="63">
        <f t="shared" si="136"/>
        <v>1</v>
      </c>
      <c r="L991" s="60">
        <f>COUNTIF(ROC!F$18:F$67,"&lt;"&amp;$A991)</f>
        <v>0</v>
      </c>
      <c r="M991" s="61">
        <f>COUNTIF(ROC!G$18:G$67,"&lt;"&amp;$A991)</f>
        <v>0</v>
      </c>
      <c r="N991" s="62">
        <f t="shared" si="142"/>
        <v>0</v>
      </c>
      <c r="O991" s="62">
        <f t="shared" si="143"/>
        <v>0</v>
      </c>
      <c r="P991" s="64">
        <f t="shared" si="137"/>
        <v>1</v>
      </c>
    </row>
    <row r="992" spans="1:16" s="58" customFormat="1" ht="8.25" customHeight="1" x14ac:dyDescent="0.3">
      <c r="A992" s="59">
        <v>1.7</v>
      </c>
      <c r="B992" s="60">
        <f>COUNTIF(ROC!B$18:B$67,"&lt;"&amp;$A992)</f>
        <v>0</v>
      </c>
      <c r="C992" s="61">
        <f>COUNTIF(ROC!C$18:C$67,"&lt;"&amp;$A992)</f>
        <v>0</v>
      </c>
      <c r="D992" s="62">
        <f t="shared" si="138"/>
        <v>0</v>
      </c>
      <c r="E992" s="62">
        <f t="shared" si="139"/>
        <v>0</v>
      </c>
      <c r="F992" s="63">
        <f t="shared" si="135"/>
        <v>1</v>
      </c>
      <c r="G992" s="60">
        <f>COUNTIF(ROC!D$18:D$67,"&lt;"&amp;$A992)</f>
        <v>0</v>
      </c>
      <c r="H992" s="61">
        <f>COUNTIF(ROC!E$18:E$67,"&lt;"&amp;$A992)</f>
        <v>0</v>
      </c>
      <c r="I992" s="62">
        <f t="shared" si="140"/>
        <v>0</v>
      </c>
      <c r="J992" s="62">
        <f t="shared" si="141"/>
        <v>0</v>
      </c>
      <c r="K992" s="63">
        <f t="shared" si="136"/>
        <v>1</v>
      </c>
      <c r="L992" s="60">
        <f>COUNTIF(ROC!F$18:F$67,"&lt;"&amp;$A992)</f>
        <v>0</v>
      </c>
      <c r="M992" s="61">
        <f>COUNTIF(ROC!G$18:G$67,"&lt;"&amp;$A992)</f>
        <v>0</v>
      </c>
      <c r="N992" s="62">
        <f t="shared" si="142"/>
        <v>0</v>
      </c>
      <c r="O992" s="62">
        <f t="shared" si="143"/>
        <v>0</v>
      </c>
      <c r="P992" s="64">
        <f t="shared" si="137"/>
        <v>1</v>
      </c>
    </row>
    <row r="993" spans="1:16" s="58" customFormat="1" ht="8.25" customHeight="1" x14ac:dyDescent="0.3">
      <c r="A993" s="59">
        <v>1.6</v>
      </c>
      <c r="B993" s="60">
        <f>COUNTIF(ROC!B$18:B$67,"&lt;"&amp;$A993)</f>
        <v>0</v>
      </c>
      <c r="C993" s="61">
        <f>COUNTIF(ROC!C$18:C$67,"&lt;"&amp;$A993)</f>
        <v>0</v>
      </c>
      <c r="D993" s="62">
        <f t="shared" si="138"/>
        <v>0</v>
      </c>
      <c r="E993" s="62">
        <f t="shared" si="139"/>
        <v>0</v>
      </c>
      <c r="F993" s="63">
        <f t="shared" si="135"/>
        <v>1</v>
      </c>
      <c r="G993" s="60">
        <f>COUNTIF(ROC!D$18:D$67,"&lt;"&amp;$A993)</f>
        <v>0</v>
      </c>
      <c r="H993" s="61">
        <f>COUNTIF(ROC!E$18:E$67,"&lt;"&amp;$A993)</f>
        <v>0</v>
      </c>
      <c r="I993" s="62">
        <f t="shared" si="140"/>
        <v>0</v>
      </c>
      <c r="J993" s="62">
        <f t="shared" si="141"/>
        <v>0</v>
      </c>
      <c r="K993" s="63">
        <f t="shared" si="136"/>
        <v>1</v>
      </c>
      <c r="L993" s="60">
        <f>COUNTIF(ROC!F$18:F$67,"&lt;"&amp;$A993)</f>
        <v>0</v>
      </c>
      <c r="M993" s="61">
        <f>COUNTIF(ROC!G$18:G$67,"&lt;"&amp;$A993)</f>
        <v>0</v>
      </c>
      <c r="N993" s="62">
        <f t="shared" si="142"/>
        <v>0</v>
      </c>
      <c r="O993" s="62">
        <f t="shared" si="143"/>
        <v>0</v>
      </c>
      <c r="P993" s="64">
        <f t="shared" si="137"/>
        <v>1</v>
      </c>
    </row>
    <row r="994" spans="1:16" s="58" customFormat="1" ht="8.25" customHeight="1" x14ac:dyDescent="0.3">
      <c r="A994" s="59">
        <v>1.5</v>
      </c>
      <c r="B994" s="60">
        <f>COUNTIF(ROC!B$18:B$67,"&lt;"&amp;$A994)</f>
        <v>0</v>
      </c>
      <c r="C994" s="61">
        <f>COUNTIF(ROC!C$18:C$67,"&lt;"&amp;$A994)</f>
        <v>0</v>
      </c>
      <c r="D994" s="62">
        <f t="shared" si="138"/>
        <v>0</v>
      </c>
      <c r="E994" s="62">
        <f t="shared" si="139"/>
        <v>0</v>
      </c>
      <c r="F994" s="63">
        <f t="shared" si="135"/>
        <v>1</v>
      </c>
      <c r="G994" s="60">
        <f>COUNTIF(ROC!D$18:D$67,"&lt;"&amp;$A994)</f>
        <v>0</v>
      </c>
      <c r="H994" s="61">
        <f>COUNTIF(ROC!E$18:E$67,"&lt;"&amp;$A994)</f>
        <v>0</v>
      </c>
      <c r="I994" s="62">
        <f t="shared" si="140"/>
        <v>0</v>
      </c>
      <c r="J994" s="62">
        <f t="shared" si="141"/>
        <v>0</v>
      </c>
      <c r="K994" s="63">
        <f t="shared" si="136"/>
        <v>1</v>
      </c>
      <c r="L994" s="60">
        <f>COUNTIF(ROC!F$18:F$67,"&lt;"&amp;$A994)</f>
        <v>0</v>
      </c>
      <c r="M994" s="61">
        <f>COUNTIF(ROC!G$18:G$67,"&lt;"&amp;$A994)</f>
        <v>0</v>
      </c>
      <c r="N994" s="62">
        <f t="shared" si="142"/>
        <v>0</v>
      </c>
      <c r="O994" s="62">
        <f t="shared" si="143"/>
        <v>0</v>
      </c>
      <c r="P994" s="64">
        <f t="shared" si="137"/>
        <v>1</v>
      </c>
    </row>
    <row r="995" spans="1:16" s="58" customFormat="1" ht="8.25" customHeight="1" x14ac:dyDescent="0.3">
      <c r="A995" s="59">
        <v>1.4</v>
      </c>
      <c r="B995" s="60">
        <f>COUNTIF(ROC!B$18:B$67,"&lt;"&amp;$A995)</f>
        <v>0</v>
      </c>
      <c r="C995" s="61">
        <f>COUNTIF(ROC!C$18:C$67,"&lt;"&amp;$A995)</f>
        <v>0</v>
      </c>
      <c r="D995" s="62">
        <f t="shared" si="138"/>
        <v>0</v>
      </c>
      <c r="E995" s="62">
        <f t="shared" si="139"/>
        <v>0</v>
      </c>
      <c r="F995" s="63">
        <f t="shared" si="135"/>
        <v>1</v>
      </c>
      <c r="G995" s="60">
        <f>COUNTIF(ROC!D$18:D$67,"&lt;"&amp;$A995)</f>
        <v>0</v>
      </c>
      <c r="H995" s="61">
        <f>COUNTIF(ROC!E$18:E$67,"&lt;"&amp;$A995)</f>
        <v>0</v>
      </c>
      <c r="I995" s="62">
        <f t="shared" si="140"/>
        <v>0</v>
      </c>
      <c r="J995" s="62">
        <f t="shared" si="141"/>
        <v>0</v>
      </c>
      <c r="K995" s="63">
        <f t="shared" si="136"/>
        <v>1</v>
      </c>
      <c r="L995" s="60">
        <f>COUNTIF(ROC!F$18:F$67,"&lt;"&amp;$A995)</f>
        <v>0</v>
      </c>
      <c r="M995" s="61">
        <f>COUNTIF(ROC!G$18:G$67,"&lt;"&amp;$A995)</f>
        <v>0</v>
      </c>
      <c r="N995" s="62">
        <f t="shared" si="142"/>
        <v>0</v>
      </c>
      <c r="O995" s="62">
        <f t="shared" si="143"/>
        <v>0</v>
      </c>
      <c r="P995" s="64">
        <f t="shared" si="137"/>
        <v>1</v>
      </c>
    </row>
    <row r="996" spans="1:16" s="58" customFormat="1" ht="8.25" customHeight="1" x14ac:dyDescent="0.3">
      <c r="A996" s="59">
        <v>1.3</v>
      </c>
      <c r="B996" s="60">
        <f>COUNTIF(ROC!B$18:B$67,"&lt;"&amp;$A996)</f>
        <v>0</v>
      </c>
      <c r="C996" s="61">
        <f>COUNTIF(ROC!C$18:C$67,"&lt;"&amp;$A996)</f>
        <v>0</v>
      </c>
      <c r="D996" s="62">
        <f t="shared" si="138"/>
        <v>0</v>
      </c>
      <c r="E996" s="62">
        <f t="shared" si="139"/>
        <v>0</v>
      </c>
      <c r="F996" s="63">
        <f t="shared" si="135"/>
        <v>1</v>
      </c>
      <c r="G996" s="60">
        <f>COUNTIF(ROC!D$18:D$67,"&lt;"&amp;$A996)</f>
        <v>0</v>
      </c>
      <c r="H996" s="61">
        <f>COUNTIF(ROC!E$18:E$67,"&lt;"&amp;$A996)</f>
        <v>0</v>
      </c>
      <c r="I996" s="62">
        <f t="shared" si="140"/>
        <v>0</v>
      </c>
      <c r="J996" s="62">
        <f t="shared" si="141"/>
        <v>0</v>
      </c>
      <c r="K996" s="63">
        <f t="shared" si="136"/>
        <v>1</v>
      </c>
      <c r="L996" s="60">
        <f>COUNTIF(ROC!F$18:F$67,"&lt;"&amp;$A996)</f>
        <v>0</v>
      </c>
      <c r="M996" s="61">
        <f>COUNTIF(ROC!G$18:G$67,"&lt;"&amp;$A996)</f>
        <v>0</v>
      </c>
      <c r="N996" s="62">
        <f t="shared" si="142"/>
        <v>0</v>
      </c>
      <c r="O996" s="62">
        <f t="shared" si="143"/>
        <v>0</v>
      </c>
      <c r="P996" s="64">
        <f t="shared" si="137"/>
        <v>1</v>
      </c>
    </row>
    <row r="997" spans="1:16" s="58" customFormat="1" ht="8.25" customHeight="1" x14ac:dyDescent="0.3">
      <c r="A997" s="59">
        <v>1.2</v>
      </c>
      <c r="B997" s="60">
        <f>COUNTIF(ROC!B$18:B$67,"&lt;"&amp;$A997)</f>
        <v>0</v>
      </c>
      <c r="C997" s="61">
        <f>COUNTIF(ROC!C$18:C$67,"&lt;"&amp;$A997)</f>
        <v>0</v>
      </c>
      <c r="D997" s="62">
        <f t="shared" si="138"/>
        <v>0</v>
      </c>
      <c r="E997" s="62">
        <f t="shared" si="139"/>
        <v>0</v>
      </c>
      <c r="F997" s="63">
        <f t="shared" si="135"/>
        <v>1</v>
      </c>
      <c r="G997" s="60">
        <f>COUNTIF(ROC!D$18:D$67,"&lt;"&amp;$A997)</f>
        <v>0</v>
      </c>
      <c r="H997" s="61">
        <f>COUNTIF(ROC!E$18:E$67,"&lt;"&amp;$A997)</f>
        <v>0</v>
      </c>
      <c r="I997" s="62">
        <f t="shared" si="140"/>
        <v>0</v>
      </c>
      <c r="J997" s="62">
        <f t="shared" si="141"/>
        <v>0</v>
      </c>
      <c r="K997" s="63">
        <f t="shared" si="136"/>
        <v>1</v>
      </c>
      <c r="L997" s="60">
        <f>COUNTIF(ROC!F$18:F$67,"&lt;"&amp;$A997)</f>
        <v>0</v>
      </c>
      <c r="M997" s="61">
        <f>COUNTIF(ROC!G$18:G$67,"&lt;"&amp;$A997)</f>
        <v>0</v>
      </c>
      <c r="N997" s="62">
        <f t="shared" si="142"/>
        <v>0</v>
      </c>
      <c r="O997" s="62">
        <f t="shared" si="143"/>
        <v>0</v>
      </c>
      <c r="P997" s="64">
        <f t="shared" si="137"/>
        <v>1</v>
      </c>
    </row>
    <row r="998" spans="1:16" s="58" customFormat="1" ht="8.25" customHeight="1" x14ac:dyDescent="0.3">
      <c r="A998" s="59">
        <v>1.1000000000000001</v>
      </c>
      <c r="B998" s="60">
        <f>COUNTIF(ROC!B$18:B$67,"&lt;"&amp;$A998)</f>
        <v>0</v>
      </c>
      <c r="C998" s="61">
        <f>COUNTIF(ROC!C$18:C$67,"&lt;"&amp;$A998)</f>
        <v>0</v>
      </c>
      <c r="D998" s="62">
        <f t="shared" si="138"/>
        <v>0</v>
      </c>
      <c r="E998" s="62">
        <f t="shared" si="139"/>
        <v>0</v>
      </c>
      <c r="F998" s="63">
        <f t="shared" si="135"/>
        <v>1</v>
      </c>
      <c r="G998" s="60">
        <f>COUNTIF(ROC!D$18:D$67,"&lt;"&amp;$A998)</f>
        <v>0</v>
      </c>
      <c r="H998" s="61">
        <f>COUNTIF(ROC!E$18:E$67,"&lt;"&amp;$A998)</f>
        <v>0</v>
      </c>
      <c r="I998" s="62">
        <f t="shared" si="140"/>
        <v>0</v>
      </c>
      <c r="J998" s="62">
        <f t="shared" si="141"/>
        <v>0</v>
      </c>
      <c r="K998" s="63">
        <f t="shared" si="136"/>
        <v>1</v>
      </c>
      <c r="L998" s="60">
        <f>COUNTIF(ROC!F$18:F$67,"&lt;"&amp;$A998)</f>
        <v>0</v>
      </c>
      <c r="M998" s="61">
        <f>COUNTIF(ROC!G$18:G$67,"&lt;"&amp;$A998)</f>
        <v>0</v>
      </c>
      <c r="N998" s="62">
        <f t="shared" si="142"/>
        <v>0</v>
      </c>
      <c r="O998" s="62">
        <f t="shared" si="143"/>
        <v>0</v>
      </c>
      <c r="P998" s="64">
        <f t="shared" si="137"/>
        <v>1</v>
      </c>
    </row>
    <row r="999" spans="1:16" s="58" customFormat="1" ht="8.25" customHeight="1" x14ac:dyDescent="0.3">
      <c r="A999" s="59">
        <v>1</v>
      </c>
      <c r="B999" s="60">
        <f>COUNTIF(ROC!B$18:B$67,"&lt;"&amp;$A999)</f>
        <v>0</v>
      </c>
      <c r="C999" s="61">
        <f>COUNTIF(ROC!C$18:C$67,"&lt;"&amp;$A999)</f>
        <v>0</v>
      </c>
      <c r="D999" s="62">
        <f t="shared" si="138"/>
        <v>0</v>
      </c>
      <c r="E999" s="62">
        <f t="shared" si="139"/>
        <v>0</v>
      </c>
      <c r="F999" s="63">
        <f t="shared" si="135"/>
        <v>1</v>
      </c>
      <c r="G999" s="60">
        <f>COUNTIF(ROC!D$18:D$67,"&lt;"&amp;$A999)</f>
        <v>0</v>
      </c>
      <c r="H999" s="61">
        <f>COUNTIF(ROC!E$18:E$67,"&lt;"&amp;$A999)</f>
        <v>0</v>
      </c>
      <c r="I999" s="62">
        <f t="shared" si="140"/>
        <v>0</v>
      </c>
      <c r="J999" s="62">
        <f t="shared" si="141"/>
        <v>0</v>
      </c>
      <c r="K999" s="63">
        <f t="shared" si="136"/>
        <v>1</v>
      </c>
      <c r="L999" s="60">
        <f>COUNTIF(ROC!F$18:F$67,"&lt;"&amp;$A999)</f>
        <v>0</v>
      </c>
      <c r="M999" s="61">
        <f>COUNTIF(ROC!G$18:G$67,"&lt;"&amp;$A999)</f>
        <v>0</v>
      </c>
      <c r="N999" s="62">
        <f t="shared" si="142"/>
        <v>0</v>
      </c>
      <c r="O999" s="62">
        <f t="shared" si="143"/>
        <v>0</v>
      </c>
      <c r="P999" s="64">
        <f t="shared" si="137"/>
        <v>1</v>
      </c>
    </row>
    <row r="1000" spans="1:16" s="58" customFormat="1" ht="8.25" customHeight="1" x14ac:dyDescent="0.3">
      <c r="A1000" s="59">
        <v>0.9</v>
      </c>
      <c r="B1000" s="60">
        <f>COUNTIF(ROC!B$18:B$67,"&lt;"&amp;$A1000)</f>
        <v>0</v>
      </c>
      <c r="C1000" s="61">
        <f>COUNTIF(ROC!C$18:C$67,"&lt;"&amp;$A1000)</f>
        <v>0</v>
      </c>
      <c r="D1000" s="62">
        <f t="shared" si="138"/>
        <v>0</v>
      </c>
      <c r="E1000" s="62">
        <f t="shared" si="139"/>
        <v>0</v>
      </c>
      <c r="F1000" s="63">
        <f t="shared" si="135"/>
        <v>1</v>
      </c>
      <c r="G1000" s="60">
        <f>COUNTIF(ROC!D$18:D$67,"&lt;"&amp;$A1000)</f>
        <v>0</v>
      </c>
      <c r="H1000" s="61">
        <f>COUNTIF(ROC!E$18:E$67,"&lt;"&amp;$A1000)</f>
        <v>0</v>
      </c>
      <c r="I1000" s="62">
        <f t="shared" si="140"/>
        <v>0</v>
      </c>
      <c r="J1000" s="62">
        <f t="shared" si="141"/>
        <v>0</v>
      </c>
      <c r="K1000" s="63">
        <f t="shared" si="136"/>
        <v>1</v>
      </c>
      <c r="L1000" s="60">
        <f>COUNTIF(ROC!F$18:F$67,"&lt;"&amp;$A1000)</f>
        <v>0</v>
      </c>
      <c r="M1000" s="61">
        <f>COUNTIF(ROC!G$18:G$67,"&lt;"&amp;$A1000)</f>
        <v>0</v>
      </c>
      <c r="N1000" s="62">
        <f t="shared" si="142"/>
        <v>0</v>
      </c>
      <c r="O1000" s="62">
        <f t="shared" si="143"/>
        <v>0</v>
      </c>
      <c r="P1000" s="64">
        <f t="shared" si="137"/>
        <v>1</v>
      </c>
    </row>
    <row r="1001" spans="1:16" s="58" customFormat="1" ht="8.25" customHeight="1" x14ac:dyDescent="0.3">
      <c r="A1001" s="59">
        <v>0.8</v>
      </c>
      <c r="B1001" s="60">
        <f>COUNTIF(ROC!B$18:B$67,"&lt;"&amp;$A1001)</f>
        <v>0</v>
      </c>
      <c r="C1001" s="61">
        <f>COUNTIF(ROC!C$18:C$67,"&lt;"&amp;$A1001)</f>
        <v>0</v>
      </c>
      <c r="D1001" s="62">
        <f t="shared" si="138"/>
        <v>0</v>
      </c>
      <c r="E1001" s="62">
        <f t="shared" si="139"/>
        <v>0</v>
      </c>
      <c r="F1001" s="63">
        <f t="shared" si="135"/>
        <v>1</v>
      </c>
      <c r="G1001" s="60">
        <f>COUNTIF(ROC!D$18:D$67,"&lt;"&amp;$A1001)</f>
        <v>0</v>
      </c>
      <c r="H1001" s="61">
        <f>COUNTIF(ROC!E$18:E$67,"&lt;"&amp;$A1001)</f>
        <v>0</v>
      </c>
      <c r="I1001" s="62">
        <f t="shared" si="140"/>
        <v>0</v>
      </c>
      <c r="J1001" s="62">
        <f t="shared" si="141"/>
        <v>0</v>
      </c>
      <c r="K1001" s="63">
        <f t="shared" si="136"/>
        <v>1</v>
      </c>
      <c r="L1001" s="60">
        <f>COUNTIF(ROC!F$18:F$67,"&lt;"&amp;$A1001)</f>
        <v>0</v>
      </c>
      <c r="M1001" s="61">
        <f>COUNTIF(ROC!G$18:G$67,"&lt;"&amp;$A1001)</f>
        <v>0</v>
      </c>
      <c r="N1001" s="62">
        <f t="shared" si="142"/>
        <v>0</v>
      </c>
      <c r="O1001" s="62">
        <f t="shared" si="143"/>
        <v>0</v>
      </c>
      <c r="P1001" s="64">
        <f t="shared" si="137"/>
        <v>1</v>
      </c>
    </row>
    <row r="1002" spans="1:16" s="58" customFormat="1" ht="8.25" customHeight="1" x14ac:dyDescent="0.3">
      <c r="A1002" s="59">
        <v>0.7</v>
      </c>
      <c r="B1002" s="60">
        <f>COUNTIF(ROC!B$18:B$67,"&lt;"&amp;$A1002)</f>
        <v>0</v>
      </c>
      <c r="C1002" s="61">
        <f>COUNTIF(ROC!C$18:C$67,"&lt;"&amp;$A1002)</f>
        <v>0</v>
      </c>
      <c r="D1002" s="62">
        <f t="shared" si="138"/>
        <v>0</v>
      </c>
      <c r="E1002" s="62">
        <f t="shared" si="139"/>
        <v>0</v>
      </c>
      <c r="F1002" s="63">
        <f t="shared" si="135"/>
        <v>1</v>
      </c>
      <c r="G1002" s="60">
        <f>COUNTIF(ROC!D$18:D$67,"&lt;"&amp;$A1002)</f>
        <v>0</v>
      </c>
      <c r="H1002" s="61">
        <f>COUNTIF(ROC!E$18:E$67,"&lt;"&amp;$A1002)</f>
        <v>0</v>
      </c>
      <c r="I1002" s="62">
        <f t="shared" si="140"/>
        <v>0</v>
      </c>
      <c r="J1002" s="62">
        <f t="shared" si="141"/>
        <v>0</v>
      </c>
      <c r="K1002" s="63">
        <f t="shared" si="136"/>
        <v>1</v>
      </c>
      <c r="L1002" s="60">
        <f>COUNTIF(ROC!F$18:F$67,"&lt;"&amp;$A1002)</f>
        <v>0</v>
      </c>
      <c r="M1002" s="61">
        <f>COUNTIF(ROC!G$18:G$67,"&lt;"&amp;$A1002)</f>
        <v>0</v>
      </c>
      <c r="N1002" s="62">
        <f t="shared" si="142"/>
        <v>0</v>
      </c>
      <c r="O1002" s="62">
        <f t="shared" si="143"/>
        <v>0</v>
      </c>
      <c r="P1002" s="64">
        <f t="shared" si="137"/>
        <v>1</v>
      </c>
    </row>
    <row r="1003" spans="1:16" s="58" customFormat="1" ht="8.25" customHeight="1" x14ac:dyDescent="0.3">
      <c r="A1003" s="59">
        <v>0.6</v>
      </c>
      <c r="B1003" s="60">
        <f>COUNTIF(ROC!B$18:B$67,"&lt;"&amp;$A1003)</f>
        <v>0</v>
      </c>
      <c r="C1003" s="61">
        <f>COUNTIF(ROC!C$18:C$67,"&lt;"&amp;$A1003)</f>
        <v>0</v>
      </c>
      <c r="D1003" s="62">
        <f t="shared" si="138"/>
        <v>0</v>
      </c>
      <c r="E1003" s="62">
        <f t="shared" si="139"/>
        <v>0</v>
      </c>
      <c r="F1003" s="63">
        <f t="shared" si="135"/>
        <v>1</v>
      </c>
      <c r="G1003" s="60">
        <f>COUNTIF(ROC!D$18:D$67,"&lt;"&amp;$A1003)</f>
        <v>0</v>
      </c>
      <c r="H1003" s="61">
        <f>COUNTIF(ROC!E$18:E$67,"&lt;"&amp;$A1003)</f>
        <v>0</v>
      </c>
      <c r="I1003" s="62">
        <f t="shared" si="140"/>
        <v>0</v>
      </c>
      <c r="J1003" s="62">
        <f t="shared" si="141"/>
        <v>0</v>
      </c>
      <c r="K1003" s="63">
        <f t="shared" si="136"/>
        <v>1</v>
      </c>
      <c r="L1003" s="60">
        <f>COUNTIF(ROC!F$18:F$67,"&lt;"&amp;$A1003)</f>
        <v>0</v>
      </c>
      <c r="M1003" s="61">
        <f>COUNTIF(ROC!G$18:G$67,"&lt;"&amp;$A1003)</f>
        <v>0</v>
      </c>
      <c r="N1003" s="62">
        <f t="shared" si="142"/>
        <v>0</v>
      </c>
      <c r="O1003" s="62">
        <f t="shared" si="143"/>
        <v>0</v>
      </c>
      <c r="P1003" s="64">
        <f t="shared" si="137"/>
        <v>1</v>
      </c>
    </row>
    <row r="1004" spans="1:16" s="58" customFormat="1" ht="8.25" customHeight="1" x14ac:dyDescent="0.3">
      <c r="A1004" s="59">
        <v>0.5</v>
      </c>
      <c r="B1004" s="60">
        <f>COUNTIF(ROC!B$18:B$67,"&lt;"&amp;$A1004)</f>
        <v>0</v>
      </c>
      <c r="C1004" s="61">
        <f>COUNTIF(ROC!C$18:C$67,"&lt;"&amp;$A1004)</f>
        <v>0</v>
      </c>
      <c r="D1004" s="62">
        <f t="shared" si="138"/>
        <v>0</v>
      </c>
      <c r="E1004" s="62">
        <f t="shared" si="139"/>
        <v>0</v>
      </c>
      <c r="F1004" s="63">
        <f t="shared" si="135"/>
        <v>1</v>
      </c>
      <c r="G1004" s="60">
        <f>COUNTIF(ROC!D$18:D$67,"&lt;"&amp;$A1004)</f>
        <v>0</v>
      </c>
      <c r="H1004" s="61">
        <f>COUNTIF(ROC!E$18:E$67,"&lt;"&amp;$A1004)</f>
        <v>0</v>
      </c>
      <c r="I1004" s="62">
        <f t="shared" si="140"/>
        <v>0</v>
      </c>
      <c r="J1004" s="62">
        <f t="shared" si="141"/>
        <v>0</v>
      </c>
      <c r="K1004" s="63">
        <f t="shared" si="136"/>
        <v>1</v>
      </c>
      <c r="L1004" s="60">
        <f>COUNTIF(ROC!F$18:F$67,"&lt;"&amp;$A1004)</f>
        <v>0</v>
      </c>
      <c r="M1004" s="61">
        <f>COUNTIF(ROC!G$18:G$67,"&lt;"&amp;$A1004)</f>
        <v>0</v>
      </c>
      <c r="N1004" s="62">
        <f t="shared" si="142"/>
        <v>0</v>
      </c>
      <c r="O1004" s="62">
        <f t="shared" si="143"/>
        <v>0</v>
      </c>
      <c r="P1004" s="64">
        <f t="shared" si="137"/>
        <v>1</v>
      </c>
    </row>
    <row r="1005" spans="1:16" s="58" customFormat="1" ht="8.25" customHeight="1" x14ac:dyDescent="0.3">
      <c r="A1005" s="59">
        <v>0.4</v>
      </c>
      <c r="B1005" s="60">
        <f>COUNTIF(ROC!B$18:B$67,"&lt;"&amp;$A1005)</f>
        <v>0</v>
      </c>
      <c r="C1005" s="61">
        <f>COUNTIF(ROC!C$18:C$67,"&lt;"&amp;$A1005)</f>
        <v>0</v>
      </c>
      <c r="D1005" s="62">
        <f t="shared" si="138"/>
        <v>0</v>
      </c>
      <c r="E1005" s="62">
        <f t="shared" si="139"/>
        <v>0</v>
      </c>
      <c r="F1005" s="63">
        <f t="shared" si="135"/>
        <v>1</v>
      </c>
      <c r="G1005" s="60">
        <f>COUNTIF(ROC!D$18:D$67,"&lt;"&amp;$A1005)</f>
        <v>0</v>
      </c>
      <c r="H1005" s="61">
        <f>COUNTIF(ROC!E$18:E$67,"&lt;"&amp;$A1005)</f>
        <v>0</v>
      </c>
      <c r="I1005" s="62">
        <f t="shared" si="140"/>
        <v>0</v>
      </c>
      <c r="J1005" s="62">
        <f t="shared" si="141"/>
        <v>0</v>
      </c>
      <c r="K1005" s="63">
        <f t="shared" si="136"/>
        <v>1</v>
      </c>
      <c r="L1005" s="60">
        <f>COUNTIF(ROC!F$18:F$67,"&lt;"&amp;$A1005)</f>
        <v>0</v>
      </c>
      <c r="M1005" s="61">
        <f>COUNTIF(ROC!G$18:G$67,"&lt;"&amp;$A1005)</f>
        <v>0</v>
      </c>
      <c r="N1005" s="62">
        <f t="shared" si="142"/>
        <v>0</v>
      </c>
      <c r="O1005" s="62">
        <f t="shared" si="143"/>
        <v>0</v>
      </c>
      <c r="P1005" s="64">
        <f t="shared" si="137"/>
        <v>1</v>
      </c>
    </row>
    <row r="1006" spans="1:16" s="58" customFormat="1" ht="8.25" customHeight="1" x14ac:dyDescent="0.3">
      <c r="A1006" s="59">
        <v>0.3</v>
      </c>
      <c r="B1006" s="60">
        <f>COUNTIF(ROC!B$18:B$67,"&lt;"&amp;$A1006)</f>
        <v>0</v>
      </c>
      <c r="C1006" s="61">
        <f>COUNTIF(ROC!C$18:C$67,"&lt;"&amp;$A1006)</f>
        <v>0</v>
      </c>
      <c r="D1006" s="62">
        <f t="shared" si="138"/>
        <v>0</v>
      </c>
      <c r="E1006" s="62">
        <f t="shared" si="139"/>
        <v>0</v>
      </c>
      <c r="F1006" s="63">
        <f t="shared" si="135"/>
        <v>1</v>
      </c>
      <c r="G1006" s="60">
        <f>COUNTIF(ROC!D$18:D$67,"&lt;"&amp;$A1006)</f>
        <v>0</v>
      </c>
      <c r="H1006" s="61">
        <f>COUNTIF(ROC!E$18:E$67,"&lt;"&amp;$A1006)</f>
        <v>0</v>
      </c>
      <c r="I1006" s="62">
        <f t="shared" si="140"/>
        <v>0</v>
      </c>
      <c r="J1006" s="62">
        <f t="shared" si="141"/>
        <v>0</v>
      </c>
      <c r="K1006" s="63">
        <f t="shared" si="136"/>
        <v>1</v>
      </c>
      <c r="L1006" s="60">
        <f>COUNTIF(ROC!F$18:F$67,"&lt;"&amp;$A1006)</f>
        <v>0</v>
      </c>
      <c r="M1006" s="61">
        <f>COUNTIF(ROC!G$18:G$67,"&lt;"&amp;$A1006)</f>
        <v>0</v>
      </c>
      <c r="N1006" s="62">
        <f t="shared" si="142"/>
        <v>0</v>
      </c>
      <c r="O1006" s="62">
        <f t="shared" si="143"/>
        <v>0</v>
      </c>
      <c r="P1006" s="64">
        <f t="shared" si="137"/>
        <v>1</v>
      </c>
    </row>
    <row r="1007" spans="1:16" s="58" customFormat="1" ht="8.25" customHeight="1" x14ac:dyDescent="0.3">
      <c r="A1007" s="59">
        <v>0.2</v>
      </c>
      <c r="B1007" s="60">
        <f>COUNTIF(ROC!B$18:B$67,"&lt;"&amp;$A1007)</f>
        <v>0</v>
      </c>
      <c r="C1007" s="61">
        <f>COUNTIF(ROC!C$18:C$67,"&lt;"&amp;$A1007)</f>
        <v>0</v>
      </c>
      <c r="D1007" s="62">
        <f t="shared" si="138"/>
        <v>0</v>
      </c>
      <c r="E1007" s="62">
        <f t="shared" si="139"/>
        <v>0</v>
      </c>
      <c r="F1007" s="63">
        <f t="shared" si="135"/>
        <v>1</v>
      </c>
      <c r="G1007" s="60">
        <f>COUNTIF(ROC!D$18:D$67,"&lt;"&amp;$A1007)</f>
        <v>0</v>
      </c>
      <c r="H1007" s="61">
        <f>COUNTIF(ROC!E$18:E$67,"&lt;"&amp;$A1007)</f>
        <v>0</v>
      </c>
      <c r="I1007" s="62">
        <f t="shared" si="140"/>
        <v>0</v>
      </c>
      <c r="J1007" s="62">
        <f t="shared" si="141"/>
        <v>0</v>
      </c>
      <c r="K1007" s="63">
        <f t="shared" si="136"/>
        <v>1</v>
      </c>
      <c r="L1007" s="60">
        <f>COUNTIF(ROC!F$18:F$67,"&lt;"&amp;$A1007)</f>
        <v>0</v>
      </c>
      <c r="M1007" s="61">
        <f>COUNTIF(ROC!G$18:G$67,"&lt;"&amp;$A1007)</f>
        <v>0</v>
      </c>
      <c r="N1007" s="62">
        <f t="shared" si="142"/>
        <v>0</v>
      </c>
      <c r="O1007" s="62">
        <f t="shared" si="143"/>
        <v>0</v>
      </c>
      <c r="P1007" s="64">
        <f t="shared" si="137"/>
        <v>1</v>
      </c>
    </row>
    <row r="1008" spans="1:16" s="58" customFormat="1" ht="8.25" customHeight="1" x14ac:dyDescent="0.3">
      <c r="A1008" s="59">
        <v>0.1</v>
      </c>
      <c r="B1008" s="60">
        <f>COUNTIF(ROC!B$18:B$67,"&lt;"&amp;$A1008)</f>
        <v>0</v>
      </c>
      <c r="C1008" s="61">
        <f>COUNTIF(ROC!C$18:C$67,"&lt;"&amp;$A1008)</f>
        <v>0</v>
      </c>
      <c r="D1008" s="62">
        <f t="shared" si="138"/>
        <v>0</v>
      </c>
      <c r="E1008" s="62">
        <f t="shared" si="139"/>
        <v>0</v>
      </c>
      <c r="F1008" s="63">
        <f t="shared" si="135"/>
        <v>1</v>
      </c>
      <c r="G1008" s="60">
        <f>COUNTIF(ROC!D$18:D$67,"&lt;"&amp;$A1008)</f>
        <v>0</v>
      </c>
      <c r="H1008" s="61">
        <f>COUNTIF(ROC!E$18:E$67,"&lt;"&amp;$A1008)</f>
        <v>0</v>
      </c>
      <c r="I1008" s="62">
        <f t="shared" si="140"/>
        <v>0</v>
      </c>
      <c r="J1008" s="62">
        <f t="shared" si="141"/>
        <v>0</v>
      </c>
      <c r="K1008" s="63">
        <f t="shared" si="136"/>
        <v>1</v>
      </c>
      <c r="L1008" s="60">
        <f>COUNTIF(ROC!F$18:F$67,"&lt;"&amp;$A1008)</f>
        <v>0</v>
      </c>
      <c r="M1008" s="61">
        <f>COUNTIF(ROC!G$18:G$67,"&lt;"&amp;$A1008)</f>
        <v>0</v>
      </c>
      <c r="N1008" s="62">
        <f t="shared" si="142"/>
        <v>0</v>
      </c>
      <c r="O1008" s="62">
        <f t="shared" si="143"/>
        <v>0</v>
      </c>
      <c r="P1008" s="64">
        <f t="shared" si="137"/>
        <v>1</v>
      </c>
    </row>
    <row r="1009" spans="1:16" s="58" customFormat="1" ht="8.25" customHeight="1" thickBot="1" x14ac:dyDescent="0.35">
      <c r="A1009" s="59">
        <v>0</v>
      </c>
      <c r="B1009" s="65">
        <f>COUNTIF(ROC!B$18:B$67,"&lt;"&amp;$A1009)</f>
        <v>0</v>
      </c>
      <c r="C1009" s="66">
        <f>COUNTIF(ROC!C$18:C$67,"&lt;"&amp;$A1009)</f>
        <v>0</v>
      </c>
      <c r="D1009" s="67">
        <f t="shared" si="138"/>
        <v>0</v>
      </c>
      <c r="E1009" s="67">
        <f t="shared" si="139"/>
        <v>0</v>
      </c>
      <c r="F1009" s="68">
        <f t="shared" si="135"/>
        <v>1</v>
      </c>
      <c r="G1009" s="65">
        <f>COUNTIF(ROC!D$18:D$67,"&lt;"&amp;$A1009)</f>
        <v>0</v>
      </c>
      <c r="H1009" s="66">
        <f>COUNTIF(ROC!E$18:E$67,"&lt;"&amp;$A1009)</f>
        <v>0</v>
      </c>
      <c r="I1009" s="67">
        <f t="shared" si="140"/>
        <v>0</v>
      </c>
      <c r="J1009" s="67">
        <f t="shared" si="141"/>
        <v>0</v>
      </c>
      <c r="K1009" s="68">
        <f t="shared" si="136"/>
        <v>1</v>
      </c>
      <c r="L1009" s="65">
        <f>COUNTIF(ROC!F$18:F$67,"&lt;"&amp;$A1009)</f>
        <v>0</v>
      </c>
      <c r="M1009" s="66">
        <f>COUNTIF(ROC!G$18:G$67,"&lt;"&amp;$A1009)</f>
        <v>0</v>
      </c>
      <c r="N1009" s="67">
        <f t="shared" si="142"/>
        <v>0</v>
      </c>
      <c r="O1009" s="67">
        <f t="shared" si="143"/>
        <v>0</v>
      </c>
      <c r="P1009" s="69">
        <f t="shared" si="137"/>
        <v>1</v>
      </c>
    </row>
    <row r="1010" spans="1:16" x14ac:dyDescent="0.3">
      <c r="A1010" s="70"/>
    </row>
    <row r="1011" spans="1:16" x14ac:dyDescent="0.3">
      <c r="A1011" s="70"/>
    </row>
    <row r="1012" spans="1:16" x14ac:dyDescent="0.3">
      <c r="A1012" s="70"/>
    </row>
    <row r="1013" spans="1:16" x14ac:dyDescent="0.3">
      <c r="A1013" s="70"/>
    </row>
    <row r="1014" spans="1:16" x14ac:dyDescent="0.3">
      <c r="A1014" s="70"/>
    </row>
    <row r="1015" spans="1:16" x14ac:dyDescent="0.3">
      <c r="A1015" s="70"/>
    </row>
    <row r="1016" spans="1:16" x14ac:dyDescent="0.3">
      <c r="A1016" s="70"/>
    </row>
    <row r="1017" spans="1:16" x14ac:dyDescent="0.3">
      <c r="A1017" s="70"/>
    </row>
  </sheetData>
  <sheetProtection sheet="1" objects="1" scenarios="1" selectLockedCells="1" selectUnlockedCells="1"/>
  <mergeCells count="3">
    <mergeCell ref="B1:F1"/>
    <mergeCell ref="G1:K1"/>
    <mergeCell ref="L1:P1"/>
  </mergeCells>
  <conditionalFormatting sqref="F9:F1009">
    <cfRule type="top10" dxfId="2" priority="7" bottom="1" rank="1"/>
  </conditionalFormatting>
  <conditionalFormatting sqref="K9:K1009">
    <cfRule type="top10" dxfId="1" priority="2" bottom="1" rank="1"/>
  </conditionalFormatting>
  <conditionalFormatting sqref="P9:P1009">
    <cfRule type="top10" dxfId="0" priority="1" bottom="1" rank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06"/>
  <sheetViews>
    <sheetView zoomScale="85" zoomScaleNormal="85" workbookViewId="0">
      <selection activeCell="H9" sqref="H9"/>
    </sheetView>
  </sheetViews>
  <sheetFormatPr defaultColWidth="9.109375" defaultRowHeight="14.4" x14ac:dyDescent="0.3"/>
  <cols>
    <col min="1" max="2" width="9.109375" style="7"/>
    <col min="3" max="4" width="14.33203125" style="7" customWidth="1"/>
    <col min="5" max="8" width="9.109375" style="7"/>
    <col min="9" max="10" width="14.33203125" style="7" customWidth="1"/>
    <col min="11" max="14" width="9.109375" style="7"/>
    <col min="15" max="16" width="14.33203125" style="7" customWidth="1"/>
    <col min="17" max="16384" width="9.109375" style="7"/>
  </cols>
  <sheetData>
    <row r="1" spans="1:23" ht="15" thickBot="1" x14ac:dyDescent="0.35">
      <c r="C1" s="112" t="str">
        <f>"gamma "&amp;ROC!B10&amp;"% "&amp;ROC!B13&amp;" / "&amp;ROC!B11&amp;" mm"</f>
        <v>gamma 10% global / 5 mm</v>
      </c>
      <c r="D1" s="113"/>
      <c r="E1" s="114" t="s">
        <v>5</v>
      </c>
      <c r="F1" s="115"/>
      <c r="G1" s="6">
        <f>SUM(G3:G304)</f>
        <v>0.91749999999999998</v>
      </c>
      <c r="I1" s="112" t="str">
        <f>"gamma "&amp;ROC!D10&amp;"% "&amp;ROC!D13&amp;" / "&amp;ROC!D11&amp;" mm"</f>
        <v>gamma 5% global / 3 mm</v>
      </c>
      <c r="J1" s="113"/>
      <c r="K1" s="114" t="s">
        <v>5</v>
      </c>
      <c r="L1" s="115"/>
      <c r="M1" s="6">
        <f>SUM(M3:M304)</f>
        <v>0.99</v>
      </c>
      <c r="O1" s="112" t="str">
        <f>"gamma "&amp;ROC!F10&amp;"% "&amp;ROC!F13&amp;" / "&amp;ROC!F11&amp;" mm"</f>
        <v>gamma 2% global / 2 mm</v>
      </c>
      <c r="P1" s="113"/>
      <c r="Q1" s="114" t="s">
        <v>5</v>
      </c>
      <c r="R1" s="115"/>
      <c r="S1" s="6">
        <f>SUM(S3:S304)</f>
        <v>0.99250000000000038</v>
      </c>
      <c r="V1" s="116" t="s">
        <v>24</v>
      </c>
      <c r="W1" s="117"/>
    </row>
    <row r="2" spans="1:23" ht="43.8" thickBot="1" x14ac:dyDescent="0.35">
      <c r="B2" s="47" t="s">
        <v>36</v>
      </c>
      <c r="C2" s="8" t="s">
        <v>23</v>
      </c>
      <c r="D2" s="9" t="s">
        <v>22</v>
      </c>
      <c r="E2" s="10" t="s">
        <v>3</v>
      </c>
      <c r="F2" s="11" t="s">
        <v>2</v>
      </c>
      <c r="G2" s="12" t="s">
        <v>4</v>
      </c>
      <c r="H2" s="47" t="s">
        <v>36</v>
      </c>
      <c r="I2" s="8" t="s">
        <v>23</v>
      </c>
      <c r="J2" s="9" t="s">
        <v>22</v>
      </c>
      <c r="K2" s="10" t="s">
        <v>3</v>
      </c>
      <c r="L2" s="11" t="s">
        <v>2</v>
      </c>
      <c r="M2" s="12" t="s">
        <v>4</v>
      </c>
      <c r="N2" s="47" t="s">
        <v>36</v>
      </c>
      <c r="O2" s="8" t="s">
        <v>23</v>
      </c>
      <c r="P2" s="9" t="s">
        <v>22</v>
      </c>
      <c r="Q2" s="10" t="s">
        <v>3</v>
      </c>
      <c r="R2" s="11" t="s">
        <v>2</v>
      </c>
      <c r="S2" s="12" t="s">
        <v>4</v>
      </c>
      <c r="V2" s="13" t="s">
        <v>23</v>
      </c>
      <c r="W2" s="14" t="s">
        <v>22</v>
      </c>
    </row>
    <row r="3" spans="1:23" ht="15" thickBot="1" x14ac:dyDescent="0.35">
      <c r="A3" s="47"/>
      <c r="B3" s="47"/>
      <c r="C3" s="15">
        <v>1</v>
      </c>
      <c r="D3" s="16">
        <v>1</v>
      </c>
      <c r="E3" s="17"/>
      <c r="F3" s="18"/>
      <c r="G3" s="19"/>
      <c r="H3" s="47"/>
      <c r="I3" s="15">
        <v>1</v>
      </c>
      <c r="J3" s="16">
        <v>1</v>
      </c>
      <c r="K3" s="17"/>
      <c r="L3" s="18"/>
      <c r="M3" s="19"/>
      <c r="N3" s="83"/>
      <c r="O3" s="15">
        <v>1</v>
      </c>
      <c r="P3" s="16">
        <v>1</v>
      </c>
      <c r="Q3" s="17"/>
      <c r="R3" s="18"/>
      <c r="S3" s="19"/>
      <c r="V3" s="20">
        <v>0</v>
      </c>
      <c r="W3" s="21">
        <v>0</v>
      </c>
    </row>
    <row r="4" spans="1:23" ht="15" thickBot="1" x14ac:dyDescent="0.35">
      <c r="A4" s="70">
        <v>100</v>
      </c>
      <c r="B4" s="70" t="str">
        <f>IF(OR(C4&lt;C3,D4&lt;D3),TEXT($A4,"0.0")&amp;"%","")</f>
        <v>100.0%</v>
      </c>
      <c r="C4" s="22">
        <f>'FPF TPF'!D9</f>
        <v>0.3</v>
      </c>
      <c r="D4" s="22">
        <f>'FPF TPF'!E9</f>
        <v>0.9</v>
      </c>
      <c r="E4" s="23">
        <f>C3-C4</f>
        <v>0.7</v>
      </c>
      <c r="F4" s="24">
        <f>AVERAGE(D4,D3)</f>
        <v>0.95</v>
      </c>
      <c r="G4" s="25">
        <f>PRODUCT(E4,F4)</f>
        <v>0.66499999999999992</v>
      </c>
      <c r="H4" s="70" t="str">
        <f>IF(OR(I4&lt;I3,J4&lt;J3),TEXT($A4,"0.0")&amp;"%","")</f>
        <v>100.0%</v>
      </c>
      <c r="I4" s="22">
        <f>'FPF TPF'!I9</f>
        <v>0.55000000000000004</v>
      </c>
      <c r="J4" s="22">
        <f>'FPF TPF'!J9</f>
        <v>1</v>
      </c>
      <c r="K4" s="23">
        <f>I3-I4</f>
        <v>0.44999999999999996</v>
      </c>
      <c r="L4" s="24">
        <f>AVERAGE(J4,J3)</f>
        <v>1</v>
      </c>
      <c r="M4" s="25">
        <f>PRODUCT(K4,L4)</f>
        <v>0.44999999999999996</v>
      </c>
      <c r="N4" s="70" t="str">
        <f>IF(OR(O4&lt;O3,P4&lt;P3),TEXT($A4,"0.0")&amp;"%","")</f>
        <v>100.0%</v>
      </c>
      <c r="O4" s="22">
        <f>'FPF TPF'!N9</f>
        <v>0.9</v>
      </c>
      <c r="P4" s="22">
        <f>'FPF TPF'!O9</f>
        <v>1</v>
      </c>
      <c r="Q4" s="23">
        <f>O3-O4</f>
        <v>9.9999999999999978E-2</v>
      </c>
      <c r="R4" s="24">
        <f>AVERAGE(P4,P3)</f>
        <v>1</v>
      </c>
      <c r="S4" s="25">
        <f>PRODUCT(Q4,R4)</f>
        <v>9.9999999999999978E-2</v>
      </c>
      <c r="T4" s="24"/>
      <c r="V4" s="13">
        <v>1</v>
      </c>
      <c r="W4" s="14">
        <v>1</v>
      </c>
    </row>
    <row r="5" spans="1:23" x14ac:dyDescent="0.3">
      <c r="A5" s="70">
        <v>99.9</v>
      </c>
      <c r="B5" s="70" t="str">
        <f t="shared" ref="B5:B68" si="0">IF(OR(C5&lt;C4,D5&lt;D4),TEXT($A5,"0.0")&amp;"%","")</f>
        <v>99.9%</v>
      </c>
      <c r="C5" s="22">
        <f>'FPF TPF'!D10</f>
        <v>0.15</v>
      </c>
      <c r="D5" s="22">
        <f>'FPF TPF'!E10</f>
        <v>0.9</v>
      </c>
      <c r="E5" s="23">
        <f t="shared" ref="E5:E68" si="1">C4-C5</f>
        <v>0.15</v>
      </c>
      <c r="F5" s="24">
        <f t="shared" ref="F5:F68" si="2">AVERAGE(D5,D4)</f>
        <v>0.9</v>
      </c>
      <c r="G5" s="25">
        <f t="shared" ref="G5:G68" si="3">PRODUCT(E5,F5)</f>
        <v>0.13500000000000001</v>
      </c>
      <c r="H5" s="70" t="str">
        <f t="shared" ref="H5:H68" si="4">IF(OR(I5&lt;I4,J5&lt;J4),TEXT($A5,"0.0")&amp;"%","")</f>
        <v>99.9%</v>
      </c>
      <c r="I5" s="22">
        <f>'FPF TPF'!I10</f>
        <v>0.3</v>
      </c>
      <c r="J5" s="22">
        <f>'FPF TPF'!J10</f>
        <v>1</v>
      </c>
      <c r="K5" s="23">
        <f t="shared" ref="K5:K68" si="5">I4-I5</f>
        <v>0.25000000000000006</v>
      </c>
      <c r="L5" s="24">
        <f t="shared" ref="L5:L68" si="6">AVERAGE(J5,J4)</f>
        <v>1</v>
      </c>
      <c r="M5" s="25">
        <f t="shared" ref="M5:M68" si="7">PRODUCT(K5,L5)</f>
        <v>0.25000000000000006</v>
      </c>
      <c r="N5" s="70" t="str">
        <f t="shared" ref="N5:N68" si="8">IF(OR(O5&lt;O4,P5&lt;P4),TEXT($A5,"0.0")&amp;"%","")</f>
        <v>99.9%</v>
      </c>
      <c r="O5" s="22">
        <f>'FPF TPF'!N10</f>
        <v>0.85</v>
      </c>
      <c r="P5" s="22">
        <f>'FPF TPF'!O10</f>
        <v>1</v>
      </c>
      <c r="Q5" s="23">
        <f t="shared" ref="Q5:Q68" si="9">O4-O5</f>
        <v>5.0000000000000044E-2</v>
      </c>
      <c r="R5" s="24">
        <f t="shared" ref="R5:R68" si="10">AVERAGE(P5,P4)</f>
        <v>1</v>
      </c>
      <c r="S5" s="25">
        <f t="shared" ref="S5:S68" si="11">PRODUCT(Q5,R5)</f>
        <v>5.0000000000000044E-2</v>
      </c>
      <c r="T5" s="24"/>
    </row>
    <row r="6" spans="1:23" x14ac:dyDescent="0.3">
      <c r="A6" s="70">
        <v>99.8</v>
      </c>
      <c r="B6" s="70" t="str">
        <f t="shared" si="0"/>
        <v>99.8%</v>
      </c>
      <c r="C6" s="22">
        <f>'FPF TPF'!D11</f>
        <v>0.1</v>
      </c>
      <c r="D6" s="22">
        <f>'FPF TPF'!E11</f>
        <v>0.8</v>
      </c>
      <c r="E6" s="23">
        <f t="shared" si="1"/>
        <v>4.9999999999999989E-2</v>
      </c>
      <c r="F6" s="24">
        <f t="shared" si="2"/>
        <v>0.85000000000000009</v>
      </c>
      <c r="G6" s="25">
        <f t="shared" si="3"/>
        <v>4.2499999999999996E-2</v>
      </c>
      <c r="H6" s="70" t="str">
        <f t="shared" si="4"/>
        <v>99.8%</v>
      </c>
      <c r="I6" s="22">
        <f>'FPF TPF'!I11</f>
        <v>0.25</v>
      </c>
      <c r="J6" s="22">
        <f>'FPF TPF'!J11</f>
        <v>1</v>
      </c>
      <c r="K6" s="23">
        <f t="shared" si="5"/>
        <v>4.9999999999999989E-2</v>
      </c>
      <c r="L6" s="24">
        <f t="shared" si="6"/>
        <v>1</v>
      </c>
      <c r="M6" s="25">
        <f t="shared" si="7"/>
        <v>4.9999999999999989E-2</v>
      </c>
      <c r="N6" s="70" t="str">
        <f t="shared" si="8"/>
        <v>99.8%</v>
      </c>
      <c r="O6" s="22">
        <f>'FPF TPF'!N11</f>
        <v>0.8</v>
      </c>
      <c r="P6" s="22">
        <f>'FPF TPF'!O11</f>
        <v>1</v>
      </c>
      <c r="Q6" s="23">
        <f t="shared" si="9"/>
        <v>4.9999999999999933E-2</v>
      </c>
      <c r="R6" s="24">
        <f t="shared" si="10"/>
        <v>1</v>
      </c>
      <c r="S6" s="25">
        <f t="shared" si="11"/>
        <v>4.9999999999999933E-2</v>
      </c>
      <c r="T6" s="24"/>
    </row>
    <row r="7" spans="1:23" x14ac:dyDescent="0.3">
      <c r="A7" s="70">
        <v>99.7</v>
      </c>
      <c r="B7" s="70" t="str">
        <f t="shared" si="0"/>
        <v>99.7%</v>
      </c>
      <c r="C7" s="22">
        <f>'FPF TPF'!D12</f>
        <v>0.05</v>
      </c>
      <c r="D7" s="22">
        <f>'FPF TPF'!E12</f>
        <v>0.8</v>
      </c>
      <c r="E7" s="23">
        <f t="shared" si="1"/>
        <v>0.05</v>
      </c>
      <c r="F7" s="24">
        <f t="shared" si="2"/>
        <v>0.8</v>
      </c>
      <c r="G7" s="25">
        <f t="shared" si="3"/>
        <v>4.0000000000000008E-2</v>
      </c>
      <c r="H7" s="70" t="str">
        <f t="shared" si="4"/>
        <v/>
      </c>
      <c r="I7" s="22">
        <f>'FPF TPF'!I12</f>
        <v>0.25</v>
      </c>
      <c r="J7" s="22">
        <f>'FPF TPF'!J12</f>
        <v>1</v>
      </c>
      <c r="K7" s="23">
        <f t="shared" si="5"/>
        <v>0</v>
      </c>
      <c r="L7" s="24">
        <f t="shared" si="6"/>
        <v>1</v>
      </c>
      <c r="M7" s="25">
        <f t="shared" si="7"/>
        <v>0</v>
      </c>
      <c r="N7" s="70" t="str">
        <f t="shared" si="8"/>
        <v/>
      </c>
      <c r="O7" s="22">
        <f>'FPF TPF'!N12</f>
        <v>0.8</v>
      </c>
      <c r="P7" s="22">
        <f>'FPF TPF'!O12</f>
        <v>1</v>
      </c>
      <c r="Q7" s="23">
        <f t="shared" si="9"/>
        <v>0</v>
      </c>
      <c r="R7" s="24">
        <f t="shared" si="10"/>
        <v>1</v>
      </c>
      <c r="S7" s="25">
        <f t="shared" si="11"/>
        <v>0</v>
      </c>
      <c r="T7" s="24"/>
    </row>
    <row r="8" spans="1:23" x14ac:dyDescent="0.3">
      <c r="A8" s="70">
        <v>99.6</v>
      </c>
      <c r="B8" s="70" t="str">
        <f t="shared" si="0"/>
        <v/>
      </c>
      <c r="C8" s="22">
        <f>'FPF TPF'!D13</f>
        <v>0.05</v>
      </c>
      <c r="D8" s="22">
        <f>'FPF TPF'!E13</f>
        <v>0.8</v>
      </c>
      <c r="E8" s="23">
        <f t="shared" si="1"/>
        <v>0</v>
      </c>
      <c r="F8" s="24">
        <f t="shared" si="2"/>
        <v>0.8</v>
      </c>
      <c r="G8" s="25">
        <f t="shared" si="3"/>
        <v>0</v>
      </c>
      <c r="H8" s="70" t="str">
        <f t="shared" si="4"/>
        <v>99.6%</v>
      </c>
      <c r="I8" s="22">
        <f>'FPF TPF'!I13</f>
        <v>0.15</v>
      </c>
      <c r="J8" s="22">
        <f>'FPF TPF'!J13</f>
        <v>1</v>
      </c>
      <c r="K8" s="23">
        <f t="shared" si="5"/>
        <v>0.1</v>
      </c>
      <c r="L8" s="24">
        <f t="shared" si="6"/>
        <v>1</v>
      </c>
      <c r="M8" s="25">
        <f t="shared" si="7"/>
        <v>0.1</v>
      </c>
      <c r="N8" s="70" t="str">
        <f t="shared" si="8"/>
        <v/>
      </c>
      <c r="O8" s="22">
        <f>'FPF TPF'!N13</f>
        <v>0.8</v>
      </c>
      <c r="P8" s="22">
        <f>'FPF TPF'!O13</f>
        <v>1</v>
      </c>
      <c r="Q8" s="23">
        <f t="shared" si="9"/>
        <v>0</v>
      </c>
      <c r="R8" s="24">
        <f t="shared" si="10"/>
        <v>1</v>
      </c>
      <c r="S8" s="25">
        <f t="shared" si="11"/>
        <v>0</v>
      </c>
      <c r="T8" s="24"/>
    </row>
    <row r="9" spans="1:23" x14ac:dyDescent="0.3">
      <c r="A9" s="70">
        <v>99.5</v>
      </c>
      <c r="B9" s="70" t="str">
        <f t="shared" si="0"/>
        <v>99.5%</v>
      </c>
      <c r="C9" s="22">
        <f>'FPF TPF'!D14</f>
        <v>0.05</v>
      </c>
      <c r="D9" s="22">
        <f>'FPF TPF'!E14</f>
        <v>0.7</v>
      </c>
      <c r="E9" s="23">
        <f t="shared" si="1"/>
        <v>0</v>
      </c>
      <c r="F9" s="24">
        <f t="shared" si="2"/>
        <v>0.75</v>
      </c>
      <c r="G9" s="25">
        <f t="shared" si="3"/>
        <v>0</v>
      </c>
      <c r="H9" s="70" t="str">
        <f t="shared" si="4"/>
        <v>99.5%</v>
      </c>
      <c r="I9" s="22">
        <f>'FPF TPF'!I14</f>
        <v>0.1</v>
      </c>
      <c r="J9" s="22">
        <f>'FPF TPF'!J14</f>
        <v>1</v>
      </c>
      <c r="K9" s="23">
        <f t="shared" si="5"/>
        <v>4.9999999999999989E-2</v>
      </c>
      <c r="L9" s="24">
        <f t="shared" si="6"/>
        <v>1</v>
      </c>
      <c r="M9" s="25">
        <f t="shared" si="7"/>
        <v>4.9999999999999989E-2</v>
      </c>
      <c r="N9" s="70" t="str">
        <f t="shared" si="8"/>
        <v>99.5%</v>
      </c>
      <c r="O9" s="22">
        <f>'FPF TPF'!N14</f>
        <v>0.7</v>
      </c>
      <c r="P9" s="22">
        <f>'FPF TPF'!O14</f>
        <v>1</v>
      </c>
      <c r="Q9" s="23">
        <f t="shared" si="9"/>
        <v>0.10000000000000009</v>
      </c>
      <c r="R9" s="24">
        <f t="shared" si="10"/>
        <v>1</v>
      </c>
      <c r="S9" s="25">
        <f t="shared" si="11"/>
        <v>0.10000000000000009</v>
      </c>
      <c r="T9" s="24"/>
    </row>
    <row r="10" spans="1:23" x14ac:dyDescent="0.3">
      <c r="A10" s="70">
        <v>99.4</v>
      </c>
      <c r="B10" s="70" t="str">
        <f t="shared" si="0"/>
        <v>99.4%</v>
      </c>
      <c r="C10" s="22">
        <f>'FPF TPF'!D15</f>
        <v>0</v>
      </c>
      <c r="D10" s="22">
        <f>'FPF TPF'!E15</f>
        <v>0.7</v>
      </c>
      <c r="E10" s="23">
        <f t="shared" si="1"/>
        <v>0.05</v>
      </c>
      <c r="F10" s="24">
        <f t="shared" si="2"/>
        <v>0.7</v>
      </c>
      <c r="G10" s="25">
        <f t="shared" si="3"/>
        <v>3.4999999999999996E-2</v>
      </c>
      <c r="H10" s="70" t="str">
        <f t="shared" si="4"/>
        <v/>
      </c>
      <c r="I10" s="22">
        <f>'FPF TPF'!I15</f>
        <v>0.1</v>
      </c>
      <c r="J10" s="22">
        <f>'FPF TPF'!J15</f>
        <v>1</v>
      </c>
      <c r="K10" s="23">
        <f t="shared" si="5"/>
        <v>0</v>
      </c>
      <c r="L10" s="24">
        <f t="shared" si="6"/>
        <v>1</v>
      </c>
      <c r="M10" s="25">
        <f t="shared" si="7"/>
        <v>0</v>
      </c>
      <c r="N10" s="70" t="str">
        <f t="shared" si="8"/>
        <v>99.4%</v>
      </c>
      <c r="O10" s="22">
        <f>'FPF TPF'!N15</f>
        <v>0.65</v>
      </c>
      <c r="P10" s="22">
        <f>'FPF TPF'!O15</f>
        <v>1</v>
      </c>
      <c r="Q10" s="23">
        <f t="shared" si="9"/>
        <v>4.9999999999999933E-2</v>
      </c>
      <c r="R10" s="24">
        <f t="shared" si="10"/>
        <v>1</v>
      </c>
      <c r="S10" s="25">
        <f t="shared" si="11"/>
        <v>4.9999999999999933E-2</v>
      </c>
      <c r="T10" s="24"/>
    </row>
    <row r="11" spans="1:23" x14ac:dyDescent="0.3">
      <c r="A11" s="70">
        <v>99.3</v>
      </c>
      <c r="B11" s="70" t="str">
        <f t="shared" si="0"/>
        <v>99.3%</v>
      </c>
      <c r="C11" s="22">
        <f>'FPF TPF'!D16</f>
        <v>0</v>
      </c>
      <c r="D11" s="22">
        <f>'FPF TPF'!E16</f>
        <v>0.65</v>
      </c>
      <c r="E11" s="23">
        <f t="shared" si="1"/>
        <v>0</v>
      </c>
      <c r="F11" s="24">
        <f t="shared" si="2"/>
        <v>0.67500000000000004</v>
      </c>
      <c r="G11" s="25">
        <f t="shared" si="3"/>
        <v>0</v>
      </c>
      <c r="H11" s="70" t="str">
        <f t="shared" si="4"/>
        <v/>
      </c>
      <c r="I11" s="22">
        <f>'FPF TPF'!I16</f>
        <v>0.1</v>
      </c>
      <c r="J11" s="22">
        <f>'FPF TPF'!J16</f>
        <v>1</v>
      </c>
      <c r="K11" s="23">
        <f t="shared" si="5"/>
        <v>0</v>
      </c>
      <c r="L11" s="24">
        <f t="shared" si="6"/>
        <v>1</v>
      </c>
      <c r="M11" s="25">
        <f t="shared" si="7"/>
        <v>0</v>
      </c>
      <c r="N11" s="70" t="str">
        <f t="shared" si="8"/>
        <v/>
      </c>
      <c r="O11" s="22">
        <f>'FPF TPF'!N16</f>
        <v>0.65</v>
      </c>
      <c r="P11" s="22">
        <f>'FPF TPF'!O16</f>
        <v>1</v>
      </c>
      <c r="Q11" s="23">
        <f t="shared" si="9"/>
        <v>0</v>
      </c>
      <c r="R11" s="24">
        <f t="shared" si="10"/>
        <v>1</v>
      </c>
      <c r="S11" s="25">
        <f t="shared" si="11"/>
        <v>0</v>
      </c>
      <c r="T11" s="24"/>
    </row>
    <row r="12" spans="1:23" x14ac:dyDescent="0.3">
      <c r="A12" s="70">
        <v>99.2</v>
      </c>
      <c r="B12" s="70" t="str">
        <f t="shared" si="0"/>
        <v>99.2%</v>
      </c>
      <c r="C12" s="22">
        <f>'FPF TPF'!D17</f>
        <v>0</v>
      </c>
      <c r="D12" s="22">
        <f>'FPF TPF'!E17</f>
        <v>0.6</v>
      </c>
      <c r="E12" s="23">
        <f t="shared" si="1"/>
        <v>0</v>
      </c>
      <c r="F12" s="24">
        <f t="shared" si="2"/>
        <v>0.625</v>
      </c>
      <c r="G12" s="25">
        <f t="shared" si="3"/>
        <v>0</v>
      </c>
      <c r="H12" s="70" t="str">
        <f t="shared" si="4"/>
        <v/>
      </c>
      <c r="I12" s="22">
        <f>'FPF TPF'!I17</f>
        <v>0.1</v>
      </c>
      <c r="J12" s="22">
        <f>'FPF TPF'!J17</f>
        <v>1</v>
      </c>
      <c r="K12" s="23">
        <f t="shared" si="5"/>
        <v>0</v>
      </c>
      <c r="L12" s="24">
        <f t="shared" si="6"/>
        <v>1</v>
      </c>
      <c r="M12" s="25">
        <f t="shared" si="7"/>
        <v>0</v>
      </c>
      <c r="N12" s="70" t="str">
        <f t="shared" si="8"/>
        <v>99.2%</v>
      </c>
      <c r="O12" s="22">
        <f>'FPF TPF'!N17</f>
        <v>0.6</v>
      </c>
      <c r="P12" s="22">
        <f>'FPF TPF'!O17</f>
        <v>1</v>
      </c>
      <c r="Q12" s="23">
        <f t="shared" si="9"/>
        <v>5.0000000000000044E-2</v>
      </c>
      <c r="R12" s="24">
        <f t="shared" si="10"/>
        <v>1</v>
      </c>
      <c r="S12" s="25">
        <f t="shared" si="11"/>
        <v>5.0000000000000044E-2</v>
      </c>
      <c r="T12" s="24"/>
    </row>
    <row r="13" spans="1:23" x14ac:dyDescent="0.3">
      <c r="A13" s="70">
        <v>99.1</v>
      </c>
      <c r="B13" s="70" t="str">
        <f t="shared" si="0"/>
        <v>99.1%</v>
      </c>
      <c r="C13" s="22">
        <f>'FPF TPF'!D18</f>
        <v>0</v>
      </c>
      <c r="D13" s="22">
        <f>'FPF TPF'!E18</f>
        <v>0.55000000000000004</v>
      </c>
      <c r="E13" s="23">
        <f t="shared" si="1"/>
        <v>0</v>
      </c>
      <c r="F13" s="24">
        <f t="shared" si="2"/>
        <v>0.57499999999999996</v>
      </c>
      <c r="G13" s="25">
        <f t="shared" si="3"/>
        <v>0</v>
      </c>
      <c r="H13" s="70" t="str">
        <f t="shared" si="4"/>
        <v/>
      </c>
      <c r="I13" s="22">
        <f>'FPF TPF'!I18</f>
        <v>0.1</v>
      </c>
      <c r="J13" s="22">
        <f>'FPF TPF'!J18</f>
        <v>1</v>
      </c>
      <c r="K13" s="23">
        <f t="shared" si="5"/>
        <v>0</v>
      </c>
      <c r="L13" s="24">
        <f t="shared" si="6"/>
        <v>1</v>
      </c>
      <c r="M13" s="25">
        <f t="shared" si="7"/>
        <v>0</v>
      </c>
      <c r="N13" s="70" t="str">
        <f t="shared" si="8"/>
        <v>99.1%</v>
      </c>
      <c r="O13" s="22">
        <f>'FPF TPF'!N18</f>
        <v>0.5</v>
      </c>
      <c r="P13" s="22">
        <f>'FPF TPF'!O18</f>
        <v>1</v>
      </c>
      <c r="Q13" s="23">
        <f t="shared" si="9"/>
        <v>9.9999999999999978E-2</v>
      </c>
      <c r="R13" s="24">
        <f t="shared" si="10"/>
        <v>1</v>
      </c>
      <c r="S13" s="25">
        <f t="shared" si="11"/>
        <v>9.9999999999999978E-2</v>
      </c>
      <c r="T13" s="24"/>
    </row>
    <row r="14" spans="1:23" x14ac:dyDescent="0.3">
      <c r="A14" s="70">
        <v>99</v>
      </c>
      <c r="B14" s="70" t="str">
        <f t="shared" si="0"/>
        <v/>
      </c>
      <c r="C14" s="22">
        <f>'FPF TPF'!D19</f>
        <v>0</v>
      </c>
      <c r="D14" s="22">
        <f>'FPF TPF'!E19</f>
        <v>0.55000000000000004</v>
      </c>
      <c r="E14" s="23">
        <f t="shared" si="1"/>
        <v>0</v>
      </c>
      <c r="F14" s="24">
        <f t="shared" si="2"/>
        <v>0.55000000000000004</v>
      </c>
      <c r="G14" s="25">
        <f t="shared" si="3"/>
        <v>0</v>
      </c>
      <c r="H14" s="70" t="str">
        <f t="shared" si="4"/>
        <v/>
      </c>
      <c r="I14" s="22">
        <f>'FPF TPF'!I19</f>
        <v>0.1</v>
      </c>
      <c r="J14" s="22">
        <f>'FPF TPF'!J19</f>
        <v>1</v>
      </c>
      <c r="K14" s="23">
        <f t="shared" si="5"/>
        <v>0</v>
      </c>
      <c r="L14" s="24">
        <f t="shared" si="6"/>
        <v>1</v>
      </c>
      <c r="M14" s="25">
        <f t="shared" si="7"/>
        <v>0</v>
      </c>
      <c r="N14" s="70" t="str">
        <f t="shared" si="8"/>
        <v/>
      </c>
      <c r="O14" s="22">
        <f>'FPF TPF'!N19</f>
        <v>0.5</v>
      </c>
      <c r="P14" s="22">
        <f>'FPF TPF'!O19</f>
        <v>1</v>
      </c>
      <c r="Q14" s="23">
        <f t="shared" si="9"/>
        <v>0</v>
      </c>
      <c r="R14" s="24">
        <f t="shared" si="10"/>
        <v>1</v>
      </c>
      <c r="S14" s="25">
        <f t="shared" si="11"/>
        <v>0</v>
      </c>
      <c r="T14" s="24"/>
    </row>
    <row r="15" spans="1:23" x14ac:dyDescent="0.3">
      <c r="A15" s="70">
        <v>98.9</v>
      </c>
      <c r="B15" s="70" t="str">
        <f t="shared" si="0"/>
        <v/>
      </c>
      <c r="C15" s="22">
        <f>'FPF TPF'!D20</f>
        <v>0</v>
      </c>
      <c r="D15" s="22">
        <f>'FPF TPF'!E20</f>
        <v>0.55000000000000004</v>
      </c>
      <c r="E15" s="23">
        <f t="shared" si="1"/>
        <v>0</v>
      </c>
      <c r="F15" s="24">
        <f t="shared" si="2"/>
        <v>0.55000000000000004</v>
      </c>
      <c r="G15" s="25">
        <f t="shared" si="3"/>
        <v>0</v>
      </c>
      <c r="H15" s="70" t="str">
        <f t="shared" si="4"/>
        <v/>
      </c>
      <c r="I15" s="22">
        <f>'FPF TPF'!I20</f>
        <v>0.1</v>
      </c>
      <c r="J15" s="22">
        <f>'FPF TPF'!J20</f>
        <v>1</v>
      </c>
      <c r="K15" s="23">
        <f t="shared" si="5"/>
        <v>0</v>
      </c>
      <c r="L15" s="24">
        <f t="shared" si="6"/>
        <v>1</v>
      </c>
      <c r="M15" s="25">
        <f t="shared" si="7"/>
        <v>0</v>
      </c>
      <c r="N15" s="70" t="str">
        <f t="shared" si="8"/>
        <v>98.9%</v>
      </c>
      <c r="O15" s="22">
        <f>'FPF TPF'!N20</f>
        <v>0.45</v>
      </c>
      <c r="P15" s="22">
        <f>'FPF TPF'!O20</f>
        <v>1</v>
      </c>
      <c r="Q15" s="23">
        <f t="shared" si="9"/>
        <v>4.9999999999999989E-2</v>
      </c>
      <c r="R15" s="24">
        <f t="shared" si="10"/>
        <v>1</v>
      </c>
      <c r="S15" s="25">
        <f t="shared" si="11"/>
        <v>4.9999999999999989E-2</v>
      </c>
      <c r="T15" s="24"/>
    </row>
    <row r="16" spans="1:23" x14ac:dyDescent="0.3">
      <c r="A16" s="70">
        <v>98.8</v>
      </c>
      <c r="B16" s="70" t="str">
        <f t="shared" si="0"/>
        <v/>
      </c>
      <c r="C16" s="22">
        <f>'FPF TPF'!D21</f>
        <v>0</v>
      </c>
      <c r="D16" s="22">
        <f>'FPF TPF'!E21</f>
        <v>0.55000000000000004</v>
      </c>
      <c r="E16" s="23">
        <f t="shared" si="1"/>
        <v>0</v>
      </c>
      <c r="F16" s="24">
        <f t="shared" si="2"/>
        <v>0.55000000000000004</v>
      </c>
      <c r="G16" s="25">
        <f t="shared" si="3"/>
        <v>0</v>
      </c>
      <c r="H16" s="70" t="str">
        <f t="shared" si="4"/>
        <v/>
      </c>
      <c r="I16" s="22">
        <f>'FPF TPF'!I21</f>
        <v>0.1</v>
      </c>
      <c r="J16" s="22">
        <f>'FPF TPF'!J21</f>
        <v>1</v>
      </c>
      <c r="K16" s="23">
        <f t="shared" si="5"/>
        <v>0</v>
      </c>
      <c r="L16" s="24">
        <f t="shared" si="6"/>
        <v>1</v>
      </c>
      <c r="M16" s="25">
        <f t="shared" si="7"/>
        <v>0</v>
      </c>
      <c r="N16" s="70" t="str">
        <f t="shared" si="8"/>
        <v>98.8%</v>
      </c>
      <c r="O16" s="22">
        <f>'FPF TPF'!N21</f>
        <v>0.4</v>
      </c>
      <c r="P16" s="22">
        <f>'FPF TPF'!O21</f>
        <v>1</v>
      </c>
      <c r="Q16" s="23">
        <f t="shared" si="9"/>
        <v>4.9999999999999989E-2</v>
      </c>
      <c r="R16" s="24">
        <f t="shared" si="10"/>
        <v>1</v>
      </c>
      <c r="S16" s="25">
        <f t="shared" si="11"/>
        <v>4.9999999999999989E-2</v>
      </c>
      <c r="T16" s="24"/>
    </row>
    <row r="17" spans="1:20" x14ac:dyDescent="0.3">
      <c r="A17" s="70">
        <v>98.7</v>
      </c>
      <c r="B17" s="70" t="str">
        <f t="shared" si="0"/>
        <v/>
      </c>
      <c r="C17" s="22">
        <f>'FPF TPF'!D22</f>
        <v>0</v>
      </c>
      <c r="D17" s="22">
        <f>'FPF TPF'!E22</f>
        <v>0.55000000000000004</v>
      </c>
      <c r="E17" s="23">
        <f t="shared" si="1"/>
        <v>0</v>
      </c>
      <c r="F17" s="24">
        <f t="shared" si="2"/>
        <v>0.55000000000000004</v>
      </c>
      <c r="G17" s="25">
        <f t="shared" si="3"/>
        <v>0</v>
      </c>
      <c r="H17" s="70" t="str">
        <f t="shared" si="4"/>
        <v>98.7%</v>
      </c>
      <c r="I17" s="22">
        <f>'FPF TPF'!I22</f>
        <v>0.05</v>
      </c>
      <c r="J17" s="22">
        <f>'FPF TPF'!J22</f>
        <v>1</v>
      </c>
      <c r="K17" s="23">
        <f t="shared" si="5"/>
        <v>0.05</v>
      </c>
      <c r="L17" s="24">
        <f t="shared" si="6"/>
        <v>1</v>
      </c>
      <c r="M17" s="25">
        <f t="shared" si="7"/>
        <v>0.05</v>
      </c>
      <c r="N17" s="70" t="str">
        <f t="shared" si="8"/>
        <v/>
      </c>
      <c r="O17" s="22">
        <f>'FPF TPF'!N22</f>
        <v>0.4</v>
      </c>
      <c r="P17" s="22">
        <f>'FPF TPF'!O22</f>
        <v>1</v>
      </c>
      <c r="Q17" s="23">
        <f t="shared" si="9"/>
        <v>0</v>
      </c>
      <c r="R17" s="24">
        <f t="shared" si="10"/>
        <v>1</v>
      </c>
      <c r="S17" s="25">
        <f t="shared" si="11"/>
        <v>0</v>
      </c>
      <c r="T17" s="24"/>
    </row>
    <row r="18" spans="1:20" x14ac:dyDescent="0.3">
      <c r="A18" s="70">
        <v>98.6</v>
      </c>
      <c r="B18" s="70" t="str">
        <f t="shared" si="0"/>
        <v>98.6%</v>
      </c>
      <c r="C18" s="22">
        <f>'FPF TPF'!D23</f>
        <v>0</v>
      </c>
      <c r="D18" s="22">
        <f>'FPF TPF'!E23</f>
        <v>0.5</v>
      </c>
      <c r="E18" s="23">
        <f t="shared" si="1"/>
        <v>0</v>
      </c>
      <c r="F18" s="24">
        <f t="shared" si="2"/>
        <v>0.52500000000000002</v>
      </c>
      <c r="G18" s="25">
        <f t="shared" si="3"/>
        <v>0</v>
      </c>
      <c r="H18" s="70" t="str">
        <f t="shared" si="4"/>
        <v/>
      </c>
      <c r="I18" s="22">
        <f>'FPF TPF'!I23</f>
        <v>0.05</v>
      </c>
      <c r="J18" s="22">
        <f>'FPF TPF'!J23</f>
        <v>1</v>
      </c>
      <c r="K18" s="23">
        <f t="shared" si="5"/>
        <v>0</v>
      </c>
      <c r="L18" s="24">
        <f t="shared" si="6"/>
        <v>1</v>
      </c>
      <c r="M18" s="25">
        <f t="shared" si="7"/>
        <v>0</v>
      </c>
      <c r="N18" s="70" t="str">
        <f t="shared" si="8"/>
        <v/>
      </c>
      <c r="O18" s="22">
        <f>'FPF TPF'!N23</f>
        <v>0.4</v>
      </c>
      <c r="P18" s="22">
        <f>'FPF TPF'!O23</f>
        <v>1</v>
      </c>
      <c r="Q18" s="23">
        <f t="shared" si="9"/>
        <v>0</v>
      </c>
      <c r="R18" s="24">
        <f t="shared" si="10"/>
        <v>1</v>
      </c>
      <c r="S18" s="25">
        <f t="shared" si="11"/>
        <v>0</v>
      </c>
      <c r="T18" s="24"/>
    </row>
    <row r="19" spans="1:20" x14ac:dyDescent="0.3">
      <c r="A19" s="70">
        <v>98.5</v>
      </c>
      <c r="B19" s="70" t="str">
        <f t="shared" si="0"/>
        <v/>
      </c>
      <c r="C19" s="22">
        <f>'FPF TPF'!D24</f>
        <v>0</v>
      </c>
      <c r="D19" s="22">
        <f>'FPF TPF'!E24</f>
        <v>0.5</v>
      </c>
      <c r="E19" s="23">
        <f t="shared" si="1"/>
        <v>0</v>
      </c>
      <c r="F19" s="24">
        <f t="shared" si="2"/>
        <v>0.5</v>
      </c>
      <c r="G19" s="25">
        <f t="shared" si="3"/>
        <v>0</v>
      </c>
      <c r="H19" s="70" t="str">
        <f t="shared" si="4"/>
        <v/>
      </c>
      <c r="I19" s="22">
        <f>'FPF TPF'!I24</f>
        <v>0.05</v>
      </c>
      <c r="J19" s="22">
        <f>'FPF TPF'!J24</f>
        <v>1</v>
      </c>
      <c r="K19" s="23">
        <f t="shared" si="5"/>
        <v>0</v>
      </c>
      <c r="L19" s="24">
        <f t="shared" si="6"/>
        <v>1</v>
      </c>
      <c r="M19" s="25">
        <f t="shared" si="7"/>
        <v>0</v>
      </c>
      <c r="N19" s="70" t="str">
        <f t="shared" si="8"/>
        <v/>
      </c>
      <c r="O19" s="22">
        <f>'FPF TPF'!N24</f>
        <v>0.4</v>
      </c>
      <c r="P19" s="22">
        <f>'FPF TPF'!O24</f>
        <v>1</v>
      </c>
      <c r="Q19" s="23">
        <f t="shared" si="9"/>
        <v>0</v>
      </c>
      <c r="R19" s="24">
        <f t="shared" si="10"/>
        <v>1</v>
      </c>
      <c r="S19" s="25">
        <f t="shared" si="11"/>
        <v>0</v>
      </c>
      <c r="T19" s="24"/>
    </row>
    <row r="20" spans="1:20" x14ac:dyDescent="0.3">
      <c r="A20" s="70">
        <v>98.4</v>
      </c>
      <c r="B20" s="70" t="str">
        <f t="shared" si="0"/>
        <v/>
      </c>
      <c r="C20" s="22">
        <f>'FPF TPF'!D25</f>
        <v>0</v>
      </c>
      <c r="D20" s="22">
        <f>'FPF TPF'!E25</f>
        <v>0.5</v>
      </c>
      <c r="E20" s="23">
        <f t="shared" si="1"/>
        <v>0</v>
      </c>
      <c r="F20" s="24">
        <f t="shared" si="2"/>
        <v>0.5</v>
      </c>
      <c r="G20" s="25">
        <f t="shared" si="3"/>
        <v>0</v>
      </c>
      <c r="H20" s="70" t="str">
        <f t="shared" si="4"/>
        <v/>
      </c>
      <c r="I20" s="22">
        <f>'FPF TPF'!I25</f>
        <v>0.05</v>
      </c>
      <c r="J20" s="22">
        <f>'FPF TPF'!J25</f>
        <v>1</v>
      </c>
      <c r="K20" s="23">
        <f t="shared" si="5"/>
        <v>0</v>
      </c>
      <c r="L20" s="24">
        <f t="shared" si="6"/>
        <v>1</v>
      </c>
      <c r="M20" s="25">
        <f t="shared" si="7"/>
        <v>0</v>
      </c>
      <c r="N20" s="70" t="str">
        <f t="shared" si="8"/>
        <v>98.4%</v>
      </c>
      <c r="O20" s="22">
        <f>'FPF TPF'!N25</f>
        <v>0.35</v>
      </c>
      <c r="P20" s="22">
        <f>'FPF TPF'!O25</f>
        <v>1</v>
      </c>
      <c r="Q20" s="23">
        <f t="shared" si="9"/>
        <v>5.0000000000000044E-2</v>
      </c>
      <c r="R20" s="24">
        <f t="shared" si="10"/>
        <v>1</v>
      </c>
      <c r="S20" s="25">
        <f t="shared" si="11"/>
        <v>5.0000000000000044E-2</v>
      </c>
      <c r="T20" s="24"/>
    </row>
    <row r="21" spans="1:20" x14ac:dyDescent="0.3">
      <c r="A21" s="70">
        <v>98.3</v>
      </c>
      <c r="B21" s="70" t="str">
        <f t="shared" si="0"/>
        <v/>
      </c>
      <c r="C21" s="22">
        <f>'FPF TPF'!D26</f>
        <v>0</v>
      </c>
      <c r="D21" s="22">
        <f>'FPF TPF'!E26</f>
        <v>0.5</v>
      </c>
      <c r="E21" s="23">
        <f t="shared" si="1"/>
        <v>0</v>
      </c>
      <c r="F21" s="24">
        <f t="shared" si="2"/>
        <v>0.5</v>
      </c>
      <c r="G21" s="25">
        <f t="shared" si="3"/>
        <v>0</v>
      </c>
      <c r="H21" s="70" t="str">
        <f t="shared" si="4"/>
        <v/>
      </c>
      <c r="I21" s="22">
        <f>'FPF TPF'!I26</f>
        <v>0.05</v>
      </c>
      <c r="J21" s="22">
        <f>'FPF TPF'!J26</f>
        <v>1</v>
      </c>
      <c r="K21" s="23">
        <f t="shared" si="5"/>
        <v>0</v>
      </c>
      <c r="L21" s="24">
        <f t="shared" si="6"/>
        <v>1</v>
      </c>
      <c r="M21" s="25">
        <f t="shared" si="7"/>
        <v>0</v>
      </c>
      <c r="N21" s="70" t="str">
        <f t="shared" si="8"/>
        <v/>
      </c>
      <c r="O21" s="22">
        <f>'FPF TPF'!N26</f>
        <v>0.35</v>
      </c>
      <c r="P21" s="22">
        <f>'FPF TPF'!O26</f>
        <v>1</v>
      </c>
      <c r="Q21" s="23">
        <f t="shared" si="9"/>
        <v>0</v>
      </c>
      <c r="R21" s="24">
        <f t="shared" si="10"/>
        <v>1</v>
      </c>
      <c r="S21" s="25">
        <f t="shared" si="11"/>
        <v>0</v>
      </c>
      <c r="T21" s="24"/>
    </row>
    <row r="22" spans="1:20" x14ac:dyDescent="0.3">
      <c r="A22" s="70">
        <v>98.2</v>
      </c>
      <c r="B22" s="70" t="str">
        <f t="shared" si="0"/>
        <v/>
      </c>
      <c r="C22" s="22">
        <f>'FPF TPF'!D27</f>
        <v>0</v>
      </c>
      <c r="D22" s="22">
        <f>'FPF TPF'!E27</f>
        <v>0.5</v>
      </c>
      <c r="E22" s="23">
        <f t="shared" si="1"/>
        <v>0</v>
      </c>
      <c r="F22" s="24">
        <f t="shared" si="2"/>
        <v>0.5</v>
      </c>
      <c r="G22" s="25">
        <f t="shared" si="3"/>
        <v>0</v>
      </c>
      <c r="H22" s="70" t="str">
        <f t="shared" si="4"/>
        <v/>
      </c>
      <c r="I22" s="22">
        <f>'FPF TPF'!I27</f>
        <v>0.05</v>
      </c>
      <c r="J22" s="22">
        <f>'FPF TPF'!J27</f>
        <v>1</v>
      </c>
      <c r="K22" s="23">
        <f t="shared" si="5"/>
        <v>0</v>
      </c>
      <c r="L22" s="24">
        <f t="shared" si="6"/>
        <v>1</v>
      </c>
      <c r="M22" s="25">
        <f t="shared" si="7"/>
        <v>0</v>
      </c>
      <c r="N22" s="70" t="str">
        <f t="shared" si="8"/>
        <v/>
      </c>
      <c r="O22" s="22">
        <f>'FPF TPF'!N27</f>
        <v>0.35</v>
      </c>
      <c r="P22" s="22">
        <f>'FPF TPF'!O27</f>
        <v>1</v>
      </c>
      <c r="Q22" s="23">
        <f t="shared" si="9"/>
        <v>0</v>
      </c>
      <c r="R22" s="24">
        <f t="shared" si="10"/>
        <v>1</v>
      </c>
      <c r="S22" s="25">
        <f t="shared" si="11"/>
        <v>0</v>
      </c>
      <c r="T22" s="24"/>
    </row>
    <row r="23" spans="1:20" x14ac:dyDescent="0.3">
      <c r="A23" s="70">
        <v>98.1</v>
      </c>
      <c r="B23" s="70" t="str">
        <f t="shared" si="0"/>
        <v/>
      </c>
      <c r="C23" s="22">
        <f>'FPF TPF'!D28</f>
        <v>0</v>
      </c>
      <c r="D23" s="22">
        <f>'FPF TPF'!E28</f>
        <v>0.5</v>
      </c>
      <c r="E23" s="23">
        <f t="shared" si="1"/>
        <v>0</v>
      </c>
      <c r="F23" s="24">
        <f t="shared" si="2"/>
        <v>0.5</v>
      </c>
      <c r="G23" s="25">
        <f t="shared" si="3"/>
        <v>0</v>
      </c>
      <c r="H23" s="70" t="str">
        <f t="shared" si="4"/>
        <v/>
      </c>
      <c r="I23" s="22">
        <f>'FPF TPF'!I28</f>
        <v>0.05</v>
      </c>
      <c r="J23" s="22">
        <f>'FPF TPF'!J28</f>
        <v>1</v>
      </c>
      <c r="K23" s="23">
        <f t="shared" si="5"/>
        <v>0</v>
      </c>
      <c r="L23" s="24">
        <f t="shared" si="6"/>
        <v>1</v>
      </c>
      <c r="M23" s="25">
        <f t="shared" si="7"/>
        <v>0</v>
      </c>
      <c r="N23" s="70" t="str">
        <f t="shared" si="8"/>
        <v>98.1%</v>
      </c>
      <c r="O23" s="22">
        <f>'FPF TPF'!N28</f>
        <v>0.3</v>
      </c>
      <c r="P23" s="22">
        <f>'FPF TPF'!O28</f>
        <v>1</v>
      </c>
      <c r="Q23" s="23">
        <f t="shared" si="9"/>
        <v>4.9999999999999989E-2</v>
      </c>
      <c r="R23" s="24">
        <f t="shared" si="10"/>
        <v>1</v>
      </c>
      <c r="S23" s="25">
        <f t="shared" si="11"/>
        <v>4.9999999999999989E-2</v>
      </c>
      <c r="T23" s="24"/>
    </row>
    <row r="24" spans="1:20" x14ac:dyDescent="0.3">
      <c r="A24" s="70">
        <v>98</v>
      </c>
      <c r="B24" s="70" t="str">
        <f t="shared" si="0"/>
        <v/>
      </c>
      <c r="C24" s="22">
        <f>'FPF TPF'!D29</f>
        <v>0</v>
      </c>
      <c r="D24" s="22">
        <f>'FPF TPF'!E29</f>
        <v>0.5</v>
      </c>
      <c r="E24" s="23">
        <f t="shared" si="1"/>
        <v>0</v>
      </c>
      <c r="F24" s="24">
        <f t="shared" si="2"/>
        <v>0.5</v>
      </c>
      <c r="G24" s="25">
        <f t="shared" si="3"/>
        <v>0</v>
      </c>
      <c r="H24" s="70" t="str">
        <f t="shared" si="4"/>
        <v>98.0%</v>
      </c>
      <c r="I24" s="22">
        <f>'FPF TPF'!I29</f>
        <v>0.05</v>
      </c>
      <c r="J24" s="22">
        <f>'FPF TPF'!J29</f>
        <v>0.95</v>
      </c>
      <c r="K24" s="23">
        <f t="shared" si="5"/>
        <v>0</v>
      </c>
      <c r="L24" s="24">
        <f t="shared" si="6"/>
        <v>0.97499999999999998</v>
      </c>
      <c r="M24" s="25">
        <f t="shared" si="7"/>
        <v>0</v>
      </c>
      <c r="N24" s="70" t="str">
        <f t="shared" si="8"/>
        <v/>
      </c>
      <c r="O24" s="22">
        <f>'FPF TPF'!N29</f>
        <v>0.3</v>
      </c>
      <c r="P24" s="22">
        <f>'FPF TPF'!O29</f>
        <v>1</v>
      </c>
      <c r="Q24" s="23">
        <f t="shared" si="9"/>
        <v>0</v>
      </c>
      <c r="R24" s="24">
        <f t="shared" si="10"/>
        <v>1</v>
      </c>
      <c r="S24" s="25">
        <f t="shared" si="11"/>
        <v>0</v>
      </c>
      <c r="T24" s="24"/>
    </row>
    <row r="25" spans="1:20" x14ac:dyDescent="0.3">
      <c r="A25" s="70">
        <v>97.9</v>
      </c>
      <c r="B25" s="70" t="str">
        <f t="shared" si="0"/>
        <v/>
      </c>
      <c r="C25" s="22">
        <f>'FPF TPF'!D30</f>
        <v>0</v>
      </c>
      <c r="D25" s="22">
        <f>'FPF TPF'!E30</f>
        <v>0.5</v>
      </c>
      <c r="E25" s="23">
        <f t="shared" si="1"/>
        <v>0</v>
      </c>
      <c r="F25" s="24">
        <f t="shared" si="2"/>
        <v>0.5</v>
      </c>
      <c r="G25" s="25">
        <f t="shared" si="3"/>
        <v>0</v>
      </c>
      <c r="H25" s="70" t="str">
        <f t="shared" si="4"/>
        <v/>
      </c>
      <c r="I25" s="22">
        <f>'FPF TPF'!I30</f>
        <v>0.05</v>
      </c>
      <c r="J25" s="22">
        <f>'FPF TPF'!J30</f>
        <v>0.95</v>
      </c>
      <c r="K25" s="23">
        <f t="shared" si="5"/>
        <v>0</v>
      </c>
      <c r="L25" s="24">
        <f t="shared" si="6"/>
        <v>0.95</v>
      </c>
      <c r="M25" s="25">
        <f t="shared" si="7"/>
        <v>0</v>
      </c>
      <c r="N25" s="70" t="str">
        <f t="shared" si="8"/>
        <v>97.9%</v>
      </c>
      <c r="O25" s="22">
        <f>'FPF TPF'!N30</f>
        <v>0.25</v>
      </c>
      <c r="P25" s="22">
        <f>'FPF TPF'!O30</f>
        <v>1</v>
      </c>
      <c r="Q25" s="23">
        <f t="shared" si="9"/>
        <v>4.9999999999999989E-2</v>
      </c>
      <c r="R25" s="24">
        <f t="shared" si="10"/>
        <v>1</v>
      </c>
      <c r="S25" s="25">
        <f t="shared" si="11"/>
        <v>4.9999999999999989E-2</v>
      </c>
      <c r="T25" s="24"/>
    </row>
    <row r="26" spans="1:20" x14ac:dyDescent="0.3">
      <c r="A26" s="70">
        <v>97.8</v>
      </c>
      <c r="B26" s="70" t="str">
        <f t="shared" si="0"/>
        <v/>
      </c>
      <c r="C26" s="22">
        <f>'FPF TPF'!D31</f>
        <v>0</v>
      </c>
      <c r="D26" s="22">
        <f>'FPF TPF'!E31</f>
        <v>0.5</v>
      </c>
      <c r="E26" s="23">
        <f t="shared" si="1"/>
        <v>0</v>
      </c>
      <c r="F26" s="24">
        <f t="shared" si="2"/>
        <v>0.5</v>
      </c>
      <c r="G26" s="25">
        <f t="shared" si="3"/>
        <v>0</v>
      </c>
      <c r="H26" s="70" t="str">
        <f t="shared" si="4"/>
        <v/>
      </c>
      <c r="I26" s="22">
        <f>'FPF TPF'!I31</f>
        <v>0.05</v>
      </c>
      <c r="J26" s="22">
        <f>'FPF TPF'!J31</f>
        <v>0.95</v>
      </c>
      <c r="K26" s="23">
        <f t="shared" si="5"/>
        <v>0</v>
      </c>
      <c r="L26" s="24">
        <f t="shared" si="6"/>
        <v>0.95</v>
      </c>
      <c r="M26" s="25">
        <f t="shared" si="7"/>
        <v>0</v>
      </c>
      <c r="N26" s="70" t="str">
        <f t="shared" si="8"/>
        <v>97.8%</v>
      </c>
      <c r="O26" s="22">
        <f>'FPF TPF'!N31</f>
        <v>0.2</v>
      </c>
      <c r="P26" s="22">
        <f>'FPF TPF'!O31</f>
        <v>1</v>
      </c>
      <c r="Q26" s="23">
        <f t="shared" si="9"/>
        <v>4.9999999999999989E-2</v>
      </c>
      <c r="R26" s="24">
        <f t="shared" si="10"/>
        <v>1</v>
      </c>
      <c r="S26" s="25">
        <f t="shared" si="11"/>
        <v>4.9999999999999989E-2</v>
      </c>
      <c r="T26" s="24"/>
    </row>
    <row r="27" spans="1:20" x14ac:dyDescent="0.3">
      <c r="A27" s="70">
        <v>97.7</v>
      </c>
      <c r="B27" s="70" t="str">
        <f t="shared" si="0"/>
        <v/>
      </c>
      <c r="C27" s="22">
        <f>'FPF TPF'!D32</f>
        <v>0</v>
      </c>
      <c r="D27" s="22">
        <f>'FPF TPF'!E32</f>
        <v>0.5</v>
      </c>
      <c r="E27" s="23">
        <f t="shared" si="1"/>
        <v>0</v>
      </c>
      <c r="F27" s="24">
        <f t="shared" si="2"/>
        <v>0.5</v>
      </c>
      <c r="G27" s="25">
        <f t="shared" si="3"/>
        <v>0</v>
      </c>
      <c r="H27" s="70" t="str">
        <f t="shared" si="4"/>
        <v>97.7%</v>
      </c>
      <c r="I27" s="22">
        <f>'FPF TPF'!I32</f>
        <v>0.05</v>
      </c>
      <c r="J27" s="22">
        <f>'FPF TPF'!J32</f>
        <v>0.9</v>
      </c>
      <c r="K27" s="23">
        <f t="shared" si="5"/>
        <v>0</v>
      </c>
      <c r="L27" s="24">
        <f t="shared" si="6"/>
        <v>0.92500000000000004</v>
      </c>
      <c r="M27" s="25">
        <f t="shared" si="7"/>
        <v>0</v>
      </c>
      <c r="N27" s="70" t="str">
        <f t="shared" si="8"/>
        <v/>
      </c>
      <c r="O27" s="22">
        <f>'FPF TPF'!N32</f>
        <v>0.2</v>
      </c>
      <c r="P27" s="22">
        <f>'FPF TPF'!O32</f>
        <v>1</v>
      </c>
      <c r="Q27" s="23">
        <f t="shared" si="9"/>
        <v>0</v>
      </c>
      <c r="R27" s="24">
        <f t="shared" si="10"/>
        <v>1</v>
      </c>
      <c r="S27" s="25">
        <f t="shared" si="11"/>
        <v>0</v>
      </c>
      <c r="T27" s="24"/>
    </row>
    <row r="28" spans="1:20" x14ac:dyDescent="0.3">
      <c r="A28" s="70">
        <v>97.6</v>
      </c>
      <c r="B28" s="70" t="str">
        <f t="shared" si="0"/>
        <v/>
      </c>
      <c r="C28" s="22">
        <f>'FPF TPF'!D33</f>
        <v>0</v>
      </c>
      <c r="D28" s="22">
        <f>'FPF TPF'!E33</f>
        <v>0.5</v>
      </c>
      <c r="E28" s="23">
        <f t="shared" si="1"/>
        <v>0</v>
      </c>
      <c r="F28" s="24">
        <f t="shared" si="2"/>
        <v>0.5</v>
      </c>
      <c r="G28" s="25">
        <f t="shared" si="3"/>
        <v>0</v>
      </c>
      <c r="H28" s="70" t="str">
        <f t="shared" si="4"/>
        <v/>
      </c>
      <c r="I28" s="22">
        <f>'FPF TPF'!I33</f>
        <v>0.05</v>
      </c>
      <c r="J28" s="22">
        <f>'FPF TPF'!J33</f>
        <v>0.9</v>
      </c>
      <c r="K28" s="23">
        <f t="shared" si="5"/>
        <v>0</v>
      </c>
      <c r="L28" s="24">
        <f t="shared" si="6"/>
        <v>0.9</v>
      </c>
      <c r="M28" s="25">
        <f t="shared" si="7"/>
        <v>0</v>
      </c>
      <c r="N28" s="70" t="str">
        <f t="shared" si="8"/>
        <v/>
      </c>
      <c r="O28" s="22">
        <f>'FPF TPF'!N33</f>
        <v>0.2</v>
      </c>
      <c r="P28" s="22">
        <f>'FPF TPF'!O33</f>
        <v>1</v>
      </c>
      <c r="Q28" s="23">
        <f t="shared" si="9"/>
        <v>0</v>
      </c>
      <c r="R28" s="24">
        <f t="shared" si="10"/>
        <v>1</v>
      </c>
      <c r="S28" s="25">
        <f t="shared" si="11"/>
        <v>0</v>
      </c>
      <c r="T28" s="24"/>
    </row>
    <row r="29" spans="1:20" x14ac:dyDescent="0.3">
      <c r="A29" s="70">
        <v>97.5</v>
      </c>
      <c r="B29" s="70" t="str">
        <f t="shared" si="0"/>
        <v/>
      </c>
      <c r="C29" s="22">
        <f>'FPF TPF'!D34</f>
        <v>0</v>
      </c>
      <c r="D29" s="22">
        <f>'FPF TPF'!E34</f>
        <v>0.5</v>
      </c>
      <c r="E29" s="23">
        <f t="shared" si="1"/>
        <v>0</v>
      </c>
      <c r="F29" s="24">
        <f t="shared" si="2"/>
        <v>0.5</v>
      </c>
      <c r="G29" s="25">
        <f t="shared" si="3"/>
        <v>0</v>
      </c>
      <c r="H29" s="70" t="str">
        <f t="shared" si="4"/>
        <v/>
      </c>
      <c r="I29" s="22">
        <f>'FPF TPF'!I34</f>
        <v>0.05</v>
      </c>
      <c r="J29" s="22">
        <f>'FPF TPF'!J34</f>
        <v>0.9</v>
      </c>
      <c r="K29" s="23">
        <f t="shared" si="5"/>
        <v>0</v>
      </c>
      <c r="L29" s="24">
        <f t="shared" si="6"/>
        <v>0.9</v>
      </c>
      <c r="M29" s="25">
        <f t="shared" si="7"/>
        <v>0</v>
      </c>
      <c r="N29" s="70" t="str">
        <f t="shared" si="8"/>
        <v/>
      </c>
      <c r="O29" s="22">
        <f>'FPF TPF'!N34</f>
        <v>0.2</v>
      </c>
      <c r="P29" s="22">
        <f>'FPF TPF'!O34</f>
        <v>1</v>
      </c>
      <c r="Q29" s="23">
        <f t="shared" si="9"/>
        <v>0</v>
      </c>
      <c r="R29" s="24">
        <f t="shared" si="10"/>
        <v>1</v>
      </c>
      <c r="S29" s="25">
        <f t="shared" si="11"/>
        <v>0</v>
      </c>
      <c r="T29" s="24"/>
    </row>
    <row r="30" spans="1:20" x14ac:dyDescent="0.3">
      <c r="A30" s="70">
        <v>97.4</v>
      </c>
      <c r="B30" s="70" t="str">
        <f t="shared" si="0"/>
        <v/>
      </c>
      <c r="C30" s="22">
        <f>'FPF TPF'!D35</f>
        <v>0</v>
      </c>
      <c r="D30" s="22">
        <f>'FPF TPF'!E35</f>
        <v>0.5</v>
      </c>
      <c r="E30" s="23">
        <f t="shared" si="1"/>
        <v>0</v>
      </c>
      <c r="F30" s="24">
        <f t="shared" si="2"/>
        <v>0.5</v>
      </c>
      <c r="G30" s="25">
        <f t="shared" si="3"/>
        <v>0</v>
      </c>
      <c r="H30" s="70" t="str">
        <f t="shared" si="4"/>
        <v/>
      </c>
      <c r="I30" s="22">
        <f>'FPF TPF'!I35</f>
        <v>0.05</v>
      </c>
      <c r="J30" s="22">
        <f>'FPF TPF'!J35</f>
        <v>0.9</v>
      </c>
      <c r="K30" s="23">
        <f t="shared" si="5"/>
        <v>0</v>
      </c>
      <c r="L30" s="24">
        <f t="shared" si="6"/>
        <v>0.9</v>
      </c>
      <c r="M30" s="25">
        <f t="shared" si="7"/>
        <v>0</v>
      </c>
      <c r="N30" s="70" t="str">
        <f t="shared" si="8"/>
        <v/>
      </c>
      <c r="O30" s="22">
        <f>'FPF TPF'!N35</f>
        <v>0.2</v>
      </c>
      <c r="P30" s="22">
        <f>'FPF TPF'!O35</f>
        <v>1</v>
      </c>
      <c r="Q30" s="23">
        <f t="shared" si="9"/>
        <v>0</v>
      </c>
      <c r="R30" s="24">
        <f t="shared" si="10"/>
        <v>1</v>
      </c>
      <c r="S30" s="25">
        <f t="shared" si="11"/>
        <v>0</v>
      </c>
      <c r="T30" s="24"/>
    </row>
    <row r="31" spans="1:20" x14ac:dyDescent="0.3">
      <c r="A31" s="70">
        <v>97.3</v>
      </c>
      <c r="B31" s="70" t="str">
        <f t="shared" si="0"/>
        <v/>
      </c>
      <c r="C31" s="22">
        <f>'FPF TPF'!D36</f>
        <v>0</v>
      </c>
      <c r="D31" s="22">
        <f>'FPF TPF'!E36</f>
        <v>0.5</v>
      </c>
      <c r="E31" s="23">
        <f t="shared" si="1"/>
        <v>0</v>
      </c>
      <c r="F31" s="24">
        <f t="shared" si="2"/>
        <v>0.5</v>
      </c>
      <c r="G31" s="25">
        <f t="shared" si="3"/>
        <v>0</v>
      </c>
      <c r="H31" s="70" t="str">
        <f t="shared" si="4"/>
        <v/>
      </c>
      <c r="I31" s="22">
        <f>'FPF TPF'!I36</f>
        <v>0.05</v>
      </c>
      <c r="J31" s="22">
        <f>'FPF TPF'!J36</f>
        <v>0.9</v>
      </c>
      <c r="K31" s="23">
        <f t="shared" si="5"/>
        <v>0</v>
      </c>
      <c r="L31" s="24">
        <f t="shared" si="6"/>
        <v>0.9</v>
      </c>
      <c r="M31" s="25">
        <f t="shared" si="7"/>
        <v>0</v>
      </c>
      <c r="N31" s="70" t="str">
        <f t="shared" si="8"/>
        <v/>
      </c>
      <c r="O31" s="22">
        <f>'FPF TPF'!N36</f>
        <v>0.2</v>
      </c>
      <c r="P31" s="22">
        <f>'FPF TPF'!O36</f>
        <v>1</v>
      </c>
      <c r="Q31" s="23">
        <f t="shared" si="9"/>
        <v>0</v>
      </c>
      <c r="R31" s="24">
        <f t="shared" si="10"/>
        <v>1</v>
      </c>
      <c r="S31" s="25">
        <f t="shared" si="11"/>
        <v>0</v>
      </c>
      <c r="T31" s="24"/>
    </row>
    <row r="32" spans="1:20" x14ac:dyDescent="0.3">
      <c r="A32" s="70">
        <v>97.2</v>
      </c>
      <c r="B32" s="70" t="str">
        <f t="shared" si="0"/>
        <v/>
      </c>
      <c r="C32" s="22">
        <f>'FPF TPF'!D37</f>
        <v>0</v>
      </c>
      <c r="D32" s="22">
        <f>'FPF TPF'!E37</f>
        <v>0.5</v>
      </c>
      <c r="E32" s="23">
        <f t="shared" si="1"/>
        <v>0</v>
      </c>
      <c r="F32" s="24">
        <f t="shared" si="2"/>
        <v>0.5</v>
      </c>
      <c r="G32" s="25">
        <f t="shared" si="3"/>
        <v>0</v>
      </c>
      <c r="H32" s="70" t="str">
        <f t="shared" si="4"/>
        <v/>
      </c>
      <c r="I32" s="22">
        <f>'FPF TPF'!I37</f>
        <v>0.05</v>
      </c>
      <c r="J32" s="22">
        <f>'FPF TPF'!J37</f>
        <v>0.9</v>
      </c>
      <c r="K32" s="23">
        <f t="shared" si="5"/>
        <v>0</v>
      </c>
      <c r="L32" s="24">
        <f t="shared" si="6"/>
        <v>0.9</v>
      </c>
      <c r="M32" s="25">
        <f t="shared" si="7"/>
        <v>0</v>
      </c>
      <c r="N32" s="70" t="str">
        <f t="shared" si="8"/>
        <v/>
      </c>
      <c r="O32" s="22">
        <f>'FPF TPF'!N37</f>
        <v>0.2</v>
      </c>
      <c r="P32" s="22">
        <f>'FPF TPF'!O37</f>
        <v>1</v>
      </c>
      <c r="Q32" s="23">
        <f t="shared" si="9"/>
        <v>0</v>
      </c>
      <c r="R32" s="24">
        <f t="shared" si="10"/>
        <v>1</v>
      </c>
      <c r="S32" s="25">
        <f t="shared" si="11"/>
        <v>0</v>
      </c>
      <c r="T32" s="24"/>
    </row>
    <row r="33" spans="1:20" x14ac:dyDescent="0.3">
      <c r="A33" s="70">
        <v>97.1</v>
      </c>
      <c r="B33" s="70" t="str">
        <f t="shared" si="0"/>
        <v/>
      </c>
      <c r="C33" s="22">
        <f>'FPF TPF'!D38</f>
        <v>0</v>
      </c>
      <c r="D33" s="22">
        <f>'FPF TPF'!E38</f>
        <v>0.5</v>
      </c>
      <c r="E33" s="23">
        <f t="shared" si="1"/>
        <v>0</v>
      </c>
      <c r="F33" s="24">
        <f t="shared" si="2"/>
        <v>0.5</v>
      </c>
      <c r="G33" s="25">
        <f t="shared" si="3"/>
        <v>0</v>
      </c>
      <c r="H33" s="70" t="str">
        <f t="shared" si="4"/>
        <v/>
      </c>
      <c r="I33" s="22">
        <f>'FPF TPF'!I38</f>
        <v>0.05</v>
      </c>
      <c r="J33" s="22">
        <f>'FPF TPF'!J38</f>
        <v>0.9</v>
      </c>
      <c r="K33" s="23">
        <f t="shared" si="5"/>
        <v>0</v>
      </c>
      <c r="L33" s="24">
        <f t="shared" si="6"/>
        <v>0.9</v>
      </c>
      <c r="M33" s="25">
        <f t="shared" si="7"/>
        <v>0</v>
      </c>
      <c r="N33" s="70" t="str">
        <f t="shared" si="8"/>
        <v/>
      </c>
      <c r="O33" s="22">
        <f>'FPF TPF'!N38</f>
        <v>0.2</v>
      </c>
      <c r="P33" s="22">
        <f>'FPF TPF'!O38</f>
        <v>1</v>
      </c>
      <c r="Q33" s="23">
        <f t="shared" si="9"/>
        <v>0</v>
      </c>
      <c r="R33" s="24">
        <f t="shared" si="10"/>
        <v>1</v>
      </c>
      <c r="S33" s="25">
        <f t="shared" si="11"/>
        <v>0</v>
      </c>
      <c r="T33" s="24"/>
    </row>
    <row r="34" spans="1:20" x14ac:dyDescent="0.3">
      <c r="A34" s="70">
        <v>97</v>
      </c>
      <c r="B34" s="70" t="str">
        <f t="shared" si="0"/>
        <v/>
      </c>
      <c r="C34" s="22">
        <f>'FPF TPF'!D39</f>
        <v>0</v>
      </c>
      <c r="D34" s="22">
        <f>'FPF TPF'!E39</f>
        <v>0.5</v>
      </c>
      <c r="E34" s="23">
        <f t="shared" si="1"/>
        <v>0</v>
      </c>
      <c r="F34" s="24">
        <f t="shared" si="2"/>
        <v>0.5</v>
      </c>
      <c r="G34" s="25">
        <f t="shared" si="3"/>
        <v>0</v>
      </c>
      <c r="H34" s="70" t="str">
        <f t="shared" si="4"/>
        <v>97.0%</v>
      </c>
      <c r="I34" s="22">
        <f>'FPF TPF'!I39</f>
        <v>0.05</v>
      </c>
      <c r="J34" s="22">
        <f>'FPF TPF'!J39</f>
        <v>0.85</v>
      </c>
      <c r="K34" s="23">
        <f t="shared" si="5"/>
        <v>0</v>
      </c>
      <c r="L34" s="24">
        <f t="shared" si="6"/>
        <v>0.875</v>
      </c>
      <c r="M34" s="25">
        <f t="shared" si="7"/>
        <v>0</v>
      </c>
      <c r="N34" s="70" t="str">
        <f t="shared" si="8"/>
        <v/>
      </c>
      <c r="O34" s="22">
        <f>'FPF TPF'!N39</f>
        <v>0.2</v>
      </c>
      <c r="P34" s="22">
        <f>'FPF TPF'!O39</f>
        <v>1</v>
      </c>
      <c r="Q34" s="23">
        <f t="shared" si="9"/>
        <v>0</v>
      </c>
      <c r="R34" s="24">
        <f t="shared" si="10"/>
        <v>1</v>
      </c>
      <c r="S34" s="25">
        <f t="shared" si="11"/>
        <v>0</v>
      </c>
      <c r="T34" s="24"/>
    </row>
    <row r="35" spans="1:20" x14ac:dyDescent="0.3">
      <c r="A35" s="70">
        <v>96.9</v>
      </c>
      <c r="B35" s="70" t="str">
        <f t="shared" si="0"/>
        <v/>
      </c>
      <c r="C35" s="22">
        <f>'FPF TPF'!D40</f>
        <v>0</v>
      </c>
      <c r="D35" s="22">
        <f>'FPF TPF'!E40</f>
        <v>0.5</v>
      </c>
      <c r="E35" s="23">
        <f t="shared" si="1"/>
        <v>0</v>
      </c>
      <c r="F35" s="24">
        <f t="shared" si="2"/>
        <v>0.5</v>
      </c>
      <c r="G35" s="25">
        <f t="shared" si="3"/>
        <v>0</v>
      </c>
      <c r="H35" s="70" t="str">
        <f t="shared" si="4"/>
        <v>96.9%</v>
      </c>
      <c r="I35" s="22">
        <f>'FPF TPF'!I40</f>
        <v>0.05</v>
      </c>
      <c r="J35" s="22">
        <f>'FPF TPF'!J40</f>
        <v>0.8</v>
      </c>
      <c r="K35" s="23">
        <f t="shared" si="5"/>
        <v>0</v>
      </c>
      <c r="L35" s="24">
        <f t="shared" si="6"/>
        <v>0.82499999999999996</v>
      </c>
      <c r="M35" s="25">
        <f t="shared" si="7"/>
        <v>0</v>
      </c>
      <c r="N35" s="70" t="str">
        <f t="shared" si="8"/>
        <v/>
      </c>
      <c r="O35" s="22">
        <f>'FPF TPF'!N40</f>
        <v>0.2</v>
      </c>
      <c r="P35" s="22">
        <f>'FPF TPF'!O40</f>
        <v>1</v>
      </c>
      <c r="Q35" s="23">
        <f t="shared" si="9"/>
        <v>0</v>
      </c>
      <c r="R35" s="24">
        <f t="shared" si="10"/>
        <v>1</v>
      </c>
      <c r="S35" s="25">
        <f t="shared" si="11"/>
        <v>0</v>
      </c>
      <c r="T35" s="24"/>
    </row>
    <row r="36" spans="1:20" x14ac:dyDescent="0.3">
      <c r="A36" s="70">
        <v>96.8</v>
      </c>
      <c r="B36" s="70" t="str">
        <f t="shared" si="0"/>
        <v/>
      </c>
      <c r="C36" s="22">
        <f>'FPF TPF'!D41</f>
        <v>0</v>
      </c>
      <c r="D36" s="22">
        <f>'FPF TPF'!E41</f>
        <v>0.5</v>
      </c>
      <c r="E36" s="23">
        <f t="shared" si="1"/>
        <v>0</v>
      </c>
      <c r="F36" s="24">
        <f t="shared" si="2"/>
        <v>0.5</v>
      </c>
      <c r="G36" s="25">
        <f t="shared" si="3"/>
        <v>0</v>
      </c>
      <c r="H36" s="70" t="str">
        <f t="shared" si="4"/>
        <v/>
      </c>
      <c r="I36" s="22">
        <f>'FPF TPF'!I41</f>
        <v>0.05</v>
      </c>
      <c r="J36" s="22">
        <f>'FPF TPF'!J41</f>
        <v>0.8</v>
      </c>
      <c r="K36" s="23">
        <f t="shared" si="5"/>
        <v>0</v>
      </c>
      <c r="L36" s="24">
        <f t="shared" si="6"/>
        <v>0.8</v>
      </c>
      <c r="M36" s="25">
        <f t="shared" si="7"/>
        <v>0</v>
      </c>
      <c r="N36" s="70" t="str">
        <f t="shared" si="8"/>
        <v/>
      </c>
      <c r="O36" s="22">
        <f>'FPF TPF'!N41</f>
        <v>0.2</v>
      </c>
      <c r="P36" s="22">
        <f>'FPF TPF'!O41</f>
        <v>1</v>
      </c>
      <c r="Q36" s="23">
        <f t="shared" si="9"/>
        <v>0</v>
      </c>
      <c r="R36" s="24">
        <f t="shared" si="10"/>
        <v>1</v>
      </c>
      <c r="S36" s="25">
        <f t="shared" si="11"/>
        <v>0</v>
      </c>
      <c r="T36" s="24"/>
    </row>
    <row r="37" spans="1:20" x14ac:dyDescent="0.3">
      <c r="A37" s="70">
        <v>96.7</v>
      </c>
      <c r="B37" s="70" t="str">
        <f t="shared" si="0"/>
        <v/>
      </c>
      <c r="C37" s="22">
        <f>'FPF TPF'!D42</f>
        <v>0</v>
      </c>
      <c r="D37" s="22">
        <f>'FPF TPF'!E42</f>
        <v>0.5</v>
      </c>
      <c r="E37" s="23">
        <f t="shared" si="1"/>
        <v>0</v>
      </c>
      <c r="F37" s="24">
        <f t="shared" si="2"/>
        <v>0.5</v>
      </c>
      <c r="G37" s="25">
        <f t="shared" si="3"/>
        <v>0</v>
      </c>
      <c r="H37" s="70" t="str">
        <f t="shared" si="4"/>
        <v/>
      </c>
      <c r="I37" s="22">
        <f>'FPF TPF'!I42</f>
        <v>0.05</v>
      </c>
      <c r="J37" s="22">
        <f>'FPF TPF'!J42</f>
        <v>0.8</v>
      </c>
      <c r="K37" s="23">
        <f t="shared" si="5"/>
        <v>0</v>
      </c>
      <c r="L37" s="24">
        <f t="shared" si="6"/>
        <v>0.8</v>
      </c>
      <c r="M37" s="25">
        <f t="shared" si="7"/>
        <v>0</v>
      </c>
      <c r="N37" s="70" t="str">
        <f t="shared" si="8"/>
        <v/>
      </c>
      <c r="O37" s="22">
        <f>'FPF TPF'!N42</f>
        <v>0.2</v>
      </c>
      <c r="P37" s="22">
        <f>'FPF TPF'!O42</f>
        <v>1</v>
      </c>
      <c r="Q37" s="23">
        <f t="shared" si="9"/>
        <v>0</v>
      </c>
      <c r="R37" s="24">
        <f t="shared" si="10"/>
        <v>1</v>
      </c>
      <c r="S37" s="25">
        <f t="shared" si="11"/>
        <v>0</v>
      </c>
      <c r="T37" s="24"/>
    </row>
    <row r="38" spans="1:20" x14ac:dyDescent="0.3">
      <c r="A38" s="70">
        <v>96.6</v>
      </c>
      <c r="B38" s="70" t="str">
        <f t="shared" si="0"/>
        <v/>
      </c>
      <c r="C38" s="22">
        <f>'FPF TPF'!D43</f>
        <v>0</v>
      </c>
      <c r="D38" s="22">
        <f>'FPF TPF'!E43</f>
        <v>0.5</v>
      </c>
      <c r="E38" s="23">
        <f t="shared" si="1"/>
        <v>0</v>
      </c>
      <c r="F38" s="24">
        <f t="shared" si="2"/>
        <v>0.5</v>
      </c>
      <c r="G38" s="25">
        <f t="shared" si="3"/>
        <v>0</v>
      </c>
      <c r="H38" s="70" t="str">
        <f t="shared" si="4"/>
        <v/>
      </c>
      <c r="I38" s="22">
        <f>'FPF TPF'!I43</f>
        <v>0.05</v>
      </c>
      <c r="J38" s="22">
        <f>'FPF TPF'!J43</f>
        <v>0.8</v>
      </c>
      <c r="K38" s="23">
        <f t="shared" si="5"/>
        <v>0</v>
      </c>
      <c r="L38" s="24">
        <f t="shared" si="6"/>
        <v>0.8</v>
      </c>
      <c r="M38" s="25">
        <f t="shared" si="7"/>
        <v>0</v>
      </c>
      <c r="N38" s="70" t="str">
        <f t="shared" si="8"/>
        <v/>
      </c>
      <c r="O38" s="22">
        <f>'FPF TPF'!N43</f>
        <v>0.2</v>
      </c>
      <c r="P38" s="22">
        <f>'FPF TPF'!O43</f>
        <v>1</v>
      </c>
      <c r="Q38" s="23">
        <f t="shared" si="9"/>
        <v>0</v>
      </c>
      <c r="R38" s="24">
        <f t="shared" si="10"/>
        <v>1</v>
      </c>
      <c r="S38" s="25">
        <f t="shared" si="11"/>
        <v>0</v>
      </c>
      <c r="T38" s="24"/>
    </row>
    <row r="39" spans="1:20" x14ac:dyDescent="0.3">
      <c r="A39" s="70">
        <v>96.5</v>
      </c>
      <c r="B39" s="70" t="str">
        <f t="shared" si="0"/>
        <v/>
      </c>
      <c r="C39" s="22">
        <f>'FPF TPF'!D44</f>
        <v>0</v>
      </c>
      <c r="D39" s="22">
        <f>'FPF TPF'!E44</f>
        <v>0.5</v>
      </c>
      <c r="E39" s="23">
        <f t="shared" si="1"/>
        <v>0</v>
      </c>
      <c r="F39" s="24">
        <f t="shared" si="2"/>
        <v>0.5</v>
      </c>
      <c r="G39" s="25">
        <f t="shared" si="3"/>
        <v>0</v>
      </c>
      <c r="H39" s="70" t="str">
        <f t="shared" si="4"/>
        <v/>
      </c>
      <c r="I39" s="22">
        <f>'FPF TPF'!I44</f>
        <v>0.05</v>
      </c>
      <c r="J39" s="22">
        <f>'FPF TPF'!J44</f>
        <v>0.8</v>
      </c>
      <c r="K39" s="23">
        <f t="shared" si="5"/>
        <v>0</v>
      </c>
      <c r="L39" s="24">
        <f t="shared" si="6"/>
        <v>0.8</v>
      </c>
      <c r="M39" s="25">
        <f t="shared" si="7"/>
        <v>0</v>
      </c>
      <c r="N39" s="70" t="str">
        <f t="shared" si="8"/>
        <v/>
      </c>
      <c r="O39" s="22">
        <f>'FPF TPF'!N44</f>
        <v>0.2</v>
      </c>
      <c r="P39" s="22">
        <f>'FPF TPF'!O44</f>
        <v>1</v>
      </c>
      <c r="Q39" s="23">
        <f t="shared" si="9"/>
        <v>0</v>
      </c>
      <c r="R39" s="24">
        <f t="shared" si="10"/>
        <v>1</v>
      </c>
      <c r="S39" s="25">
        <f t="shared" si="11"/>
        <v>0</v>
      </c>
      <c r="T39" s="24"/>
    </row>
    <row r="40" spans="1:20" x14ac:dyDescent="0.3">
      <c r="A40" s="70">
        <v>96.4</v>
      </c>
      <c r="B40" s="70" t="str">
        <f t="shared" si="0"/>
        <v/>
      </c>
      <c r="C40" s="22">
        <f>'FPF TPF'!D45</f>
        <v>0</v>
      </c>
      <c r="D40" s="22">
        <f>'FPF TPF'!E45</f>
        <v>0.5</v>
      </c>
      <c r="E40" s="23">
        <f t="shared" si="1"/>
        <v>0</v>
      </c>
      <c r="F40" s="24">
        <f t="shared" si="2"/>
        <v>0.5</v>
      </c>
      <c r="G40" s="25">
        <f t="shared" si="3"/>
        <v>0</v>
      </c>
      <c r="H40" s="70" t="str">
        <f t="shared" si="4"/>
        <v/>
      </c>
      <c r="I40" s="22">
        <f>'FPF TPF'!I45</f>
        <v>0.05</v>
      </c>
      <c r="J40" s="22">
        <f>'FPF TPF'!J45</f>
        <v>0.8</v>
      </c>
      <c r="K40" s="23">
        <f t="shared" si="5"/>
        <v>0</v>
      </c>
      <c r="L40" s="24">
        <f t="shared" si="6"/>
        <v>0.8</v>
      </c>
      <c r="M40" s="25">
        <f t="shared" si="7"/>
        <v>0</v>
      </c>
      <c r="N40" s="70" t="str">
        <f t="shared" si="8"/>
        <v>96.4%</v>
      </c>
      <c r="O40" s="22">
        <f>'FPF TPF'!N45</f>
        <v>0.15</v>
      </c>
      <c r="P40" s="22">
        <f>'FPF TPF'!O45</f>
        <v>1</v>
      </c>
      <c r="Q40" s="23">
        <f t="shared" si="9"/>
        <v>5.0000000000000017E-2</v>
      </c>
      <c r="R40" s="24">
        <f t="shared" si="10"/>
        <v>1</v>
      </c>
      <c r="S40" s="25">
        <f t="shared" si="11"/>
        <v>5.0000000000000017E-2</v>
      </c>
      <c r="T40" s="24"/>
    </row>
    <row r="41" spans="1:20" x14ac:dyDescent="0.3">
      <c r="A41" s="70">
        <v>96.3</v>
      </c>
      <c r="B41" s="70" t="str">
        <f t="shared" si="0"/>
        <v/>
      </c>
      <c r="C41" s="22">
        <f>'FPF TPF'!D46</f>
        <v>0</v>
      </c>
      <c r="D41" s="22">
        <f>'FPF TPF'!E46</f>
        <v>0.5</v>
      </c>
      <c r="E41" s="23">
        <f t="shared" si="1"/>
        <v>0</v>
      </c>
      <c r="F41" s="24">
        <f t="shared" si="2"/>
        <v>0.5</v>
      </c>
      <c r="G41" s="25">
        <f t="shared" si="3"/>
        <v>0</v>
      </c>
      <c r="H41" s="70" t="str">
        <f t="shared" si="4"/>
        <v>96.3%</v>
      </c>
      <c r="I41" s="22">
        <f>'FPF TPF'!I46</f>
        <v>0</v>
      </c>
      <c r="J41" s="22">
        <f>'FPF TPF'!J46</f>
        <v>0.8</v>
      </c>
      <c r="K41" s="23">
        <f t="shared" si="5"/>
        <v>0.05</v>
      </c>
      <c r="L41" s="24">
        <f t="shared" si="6"/>
        <v>0.8</v>
      </c>
      <c r="M41" s="25">
        <f t="shared" si="7"/>
        <v>4.0000000000000008E-2</v>
      </c>
      <c r="N41" s="70" t="str">
        <f t="shared" si="8"/>
        <v/>
      </c>
      <c r="O41" s="22">
        <f>'FPF TPF'!N46</f>
        <v>0.15</v>
      </c>
      <c r="P41" s="22">
        <f>'FPF TPF'!O46</f>
        <v>1</v>
      </c>
      <c r="Q41" s="23">
        <f t="shared" si="9"/>
        <v>0</v>
      </c>
      <c r="R41" s="24">
        <f t="shared" si="10"/>
        <v>1</v>
      </c>
      <c r="S41" s="25">
        <f t="shared" si="11"/>
        <v>0</v>
      </c>
      <c r="T41" s="24"/>
    </row>
    <row r="42" spans="1:20" x14ac:dyDescent="0.3">
      <c r="A42" s="70">
        <v>96.2</v>
      </c>
      <c r="B42" s="70" t="str">
        <f t="shared" si="0"/>
        <v/>
      </c>
      <c r="C42" s="22">
        <f>'FPF TPF'!D47</f>
        <v>0</v>
      </c>
      <c r="D42" s="22">
        <f>'FPF TPF'!E47</f>
        <v>0.5</v>
      </c>
      <c r="E42" s="23">
        <f t="shared" si="1"/>
        <v>0</v>
      </c>
      <c r="F42" s="24">
        <f t="shared" si="2"/>
        <v>0.5</v>
      </c>
      <c r="G42" s="25">
        <f t="shared" si="3"/>
        <v>0</v>
      </c>
      <c r="H42" s="70" t="str">
        <f t="shared" si="4"/>
        <v/>
      </c>
      <c r="I42" s="22">
        <f>'FPF TPF'!I47</f>
        <v>0</v>
      </c>
      <c r="J42" s="22">
        <f>'FPF TPF'!J47</f>
        <v>0.8</v>
      </c>
      <c r="K42" s="23">
        <f t="shared" si="5"/>
        <v>0</v>
      </c>
      <c r="L42" s="24">
        <f t="shared" si="6"/>
        <v>0.8</v>
      </c>
      <c r="M42" s="25">
        <f t="shared" si="7"/>
        <v>0</v>
      </c>
      <c r="N42" s="70" t="str">
        <f t="shared" si="8"/>
        <v/>
      </c>
      <c r="O42" s="22">
        <f>'FPF TPF'!N47</f>
        <v>0.15</v>
      </c>
      <c r="P42" s="22">
        <f>'FPF TPF'!O47</f>
        <v>1</v>
      </c>
      <c r="Q42" s="23">
        <f t="shared" si="9"/>
        <v>0</v>
      </c>
      <c r="R42" s="24">
        <f t="shared" si="10"/>
        <v>1</v>
      </c>
      <c r="S42" s="25">
        <f t="shared" si="11"/>
        <v>0</v>
      </c>
      <c r="T42" s="24"/>
    </row>
    <row r="43" spans="1:20" x14ac:dyDescent="0.3">
      <c r="A43" s="70">
        <v>96.1</v>
      </c>
      <c r="B43" s="70" t="str">
        <f t="shared" si="0"/>
        <v/>
      </c>
      <c r="C43" s="22">
        <f>'FPF TPF'!D48</f>
        <v>0</v>
      </c>
      <c r="D43" s="22">
        <f>'FPF TPF'!E48</f>
        <v>0.5</v>
      </c>
      <c r="E43" s="23">
        <f t="shared" si="1"/>
        <v>0</v>
      </c>
      <c r="F43" s="24">
        <f t="shared" si="2"/>
        <v>0.5</v>
      </c>
      <c r="G43" s="25">
        <f t="shared" si="3"/>
        <v>0</v>
      </c>
      <c r="H43" s="70" t="str">
        <f t="shared" si="4"/>
        <v/>
      </c>
      <c r="I43" s="22">
        <f>'FPF TPF'!I48</f>
        <v>0</v>
      </c>
      <c r="J43" s="22">
        <f>'FPF TPF'!J48</f>
        <v>0.8</v>
      </c>
      <c r="K43" s="23">
        <f t="shared" si="5"/>
        <v>0</v>
      </c>
      <c r="L43" s="24">
        <f t="shared" si="6"/>
        <v>0.8</v>
      </c>
      <c r="M43" s="25">
        <f t="shared" si="7"/>
        <v>0</v>
      </c>
      <c r="N43" s="70" t="str">
        <f t="shared" si="8"/>
        <v>96.1%</v>
      </c>
      <c r="O43" s="22">
        <f>'FPF TPF'!N48</f>
        <v>0.1</v>
      </c>
      <c r="P43" s="22">
        <f>'FPF TPF'!O48</f>
        <v>1</v>
      </c>
      <c r="Q43" s="23">
        <f t="shared" si="9"/>
        <v>4.9999999999999989E-2</v>
      </c>
      <c r="R43" s="24">
        <f t="shared" si="10"/>
        <v>1</v>
      </c>
      <c r="S43" s="25">
        <f t="shared" si="11"/>
        <v>4.9999999999999989E-2</v>
      </c>
      <c r="T43" s="24"/>
    </row>
    <row r="44" spans="1:20" x14ac:dyDescent="0.3">
      <c r="A44" s="70">
        <v>96</v>
      </c>
      <c r="B44" s="70" t="str">
        <f t="shared" si="0"/>
        <v/>
      </c>
      <c r="C44" s="22">
        <f>'FPF TPF'!D49</f>
        <v>0</v>
      </c>
      <c r="D44" s="22">
        <f>'FPF TPF'!E49</f>
        <v>0.5</v>
      </c>
      <c r="E44" s="23">
        <f t="shared" si="1"/>
        <v>0</v>
      </c>
      <c r="F44" s="24">
        <f t="shared" si="2"/>
        <v>0.5</v>
      </c>
      <c r="G44" s="25">
        <f t="shared" si="3"/>
        <v>0</v>
      </c>
      <c r="H44" s="70" t="str">
        <f t="shared" si="4"/>
        <v/>
      </c>
      <c r="I44" s="22">
        <f>'FPF TPF'!I49</f>
        <v>0</v>
      </c>
      <c r="J44" s="22">
        <f>'FPF TPF'!J49</f>
        <v>0.8</v>
      </c>
      <c r="K44" s="23">
        <f t="shared" si="5"/>
        <v>0</v>
      </c>
      <c r="L44" s="24">
        <f t="shared" si="6"/>
        <v>0.8</v>
      </c>
      <c r="M44" s="25">
        <f t="shared" si="7"/>
        <v>0</v>
      </c>
      <c r="N44" s="70" t="str">
        <f t="shared" si="8"/>
        <v/>
      </c>
      <c r="O44" s="22">
        <f>'FPF TPF'!N49</f>
        <v>0.1</v>
      </c>
      <c r="P44" s="22">
        <f>'FPF TPF'!O49</f>
        <v>1</v>
      </c>
      <c r="Q44" s="23">
        <f t="shared" si="9"/>
        <v>0</v>
      </c>
      <c r="R44" s="24">
        <f t="shared" si="10"/>
        <v>1</v>
      </c>
      <c r="S44" s="25">
        <f t="shared" si="11"/>
        <v>0</v>
      </c>
      <c r="T44" s="24"/>
    </row>
    <row r="45" spans="1:20" x14ac:dyDescent="0.3">
      <c r="A45" s="70">
        <v>95.9</v>
      </c>
      <c r="B45" s="70" t="str">
        <f t="shared" si="0"/>
        <v/>
      </c>
      <c r="C45" s="22">
        <f>'FPF TPF'!D50</f>
        <v>0</v>
      </c>
      <c r="D45" s="22">
        <f>'FPF TPF'!E50</f>
        <v>0.5</v>
      </c>
      <c r="E45" s="23">
        <f t="shared" si="1"/>
        <v>0</v>
      </c>
      <c r="F45" s="24">
        <f t="shared" si="2"/>
        <v>0.5</v>
      </c>
      <c r="G45" s="25">
        <f t="shared" si="3"/>
        <v>0</v>
      </c>
      <c r="H45" s="70" t="str">
        <f t="shared" si="4"/>
        <v/>
      </c>
      <c r="I45" s="22">
        <f>'FPF TPF'!I50</f>
        <v>0</v>
      </c>
      <c r="J45" s="22">
        <f>'FPF TPF'!J50</f>
        <v>0.8</v>
      </c>
      <c r="K45" s="23">
        <f t="shared" si="5"/>
        <v>0</v>
      </c>
      <c r="L45" s="24">
        <f t="shared" si="6"/>
        <v>0.8</v>
      </c>
      <c r="M45" s="25">
        <f t="shared" si="7"/>
        <v>0</v>
      </c>
      <c r="N45" s="70" t="str">
        <f t="shared" si="8"/>
        <v/>
      </c>
      <c r="O45" s="22">
        <f>'FPF TPF'!N50</f>
        <v>0.1</v>
      </c>
      <c r="P45" s="22">
        <f>'FPF TPF'!O50</f>
        <v>1</v>
      </c>
      <c r="Q45" s="23">
        <f t="shared" si="9"/>
        <v>0</v>
      </c>
      <c r="R45" s="24">
        <f t="shared" si="10"/>
        <v>1</v>
      </c>
      <c r="S45" s="25">
        <f t="shared" si="11"/>
        <v>0</v>
      </c>
      <c r="T45" s="24"/>
    </row>
    <row r="46" spans="1:20" x14ac:dyDescent="0.3">
      <c r="A46" s="70">
        <v>95.8</v>
      </c>
      <c r="B46" s="70" t="str">
        <f t="shared" si="0"/>
        <v/>
      </c>
      <c r="C46" s="22">
        <f>'FPF TPF'!D51</f>
        <v>0</v>
      </c>
      <c r="D46" s="22">
        <f>'FPF TPF'!E51</f>
        <v>0.5</v>
      </c>
      <c r="E46" s="23">
        <f t="shared" si="1"/>
        <v>0</v>
      </c>
      <c r="F46" s="24">
        <f t="shared" si="2"/>
        <v>0.5</v>
      </c>
      <c r="G46" s="25">
        <f t="shared" si="3"/>
        <v>0</v>
      </c>
      <c r="H46" s="70" t="str">
        <f t="shared" si="4"/>
        <v/>
      </c>
      <c r="I46" s="22">
        <f>'FPF TPF'!I51</f>
        <v>0</v>
      </c>
      <c r="J46" s="22">
        <f>'FPF TPF'!J51</f>
        <v>0.8</v>
      </c>
      <c r="K46" s="23">
        <f t="shared" si="5"/>
        <v>0</v>
      </c>
      <c r="L46" s="24">
        <f t="shared" si="6"/>
        <v>0.8</v>
      </c>
      <c r="M46" s="25">
        <f t="shared" si="7"/>
        <v>0</v>
      </c>
      <c r="N46" s="70" t="str">
        <f t="shared" si="8"/>
        <v/>
      </c>
      <c r="O46" s="22">
        <f>'FPF TPF'!N51</f>
        <v>0.1</v>
      </c>
      <c r="P46" s="22">
        <f>'FPF TPF'!O51</f>
        <v>1</v>
      </c>
      <c r="Q46" s="23">
        <f t="shared" si="9"/>
        <v>0</v>
      </c>
      <c r="R46" s="24">
        <f t="shared" si="10"/>
        <v>1</v>
      </c>
      <c r="S46" s="25">
        <f t="shared" si="11"/>
        <v>0</v>
      </c>
      <c r="T46" s="24"/>
    </row>
    <row r="47" spans="1:20" x14ac:dyDescent="0.3">
      <c r="A47" s="70">
        <v>95.7</v>
      </c>
      <c r="B47" s="70" t="str">
        <f t="shared" si="0"/>
        <v/>
      </c>
      <c r="C47" s="22">
        <f>'FPF TPF'!D52</f>
        <v>0</v>
      </c>
      <c r="D47" s="22">
        <f>'FPF TPF'!E52</f>
        <v>0.5</v>
      </c>
      <c r="E47" s="23">
        <f t="shared" si="1"/>
        <v>0</v>
      </c>
      <c r="F47" s="24">
        <f t="shared" si="2"/>
        <v>0.5</v>
      </c>
      <c r="G47" s="25">
        <f t="shared" si="3"/>
        <v>0</v>
      </c>
      <c r="H47" s="70" t="str">
        <f t="shared" si="4"/>
        <v/>
      </c>
      <c r="I47" s="22">
        <f>'FPF TPF'!I52</f>
        <v>0</v>
      </c>
      <c r="J47" s="22">
        <f>'FPF TPF'!J52</f>
        <v>0.8</v>
      </c>
      <c r="K47" s="23">
        <f t="shared" si="5"/>
        <v>0</v>
      </c>
      <c r="L47" s="24">
        <f t="shared" si="6"/>
        <v>0.8</v>
      </c>
      <c r="M47" s="25">
        <f t="shared" si="7"/>
        <v>0</v>
      </c>
      <c r="N47" s="70" t="str">
        <f t="shared" si="8"/>
        <v/>
      </c>
      <c r="O47" s="22">
        <f>'FPF TPF'!N52</f>
        <v>0.1</v>
      </c>
      <c r="P47" s="22">
        <f>'FPF TPF'!O52</f>
        <v>1</v>
      </c>
      <c r="Q47" s="23">
        <f t="shared" si="9"/>
        <v>0</v>
      </c>
      <c r="R47" s="24">
        <f t="shared" si="10"/>
        <v>1</v>
      </c>
      <c r="S47" s="25">
        <f t="shared" si="11"/>
        <v>0</v>
      </c>
      <c r="T47" s="24"/>
    </row>
    <row r="48" spans="1:20" x14ac:dyDescent="0.3">
      <c r="A48" s="70">
        <v>95.6</v>
      </c>
      <c r="B48" s="70" t="str">
        <f t="shared" si="0"/>
        <v/>
      </c>
      <c r="C48" s="22">
        <f>'FPF TPF'!D53</f>
        <v>0</v>
      </c>
      <c r="D48" s="22">
        <f>'FPF TPF'!E53</f>
        <v>0.5</v>
      </c>
      <c r="E48" s="23">
        <f t="shared" si="1"/>
        <v>0</v>
      </c>
      <c r="F48" s="24">
        <f t="shared" si="2"/>
        <v>0.5</v>
      </c>
      <c r="G48" s="25">
        <f t="shared" si="3"/>
        <v>0</v>
      </c>
      <c r="H48" s="70" t="str">
        <f t="shared" si="4"/>
        <v/>
      </c>
      <c r="I48" s="22">
        <f>'FPF TPF'!I53</f>
        <v>0</v>
      </c>
      <c r="J48" s="22">
        <f>'FPF TPF'!J53</f>
        <v>0.8</v>
      </c>
      <c r="K48" s="23">
        <f t="shared" si="5"/>
        <v>0</v>
      </c>
      <c r="L48" s="24">
        <f t="shared" si="6"/>
        <v>0.8</v>
      </c>
      <c r="M48" s="25">
        <f t="shared" si="7"/>
        <v>0</v>
      </c>
      <c r="N48" s="70" t="str">
        <f t="shared" si="8"/>
        <v/>
      </c>
      <c r="O48" s="22">
        <f>'FPF TPF'!N53</f>
        <v>0.1</v>
      </c>
      <c r="P48" s="22">
        <f>'FPF TPF'!O53</f>
        <v>1</v>
      </c>
      <c r="Q48" s="23">
        <f t="shared" si="9"/>
        <v>0</v>
      </c>
      <c r="R48" s="24">
        <f t="shared" si="10"/>
        <v>1</v>
      </c>
      <c r="S48" s="25">
        <f t="shared" si="11"/>
        <v>0</v>
      </c>
      <c r="T48" s="24"/>
    </row>
    <row r="49" spans="1:20" x14ac:dyDescent="0.3">
      <c r="A49" s="70">
        <v>95.5</v>
      </c>
      <c r="B49" s="70" t="str">
        <f t="shared" si="0"/>
        <v/>
      </c>
      <c r="C49" s="22">
        <f>'FPF TPF'!D54</f>
        <v>0</v>
      </c>
      <c r="D49" s="22">
        <f>'FPF TPF'!E54</f>
        <v>0.5</v>
      </c>
      <c r="E49" s="23">
        <f t="shared" si="1"/>
        <v>0</v>
      </c>
      <c r="F49" s="24">
        <f t="shared" si="2"/>
        <v>0.5</v>
      </c>
      <c r="G49" s="25">
        <f t="shared" si="3"/>
        <v>0</v>
      </c>
      <c r="H49" s="70" t="str">
        <f t="shared" si="4"/>
        <v/>
      </c>
      <c r="I49" s="22">
        <f>'FPF TPF'!I54</f>
        <v>0</v>
      </c>
      <c r="J49" s="22">
        <f>'FPF TPF'!J54</f>
        <v>0.8</v>
      </c>
      <c r="K49" s="23">
        <f t="shared" si="5"/>
        <v>0</v>
      </c>
      <c r="L49" s="24">
        <f t="shared" si="6"/>
        <v>0.8</v>
      </c>
      <c r="M49" s="25">
        <f t="shared" si="7"/>
        <v>0</v>
      </c>
      <c r="N49" s="70" t="str">
        <f t="shared" si="8"/>
        <v/>
      </c>
      <c r="O49" s="22">
        <f>'FPF TPF'!N54</f>
        <v>0.1</v>
      </c>
      <c r="P49" s="22">
        <f>'FPF TPF'!O54</f>
        <v>1</v>
      </c>
      <c r="Q49" s="23">
        <f t="shared" si="9"/>
        <v>0</v>
      </c>
      <c r="R49" s="24">
        <f t="shared" si="10"/>
        <v>1</v>
      </c>
      <c r="S49" s="25">
        <f t="shared" si="11"/>
        <v>0</v>
      </c>
      <c r="T49" s="24"/>
    </row>
    <row r="50" spans="1:20" x14ac:dyDescent="0.3">
      <c r="A50" s="70">
        <v>95.4</v>
      </c>
      <c r="B50" s="70" t="str">
        <f t="shared" si="0"/>
        <v/>
      </c>
      <c r="C50" s="22">
        <f>'FPF TPF'!D55</f>
        <v>0</v>
      </c>
      <c r="D50" s="22">
        <f>'FPF TPF'!E55</f>
        <v>0.5</v>
      </c>
      <c r="E50" s="23">
        <f t="shared" si="1"/>
        <v>0</v>
      </c>
      <c r="F50" s="24">
        <f t="shared" si="2"/>
        <v>0.5</v>
      </c>
      <c r="G50" s="25">
        <f t="shared" si="3"/>
        <v>0</v>
      </c>
      <c r="H50" s="70" t="str">
        <f t="shared" si="4"/>
        <v>95.4%</v>
      </c>
      <c r="I50" s="22">
        <f>'FPF TPF'!I55</f>
        <v>0</v>
      </c>
      <c r="J50" s="22">
        <f>'FPF TPF'!J55</f>
        <v>0.75</v>
      </c>
      <c r="K50" s="23">
        <f t="shared" si="5"/>
        <v>0</v>
      </c>
      <c r="L50" s="24">
        <f t="shared" si="6"/>
        <v>0.77500000000000002</v>
      </c>
      <c r="M50" s="25">
        <f t="shared" si="7"/>
        <v>0</v>
      </c>
      <c r="N50" s="70" t="str">
        <f t="shared" si="8"/>
        <v>95.4%</v>
      </c>
      <c r="O50" s="22">
        <f>'FPF TPF'!N55</f>
        <v>0.05</v>
      </c>
      <c r="P50" s="22">
        <f>'FPF TPF'!O55</f>
        <v>1</v>
      </c>
      <c r="Q50" s="23">
        <f t="shared" si="9"/>
        <v>0.05</v>
      </c>
      <c r="R50" s="24">
        <f t="shared" si="10"/>
        <v>1</v>
      </c>
      <c r="S50" s="25">
        <f t="shared" si="11"/>
        <v>0.05</v>
      </c>
      <c r="T50" s="24"/>
    </row>
    <row r="51" spans="1:20" x14ac:dyDescent="0.3">
      <c r="A51" s="70">
        <v>95.3</v>
      </c>
      <c r="B51" s="70" t="str">
        <f t="shared" si="0"/>
        <v/>
      </c>
      <c r="C51" s="22">
        <f>'FPF TPF'!D56</f>
        <v>0</v>
      </c>
      <c r="D51" s="22">
        <f>'FPF TPF'!E56</f>
        <v>0.5</v>
      </c>
      <c r="E51" s="23">
        <f t="shared" si="1"/>
        <v>0</v>
      </c>
      <c r="F51" s="24">
        <f t="shared" si="2"/>
        <v>0.5</v>
      </c>
      <c r="G51" s="25">
        <f t="shared" si="3"/>
        <v>0</v>
      </c>
      <c r="H51" s="70" t="str">
        <f t="shared" si="4"/>
        <v/>
      </c>
      <c r="I51" s="22">
        <f>'FPF TPF'!I56</f>
        <v>0</v>
      </c>
      <c r="J51" s="22">
        <f>'FPF TPF'!J56</f>
        <v>0.75</v>
      </c>
      <c r="K51" s="23">
        <f t="shared" si="5"/>
        <v>0</v>
      </c>
      <c r="L51" s="24">
        <f t="shared" si="6"/>
        <v>0.75</v>
      </c>
      <c r="M51" s="25">
        <f t="shared" si="7"/>
        <v>0</v>
      </c>
      <c r="N51" s="70" t="str">
        <f t="shared" si="8"/>
        <v/>
      </c>
      <c r="O51" s="22">
        <f>'FPF TPF'!N56</f>
        <v>0.05</v>
      </c>
      <c r="P51" s="22">
        <f>'FPF TPF'!O56</f>
        <v>1</v>
      </c>
      <c r="Q51" s="23">
        <f t="shared" si="9"/>
        <v>0</v>
      </c>
      <c r="R51" s="24">
        <f t="shared" si="10"/>
        <v>1</v>
      </c>
      <c r="S51" s="25">
        <f t="shared" si="11"/>
        <v>0</v>
      </c>
      <c r="T51" s="24"/>
    </row>
    <row r="52" spans="1:20" x14ac:dyDescent="0.3">
      <c r="A52" s="70">
        <v>95.2</v>
      </c>
      <c r="B52" s="70" t="str">
        <f t="shared" si="0"/>
        <v/>
      </c>
      <c r="C52" s="22">
        <f>'FPF TPF'!D57</f>
        <v>0</v>
      </c>
      <c r="D52" s="22">
        <f>'FPF TPF'!E57</f>
        <v>0.5</v>
      </c>
      <c r="E52" s="23">
        <f t="shared" si="1"/>
        <v>0</v>
      </c>
      <c r="F52" s="24">
        <f t="shared" si="2"/>
        <v>0.5</v>
      </c>
      <c r="G52" s="25">
        <f t="shared" si="3"/>
        <v>0</v>
      </c>
      <c r="H52" s="70" t="str">
        <f t="shared" si="4"/>
        <v/>
      </c>
      <c r="I52" s="22">
        <f>'FPF TPF'!I57</f>
        <v>0</v>
      </c>
      <c r="J52" s="22">
        <f>'FPF TPF'!J57</f>
        <v>0.75</v>
      </c>
      <c r="K52" s="23">
        <f t="shared" si="5"/>
        <v>0</v>
      </c>
      <c r="L52" s="24">
        <f t="shared" si="6"/>
        <v>0.75</v>
      </c>
      <c r="M52" s="25">
        <f t="shared" si="7"/>
        <v>0</v>
      </c>
      <c r="N52" s="70" t="str">
        <f t="shared" si="8"/>
        <v/>
      </c>
      <c r="O52" s="22">
        <f>'FPF TPF'!N57</f>
        <v>0.05</v>
      </c>
      <c r="P52" s="22">
        <f>'FPF TPF'!O57</f>
        <v>1</v>
      </c>
      <c r="Q52" s="23">
        <f t="shared" si="9"/>
        <v>0</v>
      </c>
      <c r="R52" s="24">
        <f t="shared" si="10"/>
        <v>1</v>
      </c>
      <c r="S52" s="25">
        <f t="shared" si="11"/>
        <v>0</v>
      </c>
      <c r="T52" s="24"/>
    </row>
    <row r="53" spans="1:20" x14ac:dyDescent="0.3">
      <c r="A53" s="70">
        <v>95.1</v>
      </c>
      <c r="B53" s="70" t="str">
        <f t="shared" si="0"/>
        <v/>
      </c>
      <c r="C53" s="22">
        <f>'FPF TPF'!D58</f>
        <v>0</v>
      </c>
      <c r="D53" s="22">
        <f>'FPF TPF'!E58</f>
        <v>0.5</v>
      </c>
      <c r="E53" s="23">
        <f t="shared" si="1"/>
        <v>0</v>
      </c>
      <c r="F53" s="24">
        <f t="shared" si="2"/>
        <v>0.5</v>
      </c>
      <c r="G53" s="25">
        <f t="shared" si="3"/>
        <v>0</v>
      </c>
      <c r="H53" s="70" t="str">
        <f t="shared" si="4"/>
        <v/>
      </c>
      <c r="I53" s="22">
        <f>'FPF TPF'!I58</f>
        <v>0</v>
      </c>
      <c r="J53" s="22">
        <f>'FPF TPF'!J58</f>
        <v>0.75</v>
      </c>
      <c r="K53" s="23">
        <f t="shared" si="5"/>
        <v>0</v>
      </c>
      <c r="L53" s="24">
        <f t="shared" si="6"/>
        <v>0.75</v>
      </c>
      <c r="M53" s="25">
        <f t="shared" si="7"/>
        <v>0</v>
      </c>
      <c r="N53" s="70" t="str">
        <f t="shared" si="8"/>
        <v/>
      </c>
      <c r="O53" s="22">
        <f>'FPF TPF'!N58</f>
        <v>0.05</v>
      </c>
      <c r="P53" s="22">
        <f>'FPF TPF'!O58</f>
        <v>1</v>
      </c>
      <c r="Q53" s="23">
        <f t="shared" si="9"/>
        <v>0</v>
      </c>
      <c r="R53" s="24">
        <f t="shared" si="10"/>
        <v>1</v>
      </c>
      <c r="S53" s="25">
        <f t="shared" si="11"/>
        <v>0</v>
      </c>
      <c r="T53" s="24"/>
    </row>
    <row r="54" spans="1:20" x14ac:dyDescent="0.3">
      <c r="A54" s="70">
        <v>95</v>
      </c>
      <c r="B54" s="70" t="str">
        <f t="shared" si="0"/>
        <v/>
      </c>
      <c r="C54" s="22">
        <f>'FPF TPF'!D59</f>
        <v>0</v>
      </c>
      <c r="D54" s="22">
        <f>'FPF TPF'!E59</f>
        <v>0.5</v>
      </c>
      <c r="E54" s="23">
        <f t="shared" si="1"/>
        <v>0</v>
      </c>
      <c r="F54" s="24">
        <f t="shared" si="2"/>
        <v>0.5</v>
      </c>
      <c r="G54" s="25">
        <f t="shared" si="3"/>
        <v>0</v>
      </c>
      <c r="H54" s="70" t="str">
        <f t="shared" si="4"/>
        <v/>
      </c>
      <c r="I54" s="22">
        <f>'FPF TPF'!I59</f>
        <v>0</v>
      </c>
      <c r="J54" s="22">
        <f>'FPF TPF'!J59</f>
        <v>0.75</v>
      </c>
      <c r="K54" s="23">
        <f t="shared" si="5"/>
        <v>0</v>
      </c>
      <c r="L54" s="24">
        <f t="shared" si="6"/>
        <v>0.75</v>
      </c>
      <c r="M54" s="25">
        <f t="shared" si="7"/>
        <v>0</v>
      </c>
      <c r="N54" s="70" t="str">
        <f t="shared" si="8"/>
        <v/>
      </c>
      <c r="O54" s="22">
        <f>'FPF TPF'!N59</f>
        <v>0.05</v>
      </c>
      <c r="P54" s="22">
        <f>'FPF TPF'!O59</f>
        <v>1</v>
      </c>
      <c r="Q54" s="23">
        <f t="shared" si="9"/>
        <v>0</v>
      </c>
      <c r="R54" s="24">
        <f t="shared" si="10"/>
        <v>1</v>
      </c>
      <c r="S54" s="25">
        <f t="shared" si="11"/>
        <v>0</v>
      </c>
      <c r="T54" s="24"/>
    </row>
    <row r="55" spans="1:20" x14ac:dyDescent="0.3">
      <c r="A55" s="70">
        <v>94.9</v>
      </c>
      <c r="B55" s="70" t="str">
        <f t="shared" si="0"/>
        <v>94.9%</v>
      </c>
      <c r="C55" s="22">
        <f>'FPF TPF'!D60</f>
        <v>0</v>
      </c>
      <c r="D55" s="22">
        <f>'FPF TPF'!E60</f>
        <v>0.45</v>
      </c>
      <c r="E55" s="23">
        <f t="shared" si="1"/>
        <v>0</v>
      </c>
      <c r="F55" s="24">
        <f t="shared" si="2"/>
        <v>0.47499999999999998</v>
      </c>
      <c r="G55" s="25">
        <f t="shared" si="3"/>
        <v>0</v>
      </c>
      <c r="H55" s="70" t="str">
        <f t="shared" si="4"/>
        <v/>
      </c>
      <c r="I55" s="22">
        <f>'FPF TPF'!I60</f>
        <v>0</v>
      </c>
      <c r="J55" s="22">
        <f>'FPF TPF'!J60</f>
        <v>0.75</v>
      </c>
      <c r="K55" s="23">
        <f t="shared" si="5"/>
        <v>0</v>
      </c>
      <c r="L55" s="24">
        <f t="shared" si="6"/>
        <v>0.75</v>
      </c>
      <c r="M55" s="25">
        <f t="shared" si="7"/>
        <v>0</v>
      </c>
      <c r="N55" s="70" t="str">
        <f t="shared" si="8"/>
        <v/>
      </c>
      <c r="O55" s="22">
        <f>'FPF TPF'!N60</f>
        <v>0.05</v>
      </c>
      <c r="P55" s="22">
        <f>'FPF TPF'!O60</f>
        <v>1</v>
      </c>
      <c r="Q55" s="23">
        <f t="shared" si="9"/>
        <v>0</v>
      </c>
      <c r="R55" s="24">
        <f t="shared" si="10"/>
        <v>1</v>
      </c>
      <c r="S55" s="25">
        <f t="shared" si="11"/>
        <v>0</v>
      </c>
      <c r="T55" s="24"/>
    </row>
    <row r="56" spans="1:20" x14ac:dyDescent="0.3">
      <c r="A56" s="70">
        <v>94.8</v>
      </c>
      <c r="B56" s="70" t="str">
        <f t="shared" si="0"/>
        <v/>
      </c>
      <c r="C56" s="22">
        <f>'FPF TPF'!D61</f>
        <v>0</v>
      </c>
      <c r="D56" s="22">
        <f>'FPF TPF'!E61</f>
        <v>0.45</v>
      </c>
      <c r="E56" s="23">
        <f t="shared" si="1"/>
        <v>0</v>
      </c>
      <c r="F56" s="24">
        <f t="shared" si="2"/>
        <v>0.45</v>
      </c>
      <c r="G56" s="25">
        <f t="shared" si="3"/>
        <v>0</v>
      </c>
      <c r="H56" s="70" t="str">
        <f t="shared" si="4"/>
        <v/>
      </c>
      <c r="I56" s="22">
        <f>'FPF TPF'!I61</f>
        <v>0</v>
      </c>
      <c r="J56" s="22">
        <f>'FPF TPF'!J61</f>
        <v>0.75</v>
      </c>
      <c r="K56" s="23">
        <f t="shared" si="5"/>
        <v>0</v>
      </c>
      <c r="L56" s="24">
        <f t="shared" si="6"/>
        <v>0.75</v>
      </c>
      <c r="M56" s="25">
        <f t="shared" si="7"/>
        <v>0</v>
      </c>
      <c r="N56" s="70" t="str">
        <f t="shared" si="8"/>
        <v/>
      </c>
      <c r="O56" s="22">
        <f>'FPF TPF'!N61</f>
        <v>0.05</v>
      </c>
      <c r="P56" s="22">
        <f>'FPF TPF'!O61</f>
        <v>1</v>
      </c>
      <c r="Q56" s="23">
        <f t="shared" si="9"/>
        <v>0</v>
      </c>
      <c r="R56" s="24">
        <f t="shared" si="10"/>
        <v>1</v>
      </c>
      <c r="S56" s="25">
        <f t="shared" si="11"/>
        <v>0</v>
      </c>
      <c r="T56" s="24"/>
    </row>
    <row r="57" spans="1:20" x14ac:dyDescent="0.3">
      <c r="A57" s="70">
        <v>94.7</v>
      </c>
      <c r="B57" s="70" t="str">
        <f t="shared" si="0"/>
        <v/>
      </c>
      <c r="C57" s="22">
        <f>'FPF TPF'!D62</f>
        <v>0</v>
      </c>
      <c r="D57" s="22">
        <f>'FPF TPF'!E62</f>
        <v>0.45</v>
      </c>
      <c r="E57" s="23">
        <f t="shared" si="1"/>
        <v>0</v>
      </c>
      <c r="F57" s="24">
        <f t="shared" si="2"/>
        <v>0.45</v>
      </c>
      <c r="G57" s="25">
        <f t="shared" si="3"/>
        <v>0</v>
      </c>
      <c r="H57" s="70" t="str">
        <f t="shared" si="4"/>
        <v/>
      </c>
      <c r="I57" s="22">
        <f>'FPF TPF'!I62</f>
        <v>0</v>
      </c>
      <c r="J57" s="22">
        <f>'FPF TPF'!J62</f>
        <v>0.75</v>
      </c>
      <c r="K57" s="23">
        <f t="shared" si="5"/>
        <v>0</v>
      </c>
      <c r="L57" s="24">
        <f t="shared" si="6"/>
        <v>0.75</v>
      </c>
      <c r="M57" s="25">
        <f t="shared" si="7"/>
        <v>0</v>
      </c>
      <c r="N57" s="70" t="str">
        <f t="shared" si="8"/>
        <v/>
      </c>
      <c r="O57" s="22">
        <f>'FPF TPF'!N62</f>
        <v>0.05</v>
      </c>
      <c r="P57" s="22">
        <f>'FPF TPF'!O62</f>
        <v>1</v>
      </c>
      <c r="Q57" s="23">
        <f t="shared" si="9"/>
        <v>0</v>
      </c>
      <c r="R57" s="24">
        <f t="shared" si="10"/>
        <v>1</v>
      </c>
      <c r="S57" s="25">
        <f t="shared" si="11"/>
        <v>0</v>
      </c>
      <c r="T57" s="24"/>
    </row>
    <row r="58" spans="1:20" x14ac:dyDescent="0.3">
      <c r="A58" s="70">
        <v>94.6</v>
      </c>
      <c r="B58" s="70" t="str">
        <f t="shared" si="0"/>
        <v/>
      </c>
      <c r="C58" s="22">
        <f>'FPF TPF'!D63</f>
        <v>0</v>
      </c>
      <c r="D58" s="22">
        <f>'FPF TPF'!E63</f>
        <v>0.45</v>
      </c>
      <c r="E58" s="23">
        <f t="shared" si="1"/>
        <v>0</v>
      </c>
      <c r="F58" s="24">
        <f t="shared" si="2"/>
        <v>0.45</v>
      </c>
      <c r="G58" s="25">
        <f t="shared" si="3"/>
        <v>0</v>
      </c>
      <c r="H58" s="70" t="str">
        <f t="shared" si="4"/>
        <v/>
      </c>
      <c r="I58" s="22">
        <f>'FPF TPF'!I63</f>
        <v>0</v>
      </c>
      <c r="J58" s="22">
        <f>'FPF TPF'!J63</f>
        <v>0.75</v>
      </c>
      <c r="K58" s="23">
        <f t="shared" si="5"/>
        <v>0</v>
      </c>
      <c r="L58" s="24">
        <f t="shared" si="6"/>
        <v>0.75</v>
      </c>
      <c r="M58" s="25">
        <f t="shared" si="7"/>
        <v>0</v>
      </c>
      <c r="N58" s="70" t="str">
        <f t="shared" si="8"/>
        <v/>
      </c>
      <c r="O58" s="22">
        <f>'FPF TPF'!N63</f>
        <v>0.05</v>
      </c>
      <c r="P58" s="22">
        <f>'FPF TPF'!O63</f>
        <v>1</v>
      </c>
      <c r="Q58" s="23">
        <f t="shared" si="9"/>
        <v>0</v>
      </c>
      <c r="R58" s="24">
        <f t="shared" si="10"/>
        <v>1</v>
      </c>
      <c r="S58" s="25">
        <f t="shared" si="11"/>
        <v>0</v>
      </c>
      <c r="T58" s="24"/>
    </row>
    <row r="59" spans="1:20" x14ac:dyDescent="0.3">
      <c r="A59" s="70">
        <v>94.5</v>
      </c>
      <c r="B59" s="70" t="str">
        <f t="shared" si="0"/>
        <v>94.5%</v>
      </c>
      <c r="C59" s="22">
        <f>'FPF TPF'!D64</f>
        <v>0</v>
      </c>
      <c r="D59" s="22">
        <f>'FPF TPF'!E64</f>
        <v>0.4</v>
      </c>
      <c r="E59" s="23">
        <f t="shared" si="1"/>
        <v>0</v>
      </c>
      <c r="F59" s="24">
        <f t="shared" si="2"/>
        <v>0.42500000000000004</v>
      </c>
      <c r="G59" s="25">
        <f t="shared" si="3"/>
        <v>0</v>
      </c>
      <c r="H59" s="70" t="str">
        <f t="shared" si="4"/>
        <v/>
      </c>
      <c r="I59" s="22">
        <f>'FPF TPF'!I64</f>
        <v>0</v>
      </c>
      <c r="J59" s="22">
        <f>'FPF TPF'!J64</f>
        <v>0.75</v>
      </c>
      <c r="K59" s="23">
        <f t="shared" si="5"/>
        <v>0</v>
      </c>
      <c r="L59" s="24">
        <f t="shared" si="6"/>
        <v>0.75</v>
      </c>
      <c r="M59" s="25">
        <f t="shared" si="7"/>
        <v>0</v>
      </c>
      <c r="N59" s="70" t="str">
        <f t="shared" si="8"/>
        <v/>
      </c>
      <c r="O59" s="22">
        <f>'FPF TPF'!N64</f>
        <v>0.05</v>
      </c>
      <c r="P59" s="22">
        <f>'FPF TPF'!O64</f>
        <v>1</v>
      </c>
      <c r="Q59" s="23">
        <f t="shared" si="9"/>
        <v>0</v>
      </c>
      <c r="R59" s="24">
        <f t="shared" si="10"/>
        <v>1</v>
      </c>
      <c r="S59" s="25">
        <f t="shared" si="11"/>
        <v>0</v>
      </c>
      <c r="T59" s="24"/>
    </row>
    <row r="60" spans="1:20" x14ac:dyDescent="0.3">
      <c r="A60" s="70">
        <v>94.4</v>
      </c>
      <c r="B60" s="70" t="str">
        <f t="shared" si="0"/>
        <v/>
      </c>
      <c r="C60" s="22">
        <f>'FPF TPF'!D65</f>
        <v>0</v>
      </c>
      <c r="D60" s="22">
        <f>'FPF TPF'!E65</f>
        <v>0.4</v>
      </c>
      <c r="E60" s="23">
        <f t="shared" si="1"/>
        <v>0</v>
      </c>
      <c r="F60" s="24">
        <f t="shared" si="2"/>
        <v>0.4</v>
      </c>
      <c r="G60" s="25">
        <f t="shared" si="3"/>
        <v>0</v>
      </c>
      <c r="H60" s="70" t="str">
        <f t="shared" si="4"/>
        <v/>
      </c>
      <c r="I60" s="22">
        <f>'FPF TPF'!I65</f>
        <v>0</v>
      </c>
      <c r="J60" s="22">
        <f>'FPF TPF'!J65</f>
        <v>0.75</v>
      </c>
      <c r="K60" s="23">
        <f t="shared" si="5"/>
        <v>0</v>
      </c>
      <c r="L60" s="24">
        <f t="shared" si="6"/>
        <v>0.75</v>
      </c>
      <c r="M60" s="25">
        <f t="shared" si="7"/>
        <v>0</v>
      </c>
      <c r="N60" s="70" t="str">
        <f t="shared" si="8"/>
        <v/>
      </c>
      <c r="O60" s="22">
        <f>'FPF TPF'!N65</f>
        <v>0.05</v>
      </c>
      <c r="P60" s="22">
        <f>'FPF TPF'!O65</f>
        <v>1</v>
      </c>
      <c r="Q60" s="23">
        <f t="shared" si="9"/>
        <v>0</v>
      </c>
      <c r="R60" s="24">
        <f t="shared" si="10"/>
        <v>1</v>
      </c>
      <c r="S60" s="25">
        <f t="shared" si="11"/>
        <v>0</v>
      </c>
      <c r="T60" s="24"/>
    </row>
    <row r="61" spans="1:20" x14ac:dyDescent="0.3">
      <c r="A61" s="70">
        <v>94.3</v>
      </c>
      <c r="B61" s="70" t="str">
        <f t="shared" si="0"/>
        <v/>
      </c>
      <c r="C61" s="22">
        <f>'FPF TPF'!D66</f>
        <v>0</v>
      </c>
      <c r="D61" s="22">
        <f>'FPF TPF'!E66</f>
        <v>0.4</v>
      </c>
      <c r="E61" s="23">
        <f t="shared" si="1"/>
        <v>0</v>
      </c>
      <c r="F61" s="24">
        <f t="shared" si="2"/>
        <v>0.4</v>
      </c>
      <c r="G61" s="25">
        <f t="shared" si="3"/>
        <v>0</v>
      </c>
      <c r="H61" s="70" t="str">
        <f t="shared" si="4"/>
        <v/>
      </c>
      <c r="I61" s="22">
        <f>'FPF TPF'!I66</f>
        <v>0</v>
      </c>
      <c r="J61" s="22">
        <f>'FPF TPF'!J66</f>
        <v>0.75</v>
      </c>
      <c r="K61" s="23">
        <f t="shared" si="5"/>
        <v>0</v>
      </c>
      <c r="L61" s="24">
        <f t="shared" si="6"/>
        <v>0.75</v>
      </c>
      <c r="M61" s="25">
        <f t="shared" si="7"/>
        <v>0</v>
      </c>
      <c r="N61" s="70" t="str">
        <f t="shared" si="8"/>
        <v/>
      </c>
      <c r="O61" s="22">
        <f>'FPF TPF'!N66</f>
        <v>0.05</v>
      </c>
      <c r="P61" s="22">
        <f>'FPF TPF'!O66</f>
        <v>1</v>
      </c>
      <c r="Q61" s="23">
        <f t="shared" si="9"/>
        <v>0</v>
      </c>
      <c r="R61" s="24">
        <f t="shared" si="10"/>
        <v>1</v>
      </c>
      <c r="S61" s="25">
        <f t="shared" si="11"/>
        <v>0</v>
      </c>
      <c r="T61" s="24"/>
    </row>
    <row r="62" spans="1:20" x14ac:dyDescent="0.3">
      <c r="A62" s="70">
        <v>94.2</v>
      </c>
      <c r="B62" s="70" t="str">
        <f t="shared" si="0"/>
        <v/>
      </c>
      <c r="C62" s="22">
        <f>'FPF TPF'!D67</f>
        <v>0</v>
      </c>
      <c r="D62" s="22">
        <f>'FPF TPF'!E67</f>
        <v>0.4</v>
      </c>
      <c r="E62" s="23">
        <f t="shared" si="1"/>
        <v>0</v>
      </c>
      <c r="F62" s="24">
        <f t="shared" si="2"/>
        <v>0.4</v>
      </c>
      <c r="G62" s="25">
        <f t="shared" si="3"/>
        <v>0</v>
      </c>
      <c r="H62" s="70" t="str">
        <f t="shared" si="4"/>
        <v/>
      </c>
      <c r="I62" s="22">
        <f>'FPF TPF'!I67</f>
        <v>0</v>
      </c>
      <c r="J62" s="22">
        <f>'FPF TPF'!J67</f>
        <v>0.75</v>
      </c>
      <c r="K62" s="23">
        <f t="shared" si="5"/>
        <v>0</v>
      </c>
      <c r="L62" s="24">
        <f t="shared" si="6"/>
        <v>0.75</v>
      </c>
      <c r="M62" s="25">
        <f t="shared" si="7"/>
        <v>0</v>
      </c>
      <c r="N62" s="70" t="str">
        <f t="shared" si="8"/>
        <v/>
      </c>
      <c r="O62" s="22">
        <f>'FPF TPF'!N67</f>
        <v>0.05</v>
      </c>
      <c r="P62" s="22">
        <f>'FPF TPF'!O67</f>
        <v>1</v>
      </c>
      <c r="Q62" s="23">
        <f t="shared" si="9"/>
        <v>0</v>
      </c>
      <c r="R62" s="24">
        <f t="shared" si="10"/>
        <v>1</v>
      </c>
      <c r="S62" s="25">
        <f t="shared" si="11"/>
        <v>0</v>
      </c>
      <c r="T62" s="24"/>
    </row>
    <row r="63" spans="1:20" x14ac:dyDescent="0.3">
      <c r="A63" s="70">
        <v>94.1</v>
      </c>
      <c r="B63" s="70" t="str">
        <f t="shared" si="0"/>
        <v/>
      </c>
      <c r="C63" s="22">
        <f>'FPF TPF'!D68</f>
        <v>0</v>
      </c>
      <c r="D63" s="22">
        <f>'FPF TPF'!E68</f>
        <v>0.4</v>
      </c>
      <c r="E63" s="23">
        <f t="shared" si="1"/>
        <v>0</v>
      </c>
      <c r="F63" s="24">
        <f t="shared" si="2"/>
        <v>0.4</v>
      </c>
      <c r="G63" s="25">
        <f t="shared" si="3"/>
        <v>0</v>
      </c>
      <c r="H63" s="70" t="str">
        <f t="shared" si="4"/>
        <v/>
      </c>
      <c r="I63" s="22">
        <f>'FPF TPF'!I68</f>
        <v>0</v>
      </c>
      <c r="J63" s="22">
        <f>'FPF TPF'!J68</f>
        <v>0.75</v>
      </c>
      <c r="K63" s="23">
        <f t="shared" si="5"/>
        <v>0</v>
      </c>
      <c r="L63" s="24">
        <f t="shared" si="6"/>
        <v>0.75</v>
      </c>
      <c r="M63" s="25">
        <f t="shared" si="7"/>
        <v>0</v>
      </c>
      <c r="N63" s="70" t="str">
        <f t="shared" si="8"/>
        <v/>
      </c>
      <c r="O63" s="22">
        <f>'FPF TPF'!N68</f>
        <v>0.05</v>
      </c>
      <c r="P63" s="22">
        <f>'FPF TPF'!O68</f>
        <v>1</v>
      </c>
      <c r="Q63" s="23">
        <f t="shared" si="9"/>
        <v>0</v>
      </c>
      <c r="R63" s="24">
        <f t="shared" si="10"/>
        <v>1</v>
      </c>
      <c r="S63" s="25">
        <f t="shared" si="11"/>
        <v>0</v>
      </c>
      <c r="T63" s="24"/>
    </row>
    <row r="64" spans="1:20" x14ac:dyDescent="0.3">
      <c r="A64" s="70">
        <v>94</v>
      </c>
      <c r="B64" s="70" t="str">
        <f t="shared" si="0"/>
        <v>94.0%</v>
      </c>
      <c r="C64" s="22">
        <f>'FPF TPF'!D69</f>
        <v>0</v>
      </c>
      <c r="D64" s="22">
        <f>'FPF TPF'!E69</f>
        <v>0.3</v>
      </c>
      <c r="E64" s="23">
        <f t="shared" si="1"/>
        <v>0</v>
      </c>
      <c r="F64" s="24">
        <f t="shared" si="2"/>
        <v>0.35</v>
      </c>
      <c r="G64" s="25">
        <f t="shared" si="3"/>
        <v>0</v>
      </c>
      <c r="H64" s="70" t="str">
        <f t="shared" si="4"/>
        <v/>
      </c>
      <c r="I64" s="22">
        <f>'FPF TPF'!I69</f>
        <v>0</v>
      </c>
      <c r="J64" s="22">
        <f>'FPF TPF'!J69</f>
        <v>0.75</v>
      </c>
      <c r="K64" s="23">
        <f t="shared" si="5"/>
        <v>0</v>
      </c>
      <c r="L64" s="24">
        <f t="shared" si="6"/>
        <v>0.75</v>
      </c>
      <c r="M64" s="25">
        <f t="shared" si="7"/>
        <v>0</v>
      </c>
      <c r="N64" s="70" t="str">
        <f t="shared" si="8"/>
        <v/>
      </c>
      <c r="O64" s="22">
        <f>'FPF TPF'!N69</f>
        <v>0.05</v>
      </c>
      <c r="P64" s="22">
        <f>'FPF TPF'!O69</f>
        <v>1</v>
      </c>
      <c r="Q64" s="23">
        <f t="shared" si="9"/>
        <v>0</v>
      </c>
      <c r="R64" s="24">
        <f t="shared" si="10"/>
        <v>1</v>
      </c>
      <c r="S64" s="25">
        <f t="shared" si="11"/>
        <v>0</v>
      </c>
      <c r="T64" s="24"/>
    </row>
    <row r="65" spans="1:20" x14ac:dyDescent="0.3">
      <c r="A65" s="70">
        <v>93.9</v>
      </c>
      <c r="B65" s="70" t="str">
        <f t="shared" si="0"/>
        <v/>
      </c>
      <c r="C65" s="22">
        <f>'FPF TPF'!D70</f>
        <v>0</v>
      </c>
      <c r="D65" s="22">
        <f>'FPF TPF'!E70</f>
        <v>0.3</v>
      </c>
      <c r="E65" s="23">
        <f t="shared" si="1"/>
        <v>0</v>
      </c>
      <c r="F65" s="24">
        <f t="shared" si="2"/>
        <v>0.3</v>
      </c>
      <c r="G65" s="25">
        <f t="shared" si="3"/>
        <v>0</v>
      </c>
      <c r="H65" s="70" t="str">
        <f t="shared" si="4"/>
        <v>93.9%</v>
      </c>
      <c r="I65" s="22">
        <f>'FPF TPF'!I70</f>
        <v>0</v>
      </c>
      <c r="J65" s="22">
        <f>'FPF TPF'!J70</f>
        <v>0.7</v>
      </c>
      <c r="K65" s="23">
        <f t="shared" si="5"/>
        <v>0</v>
      </c>
      <c r="L65" s="24">
        <f t="shared" si="6"/>
        <v>0.72499999999999998</v>
      </c>
      <c r="M65" s="25">
        <f t="shared" si="7"/>
        <v>0</v>
      </c>
      <c r="N65" s="70" t="str">
        <f t="shared" si="8"/>
        <v/>
      </c>
      <c r="O65" s="22">
        <f>'FPF TPF'!N70</f>
        <v>0.05</v>
      </c>
      <c r="P65" s="22">
        <f>'FPF TPF'!O70</f>
        <v>1</v>
      </c>
      <c r="Q65" s="23">
        <f t="shared" si="9"/>
        <v>0</v>
      </c>
      <c r="R65" s="24">
        <f t="shared" si="10"/>
        <v>1</v>
      </c>
      <c r="S65" s="25">
        <f t="shared" si="11"/>
        <v>0</v>
      </c>
      <c r="T65" s="24"/>
    </row>
    <row r="66" spans="1:20" x14ac:dyDescent="0.3">
      <c r="A66" s="70">
        <v>93.8</v>
      </c>
      <c r="B66" s="70" t="str">
        <f t="shared" si="0"/>
        <v>93.8%</v>
      </c>
      <c r="C66" s="22">
        <f>'FPF TPF'!D71</f>
        <v>0</v>
      </c>
      <c r="D66" s="22">
        <f>'FPF TPF'!E71</f>
        <v>0.25</v>
      </c>
      <c r="E66" s="23">
        <f t="shared" si="1"/>
        <v>0</v>
      </c>
      <c r="F66" s="24">
        <f t="shared" si="2"/>
        <v>0.27500000000000002</v>
      </c>
      <c r="G66" s="25">
        <f t="shared" si="3"/>
        <v>0</v>
      </c>
      <c r="H66" s="70" t="str">
        <f t="shared" si="4"/>
        <v/>
      </c>
      <c r="I66" s="22">
        <f>'FPF TPF'!I71</f>
        <v>0</v>
      </c>
      <c r="J66" s="22">
        <f>'FPF TPF'!J71</f>
        <v>0.7</v>
      </c>
      <c r="K66" s="23">
        <f t="shared" si="5"/>
        <v>0</v>
      </c>
      <c r="L66" s="24">
        <f t="shared" si="6"/>
        <v>0.7</v>
      </c>
      <c r="M66" s="25">
        <f t="shared" si="7"/>
        <v>0</v>
      </c>
      <c r="N66" s="70" t="str">
        <f t="shared" si="8"/>
        <v/>
      </c>
      <c r="O66" s="22">
        <f>'FPF TPF'!N71</f>
        <v>0.05</v>
      </c>
      <c r="P66" s="22">
        <f>'FPF TPF'!O71</f>
        <v>1</v>
      </c>
      <c r="Q66" s="23">
        <f t="shared" si="9"/>
        <v>0</v>
      </c>
      <c r="R66" s="24">
        <f t="shared" si="10"/>
        <v>1</v>
      </c>
      <c r="S66" s="25">
        <f t="shared" si="11"/>
        <v>0</v>
      </c>
      <c r="T66" s="24"/>
    </row>
    <row r="67" spans="1:20" x14ac:dyDescent="0.3">
      <c r="A67" s="70">
        <v>93.7</v>
      </c>
      <c r="B67" s="70" t="str">
        <f t="shared" si="0"/>
        <v/>
      </c>
      <c r="C67" s="22">
        <f>'FPF TPF'!D72</f>
        <v>0</v>
      </c>
      <c r="D67" s="22">
        <f>'FPF TPF'!E72</f>
        <v>0.25</v>
      </c>
      <c r="E67" s="23">
        <f t="shared" si="1"/>
        <v>0</v>
      </c>
      <c r="F67" s="24">
        <f t="shared" si="2"/>
        <v>0.25</v>
      </c>
      <c r="G67" s="25">
        <f t="shared" si="3"/>
        <v>0</v>
      </c>
      <c r="H67" s="70" t="str">
        <f t="shared" si="4"/>
        <v/>
      </c>
      <c r="I67" s="22">
        <f>'FPF TPF'!I72</f>
        <v>0</v>
      </c>
      <c r="J67" s="22">
        <f>'FPF TPF'!J72</f>
        <v>0.7</v>
      </c>
      <c r="K67" s="23">
        <f t="shared" si="5"/>
        <v>0</v>
      </c>
      <c r="L67" s="24">
        <f t="shared" si="6"/>
        <v>0.7</v>
      </c>
      <c r="M67" s="25">
        <f t="shared" si="7"/>
        <v>0</v>
      </c>
      <c r="N67" s="70" t="str">
        <f t="shared" si="8"/>
        <v/>
      </c>
      <c r="O67" s="22">
        <f>'FPF TPF'!N72</f>
        <v>0.05</v>
      </c>
      <c r="P67" s="22">
        <f>'FPF TPF'!O72</f>
        <v>1</v>
      </c>
      <c r="Q67" s="23">
        <f t="shared" si="9"/>
        <v>0</v>
      </c>
      <c r="R67" s="24">
        <f t="shared" si="10"/>
        <v>1</v>
      </c>
      <c r="S67" s="25">
        <f t="shared" si="11"/>
        <v>0</v>
      </c>
      <c r="T67" s="24"/>
    </row>
    <row r="68" spans="1:20" x14ac:dyDescent="0.3">
      <c r="A68" s="70">
        <v>93.6</v>
      </c>
      <c r="B68" s="70" t="str">
        <f t="shared" si="0"/>
        <v>93.6%</v>
      </c>
      <c r="C68" s="22">
        <f>'FPF TPF'!D73</f>
        <v>0</v>
      </c>
      <c r="D68" s="22">
        <f>'FPF TPF'!E73</f>
        <v>0.2</v>
      </c>
      <c r="E68" s="23">
        <f t="shared" si="1"/>
        <v>0</v>
      </c>
      <c r="F68" s="24">
        <f t="shared" si="2"/>
        <v>0.22500000000000001</v>
      </c>
      <c r="G68" s="25">
        <f t="shared" si="3"/>
        <v>0</v>
      </c>
      <c r="H68" s="70" t="str">
        <f t="shared" si="4"/>
        <v/>
      </c>
      <c r="I68" s="22">
        <f>'FPF TPF'!I73</f>
        <v>0</v>
      </c>
      <c r="J68" s="22">
        <f>'FPF TPF'!J73</f>
        <v>0.7</v>
      </c>
      <c r="K68" s="23">
        <f t="shared" si="5"/>
        <v>0</v>
      </c>
      <c r="L68" s="24">
        <f t="shared" si="6"/>
        <v>0.7</v>
      </c>
      <c r="M68" s="25">
        <f t="shared" si="7"/>
        <v>0</v>
      </c>
      <c r="N68" s="70" t="str">
        <f t="shared" si="8"/>
        <v/>
      </c>
      <c r="O68" s="22">
        <f>'FPF TPF'!N73</f>
        <v>0.05</v>
      </c>
      <c r="P68" s="22">
        <f>'FPF TPF'!O73</f>
        <v>1</v>
      </c>
      <c r="Q68" s="23">
        <f t="shared" si="9"/>
        <v>0</v>
      </c>
      <c r="R68" s="24">
        <f t="shared" si="10"/>
        <v>1</v>
      </c>
      <c r="S68" s="25">
        <f t="shared" si="11"/>
        <v>0</v>
      </c>
      <c r="T68" s="24"/>
    </row>
    <row r="69" spans="1:20" x14ac:dyDescent="0.3">
      <c r="A69" s="70">
        <v>93.5</v>
      </c>
      <c r="B69" s="70" t="str">
        <f t="shared" ref="B69:B132" si="12">IF(OR(C69&lt;C68,D69&lt;D68),TEXT($A69,"0.0")&amp;"%","")</f>
        <v/>
      </c>
      <c r="C69" s="22">
        <f>'FPF TPF'!D74</f>
        <v>0</v>
      </c>
      <c r="D69" s="22">
        <f>'FPF TPF'!E74</f>
        <v>0.2</v>
      </c>
      <c r="E69" s="23">
        <f t="shared" ref="E69:E132" si="13">C68-C69</f>
        <v>0</v>
      </c>
      <c r="F69" s="24">
        <f t="shared" ref="F69:F132" si="14">AVERAGE(D69,D68)</f>
        <v>0.2</v>
      </c>
      <c r="G69" s="25">
        <f t="shared" ref="G69:G132" si="15">PRODUCT(E69,F69)</f>
        <v>0</v>
      </c>
      <c r="H69" s="70" t="str">
        <f t="shared" ref="H69:H132" si="16">IF(OR(I69&lt;I68,J69&lt;J68),TEXT($A69,"0.0")&amp;"%","")</f>
        <v>93.5%</v>
      </c>
      <c r="I69" s="22">
        <f>'FPF TPF'!I74</f>
        <v>0</v>
      </c>
      <c r="J69" s="22">
        <f>'FPF TPF'!J74</f>
        <v>0.65</v>
      </c>
      <c r="K69" s="23">
        <f t="shared" ref="K69:K132" si="17">I68-I69</f>
        <v>0</v>
      </c>
      <c r="L69" s="24">
        <f t="shared" ref="L69:L132" si="18">AVERAGE(J69,J68)</f>
        <v>0.67500000000000004</v>
      </c>
      <c r="M69" s="25">
        <f t="shared" ref="M69:M132" si="19">PRODUCT(K69,L69)</f>
        <v>0</v>
      </c>
      <c r="N69" s="70" t="str">
        <f t="shared" ref="N69:N132" si="20">IF(OR(O69&lt;O68,P69&lt;P68),TEXT($A69,"0.0")&amp;"%","")</f>
        <v>93.5%</v>
      </c>
      <c r="O69" s="22">
        <f>'FPF TPF'!N74</f>
        <v>0.05</v>
      </c>
      <c r="P69" s="22">
        <f>'FPF TPF'!O74</f>
        <v>0.95</v>
      </c>
      <c r="Q69" s="23">
        <f t="shared" ref="Q69:Q132" si="21">O68-O69</f>
        <v>0</v>
      </c>
      <c r="R69" s="24">
        <f t="shared" ref="R69:R132" si="22">AVERAGE(P69,P68)</f>
        <v>0.97499999999999998</v>
      </c>
      <c r="S69" s="25">
        <f t="shared" ref="S69:S132" si="23">PRODUCT(Q69,R69)</f>
        <v>0</v>
      </c>
      <c r="T69" s="24"/>
    </row>
    <row r="70" spans="1:20" x14ac:dyDescent="0.3">
      <c r="A70" s="70">
        <v>93.4</v>
      </c>
      <c r="B70" s="70" t="str">
        <f t="shared" si="12"/>
        <v/>
      </c>
      <c r="C70" s="22">
        <f>'FPF TPF'!D75</f>
        <v>0</v>
      </c>
      <c r="D70" s="22">
        <f>'FPF TPF'!E75</f>
        <v>0.2</v>
      </c>
      <c r="E70" s="23">
        <f t="shared" si="13"/>
        <v>0</v>
      </c>
      <c r="F70" s="24">
        <f t="shared" si="14"/>
        <v>0.2</v>
      </c>
      <c r="G70" s="25">
        <f t="shared" si="15"/>
        <v>0</v>
      </c>
      <c r="H70" s="70" t="str">
        <f t="shared" si="16"/>
        <v/>
      </c>
      <c r="I70" s="22">
        <f>'FPF TPF'!I75</f>
        <v>0</v>
      </c>
      <c r="J70" s="22">
        <f>'FPF TPF'!J75</f>
        <v>0.65</v>
      </c>
      <c r="K70" s="23">
        <f t="shared" si="17"/>
        <v>0</v>
      </c>
      <c r="L70" s="24">
        <f t="shared" si="18"/>
        <v>0.65</v>
      </c>
      <c r="M70" s="25">
        <f t="shared" si="19"/>
        <v>0</v>
      </c>
      <c r="N70" s="70" t="str">
        <f t="shared" si="20"/>
        <v/>
      </c>
      <c r="O70" s="22">
        <f>'FPF TPF'!N75</f>
        <v>0.05</v>
      </c>
      <c r="P70" s="22">
        <f>'FPF TPF'!O75</f>
        <v>0.95</v>
      </c>
      <c r="Q70" s="23">
        <f t="shared" si="21"/>
        <v>0</v>
      </c>
      <c r="R70" s="24">
        <f t="shared" si="22"/>
        <v>0.95</v>
      </c>
      <c r="S70" s="25">
        <f t="shared" si="23"/>
        <v>0</v>
      </c>
      <c r="T70" s="24"/>
    </row>
    <row r="71" spans="1:20" x14ac:dyDescent="0.3">
      <c r="A71" s="70">
        <v>93.3</v>
      </c>
      <c r="B71" s="70" t="str">
        <f t="shared" si="12"/>
        <v/>
      </c>
      <c r="C71" s="22">
        <f>'FPF TPF'!D76</f>
        <v>0</v>
      </c>
      <c r="D71" s="22">
        <f>'FPF TPF'!E76</f>
        <v>0.2</v>
      </c>
      <c r="E71" s="23">
        <f t="shared" si="13"/>
        <v>0</v>
      </c>
      <c r="F71" s="24">
        <f t="shared" si="14"/>
        <v>0.2</v>
      </c>
      <c r="G71" s="25">
        <f t="shared" si="15"/>
        <v>0</v>
      </c>
      <c r="H71" s="70" t="str">
        <f t="shared" si="16"/>
        <v/>
      </c>
      <c r="I71" s="22">
        <f>'FPF TPF'!I76</f>
        <v>0</v>
      </c>
      <c r="J71" s="22">
        <f>'FPF TPF'!J76</f>
        <v>0.65</v>
      </c>
      <c r="K71" s="23">
        <f t="shared" si="17"/>
        <v>0</v>
      </c>
      <c r="L71" s="24">
        <f t="shared" si="18"/>
        <v>0.65</v>
      </c>
      <c r="M71" s="25">
        <f t="shared" si="19"/>
        <v>0</v>
      </c>
      <c r="N71" s="70" t="str">
        <f t="shared" si="20"/>
        <v/>
      </c>
      <c r="O71" s="22">
        <f>'FPF TPF'!N76</f>
        <v>0.05</v>
      </c>
      <c r="P71" s="22">
        <f>'FPF TPF'!O76</f>
        <v>0.95</v>
      </c>
      <c r="Q71" s="23">
        <f t="shared" si="21"/>
        <v>0</v>
      </c>
      <c r="R71" s="24">
        <f t="shared" si="22"/>
        <v>0.95</v>
      </c>
      <c r="S71" s="25">
        <f t="shared" si="23"/>
        <v>0</v>
      </c>
      <c r="T71" s="24"/>
    </row>
    <row r="72" spans="1:20" x14ac:dyDescent="0.3">
      <c r="A72" s="70">
        <v>93.2</v>
      </c>
      <c r="B72" s="70" t="str">
        <f t="shared" si="12"/>
        <v>93.2%</v>
      </c>
      <c r="C72" s="22">
        <f>'FPF TPF'!D77</f>
        <v>0</v>
      </c>
      <c r="D72" s="22">
        <f>'FPF TPF'!E77</f>
        <v>0.15</v>
      </c>
      <c r="E72" s="23">
        <f t="shared" si="13"/>
        <v>0</v>
      </c>
      <c r="F72" s="24">
        <f t="shared" si="14"/>
        <v>0.17499999999999999</v>
      </c>
      <c r="G72" s="25">
        <f t="shared" si="15"/>
        <v>0</v>
      </c>
      <c r="H72" s="70" t="str">
        <f t="shared" si="16"/>
        <v/>
      </c>
      <c r="I72" s="22">
        <f>'FPF TPF'!I77</f>
        <v>0</v>
      </c>
      <c r="J72" s="22">
        <f>'FPF TPF'!J77</f>
        <v>0.65</v>
      </c>
      <c r="K72" s="23">
        <f t="shared" si="17"/>
        <v>0</v>
      </c>
      <c r="L72" s="24">
        <f t="shared" si="18"/>
        <v>0.65</v>
      </c>
      <c r="M72" s="25">
        <f t="shared" si="19"/>
        <v>0</v>
      </c>
      <c r="N72" s="70" t="str">
        <f t="shared" si="20"/>
        <v/>
      </c>
      <c r="O72" s="22">
        <f>'FPF TPF'!N77</f>
        <v>0.05</v>
      </c>
      <c r="P72" s="22">
        <f>'FPF TPF'!O77</f>
        <v>0.95</v>
      </c>
      <c r="Q72" s="23">
        <f t="shared" si="21"/>
        <v>0</v>
      </c>
      <c r="R72" s="24">
        <f t="shared" si="22"/>
        <v>0.95</v>
      </c>
      <c r="S72" s="25">
        <f t="shared" si="23"/>
        <v>0</v>
      </c>
      <c r="T72" s="24"/>
    </row>
    <row r="73" spans="1:20" x14ac:dyDescent="0.3">
      <c r="A73" s="70">
        <v>93.1</v>
      </c>
      <c r="B73" s="70" t="str">
        <f t="shared" si="12"/>
        <v/>
      </c>
      <c r="C73" s="22">
        <f>'FPF TPF'!D78</f>
        <v>0</v>
      </c>
      <c r="D73" s="22">
        <f>'FPF TPF'!E78</f>
        <v>0.15</v>
      </c>
      <c r="E73" s="23">
        <f t="shared" si="13"/>
        <v>0</v>
      </c>
      <c r="F73" s="24">
        <f t="shared" si="14"/>
        <v>0.15</v>
      </c>
      <c r="G73" s="25">
        <f t="shared" si="15"/>
        <v>0</v>
      </c>
      <c r="H73" s="70" t="str">
        <f t="shared" si="16"/>
        <v/>
      </c>
      <c r="I73" s="22">
        <f>'FPF TPF'!I78</f>
        <v>0</v>
      </c>
      <c r="J73" s="22">
        <f>'FPF TPF'!J78</f>
        <v>0.65</v>
      </c>
      <c r="K73" s="23">
        <f t="shared" si="17"/>
        <v>0</v>
      </c>
      <c r="L73" s="24">
        <f t="shared" si="18"/>
        <v>0.65</v>
      </c>
      <c r="M73" s="25">
        <f t="shared" si="19"/>
        <v>0</v>
      </c>
      <c r="N73" s="70" t="str">
        <f t="shared" si="20"/>
        <v>93.1%</v>
      </c>
      <c r="O73" s="22">
        <f>'FPF TPF'!N78</f>
        <v>0.05</v>
      </c>
      <c r="P73" s="22">
        <f>'FPF TPF'!O78</f>
        <v>0.9</v>
      </c>
      <c r="Q73" s="23">
        <f t="shared" si="21"/>
        <v>0</v>
      </c>
      <c r="R73" s="24">
        <f t="shared" si="22"/>
        <v>0.92500000000000004</v>
      </c>
      <c r="S73" s="25">
        <f t="shared" si="23"/>
        <v>0</v>
      </c>
      <c r="T73" s="24"/>
    </row>
    <row r="74" spans="1:20" x14ac:dyDescent="0.3">
      <c r="A74" s="70">
        <v>93</v>
      </c>
      <c r="B74" s="70" t="str">
        <f t="shared" si="12"/>
        <v/>
      </c>
      <c r="C74" s="22">
        <f>'FPF TPF'!D79</f>
        <v>0</v>
      </c>
      <c r="D74" s="22">
        <f>'FPF TPF'!E79</f>
        <v>0.15</v>
      </c>
      <c r="E74" s="23">
        <f t="shared" si="13"/>
        <v>0</v>
      </c>
      <c r="F74" s="24">
        <f t="shared" si="14"/>
        <v>0.15</v>
      </c>
      <c r="G74" s="25">
        <f t="shared" si="15"/>
        <v>0</v>
      </c>
      <c r="H74" s="70" t="str">
        <f t="shared" si="16"/>
        <v/>
      </c>
      <c r="I74" s="22">
        <f>'FPF TPF'!I79</f>
        <v>0</v>
      </c>
      <c r="J74" s="22">
        <f>'FPF TPF'!J79</f>
        <v>0.65</v>
      </c>
      <c r="K74" s="23">
        <f t="shared" si="17"/>
        <v>0</v>
      </c>
      <c r="L74" s="24">
        <f t="shared" si="18"/>
        <v>0.65</v>
      </c>
      <c r="M74" s="25">
        <f t="shared" si="19"/>
        <v>0</v>
      </c>
      <c r="N74" s="70" t="str">
        <f t="shared" si="20"/>
        <v/>
      </c>
      <c r="O74" s="22">
        <f>'FPF TPF'!N79</f>
        <v>0.05</v>
      </c>
      <c r="P74" s="22">
        <f>'FPF TPF'!O79</f>
        <v>0.9</v>
      </c>
      <c r="Q74" s="23">
        <f t="shared" si="21"/>
        <v>0</v>
      </c>
      <c r="R74" s="24">
        <f t="shared" si="22"/>
        <v>0.9</v>
      </c>
      <c r="S74" s="25">
        <f t="shared" si="23"/>
        <v>0</v>
      </c>
      <c r="T74" s="24"/>
    </row>
    <row r="75" spans="1:20" x14ac:dyDescent="0.3">
      <c r="A75" s="70">
        <v>92.9</v>
      </c>
      <c r="B75" s="70" t="str">
        <f t="shared" si="12"/>
        <v/>
      </c>
      <c r="C75" s="22">
        <f>'FPF TPF'!D80</f>
        <v>0</v>
      </c>
      <c r="D75" s="22">
        <f>'FPF TPF'!E80</f>
        <v>0.15</v>
      </c>
      <c r="E75" s="23">
        <f t="shared" si="13"/>
        <v>0</v>
      </c>
      <c r="F75" s="24">
        <f t="shared" si="14"/>
        <v>0.15</v>
      </c>
      <c r="G75" s="25">
        <f t="shared" si="15"/>
        <v>0</v>
      </c>
      <c r="H75" s="70" t="str">
        <f t="shared" si="16"/>
        <v/>
      </c>
      <c r="I75" s="22">
        <f>'FPF TPF'!I80</f>
        <v>0</v>
      </c>
      <c r="J75" s="22">
        <f>'FPF TPF'!J80</f>
        <v>0.65</v>
      </c>
      <c r="K75" s="23">
        <f t="shared" si="17"/>
        <v>0</v>
      </c>
      <c r="L75" s="24">
        <f t="shared" si="18"/>
        <v>0.65</v>
      </c>
      <c r="M75" s="25">
        <f t="shared" si="19"/>
        <v>0</v>
      </c>
      <c r="N75" s="70" t="str">
        <f t="shared" si="20"/>
        <v/>
      </c>
      <c r="O75" s="22">
        <f>'FPF TPF'!N80</f>
        <v>0.05</v>
      </c>
      <c r="P75" s="22">
        <f>'FPF TPF'!O80</f>
        <v>0.9</v>
      </c>
      <c r="Q75" s="23">
        <f t="shared" si="21"/>
        <v>0</v>
      </c>
      <c r="R75" s="24">
        <f t="shared" si="22"/>
        <v>0.9</v>
      </c>
      <c r="S75" s="25">
        <f t="shared" si="23"/>
        <v>0</v>
      </c>
      <c r="T75" s="24"/>
    </row>
    <row r="76" spans="1:20" x14ac:dyDescent="0.3">
      <c r="A76" s="70">
        <v>92.8</v>
      </c>
      <c r="B76" s="70" t="str">
        <f t="shared" si="12"/>
        <v/>
      </c>
      <c r="C76" s="22">
        <f>'FPF TPF'!D81</f>
        <v>0</v>
      </c>
      <c r="D76" s="22">
        <f>'FPF TPF'!E81</f>
        <v>0.15</v>
      </c>
      <c r="E76" s="23">
        <f t="shared" si="13"/>
        <v>0</v>
      </c>
      <c r="F76" s="24">
        <f t="shared" si="14"/>
        <v>0.15</v>
      </c>
      <c r="G76" s="25">
        <f t="shared" si="15"/>
        <v>0</v>
      </c>
      <c r="H76" s="70" t="str">
        <f t="shared" si="16"/>
        <v/>
      </c>
      <c r="I76" s="22">
        <f>'FPF TPF'!I81</f>
        <v>0</v>
      </c>
      <c r="J76" s="22">
        <f>'FPF TPF'!J81</f>
        <v>0.65</v>
      </c>
      <c r="K76" s="23">
        <f t="shared" si="17"/>
        <v>0</v>
      </c>
      <c r="L76" s="24">
        <f t="shared" si="18"/>
        <v>0.65</v>
      </c>
      <c r="M76" s="25">
        <f t="shared" si="19"/>
        <v>0</v>
      </c>
      <c r="N76" s="70" t="str">
        <f t="shared" si="20"/>
        <v/>
      </c>
      <c r="O76" s="22">
        <f>'FPF TPF'!N81</f>
        <v>0.05</v>
      </c>
      <c r="P76" s="22">
        <f>'FPF TPF'!O81</f>
        <v>0.9</v>
      </c>
      <c r="Q76" s="23">
        <f t="shared" si="21"/>
        <v>0</v>
      </c>
      <c r="R76" s="24">
        <f t="shared" si="22"/>
        <v>0.9</v>
      </c>
      <c r="S76" s="25">
        <f t="shared" si="23"/>
        <v>0</v>
      </c>
      <c r="T76" s="24"/>
    </row>
    <row r="77" spans="1:20" x14ac:dyDescent="0.3">
      <c r="A77" s="70">
        <v>92.7</v>
      </c>
      <c r="B77" s="70" t="str">
        <f t="shared" si="12"/>
        <v/>
      </c>
      <c r="C77" s="22">
        <f>'FPF TPF'!D82</f>
        <v>0</v>
      </c>
      <c r="D77" s="22">
        <f>'FPF TPF'!E82</f>
        <v>0.15</v>
      </c>
      <c r="E77" s="23">
        <f t="shared" si="13"/>
        <v>0</v>
      </c>
      <c r="F77" s="24">
        <f t="shared" si="14"/>
        <v>0.15</v>
      </c>
      <c r="G77" s="25">
        <f t="shared" si="15"/>
        <v>0</v>
      </c>
      <c r="H77" s="70" t="str">
        <f t="shared" si="16"/>
        <v/>
      </c>
      <c r="I77" s="22">
        <f>'FPF TPF'!I82</f>
        <v>0</v>
      </c>
      <c r="J77" s="22">
        <f>'FPF TPF'!J82</f>
        <v>0.65</v>
      </c>
      <c r="K77" s="23">
        <f t="shared" si="17"/>
        <v>0</v>
      </c>
      <c r="L77" s="24">
        <f t="shared" si="18"/>
        <v>0.65</v>
      </c>
      <c r="M77" s="25">
        <f t="shared" si="19"/>
        <v>0</v>
      </c>
      <c r="N77" s="70" t="str">
        <f t="shared" si="20"/>
        <v>92.7%</v>
      </c>
      <c r="O77" s="22">
        <f>'FPF TPF'!N82</f>
        <v>0.05</v>
      </c>
      <c r="P77" s="22">
        <f>'FPF TPF'!O82</f>
        <v>0.85</v>
      </c>
      <c r="Q77" s="23">
        <f t="shared" si="21"/>
        <v>0</v>
      </c>
      <c r="R77" s="24">
        <f t="shared" si="22"/>
        <v>0.875</v>
      </c>
      <c r="S77" s="25">
        <f t="shared" si="23"/>
        <v>0</v>
      </c>
      <c r="T77" s="24"/>
    </row>
    <row r="78" spans="1:20" x14ac:dyDescent="0.3">
      <c r="A78" s="70">
        <v>92.6</v>
      </c>
      <c r="B78" s="70" t="str">
        <f t="shared" si="12"/>
        <v/>
      </c>
      <c r="C78" s="22">
        <f>'FPF TPF'!D83</f>
        <v>0</v>
      </c>
      <c r="D78" s="22">
        <f>'FPF TPF'!E83</f>
        <v>0.15</v>
      </c>
      <c r="E78" s="23">
        <f t="shared" si="13"/>
        <v>0</v>
      </c>
      <c r="F78" s="24">
        <f t="shared" si="14"/>
        <v>0.15</v>
      </c>
      <c r="G78" s="25">
        <f t="shared" si="15"/>
        <v>0</v>
      </c>
      <c r="H78" s="70" t="str">
        <f t="shared" si="16"/>
        <v/>
      </c>
      <c r="I78" s="22">
        <f>'FPF TPF'!I83</f>
        <v>0</v>
      </c>
      <c r="J78" s="22">
        <f>'FPF TPF'!J83</f>
        <v>0.65</v>
      </c>
      <c r="K78" s="23">
        <f t="shared" si="17"/>
        <v>0</v>
      </c>
      <c r="L78" s="24">
        <f t="shared" si="18"/>
        <v>0.65</v>
      </c>
      <c r="M78" s="25">
        <f t="shared" si="19"/>
        <v>0</v>
      </c>
      <c r="N78" s="70" t="str">
        <f t="shared" si="20"/>
        <v>92.6%</v>
      </c>
      <c r="O78" s="22">
        <f>'FPF TPF'!N83</f>
        <v>0</v>
      </c>
      <c r="P78" s="22">
        <f>'FPF TPF'!O83</f>
        <v>0.85</v>
      </c>
      <c r="Q78" s="23">
        <f t="shared" si="21"/>
        <v>0.05</v>
      </c>
      <c r="R78" s="24">
        <f t="shared" si="22"/>
        <v>0.85</v>
      </c>
      <c r="S78" s="25">
        <f t="shared" si="23"/>
        <v>4.2500000000000003E-2</v>
      </c>
      <c r="T78" s="24"/>
    </row>
    <row r="79" spans="1:20" x14ac:dyDescent="0.3">
      <c r="A79" s="70">
        <v>92.5</v>
      </c>
      <c r="B79" s="70" t="str">
        <f t="shared" si="12"/>
        <v/>
      </c>
      <c r="C79" s="22">
        <f>'FPF TPF'!D84</f>
        <v>0</v>
      </c>
      <c r="D79" s="22">
        <f>'FPF TPF'!E84</f>
        <v>0.15</v>
      </c>
      <c r="E79" s="23">
        <f t="shared" si="13"/>
        <v>0</v>
      </c>
      <c r="F79" s="24">
        <f t="shared" si="14"/>
        <v>0.15</v>
      </c>
      <c r="G79" s="25">
        <f t="shared" si="15"/>
        <v>0</v>
      </c>
      <c r="H79" s="70" t="str">
        <f t="shared" si="16"/>
        <v/>
      </c>
      <c r="I79" s="22">
        <f>'FPF TPF'!I84</f>
        <v>0</v>
      </c>
      <c r="J79" s="22">
        <f>'FPF TPF'!J84</f>
        <v>0.65</v>
      </c>
      <c r="K79" s="23">
        <f t="shared" si="17"/>
        <v>0</v>
      </c>
      <c r="L79" s="24">
        <f t="shared" si="18"/>
        <v>0.65</v>
      </c>
      <c r="M79" s="25">
        <f t="shared" si="19"/>
        <v>0</v>
      </c>
      <c r="N79" s="70" t="str">
        <f t="shared" si="20"/>
        <v/>
      </c>
      <c r="O79" s="22">
        <f>'FPF TPF'!N84</f>
        <v>0</v>
      </c>
      <c r="P79" s="22">
        <f>'FPF TPF'!O84</f>
        <v>0.85</v>
      </c>
      <c r="Q79" s="23">
        <f t="shared" si="21"/>
        <v>0</v>
      </c>
      <c r="R79" s="24">
        <f t="shared" si="22"/>
        <v>0.85</v>
      </c>
      <c r="S79" s="25">
        <f t="shared" si="23"/>
        <v>0</v>
      </c>
      <c r="T79" s="24"/>
    </row>
    <row r="80" spans="1:20" x14ac:dyDescent="0.3">
      <c r="A80" s="70">
        <v>92.4</v>
      </c>
      <c r="B80" s="70" t="str">
        <f t="shared" si="12"/>
        <v>92.4%</v>
      </c>
      <c r="C80" s="22">
        <f>'FPF TPF'!D85</f>
        <v>0</v>
      </c>
      <c r="D80" s="22">
        <f>'FPF TPF'!E85</f>
        <v>0.1</v>
      </c>
      <c r="E80" s="23">
        <f t="shared" si="13"/>
        <v>0</v>
      </c>
      <c r="F80" s="24">
        <f t="shared" si="14"/>
        <v>0.125</v>
      </c>
      <c r="G80" s="25">
        <f t="shared" si="15"/>
        <v>0</v>
      </c>
      <c r="H80" s="70" t="str">
        <f t="shared" si="16"/>
        <v/>
      </c>
      <c r="I80" s="22">
        <f>'FPF TPF'!I85</f>
        <v>0</v>
      </c>
      <c r="J80" s="22">
        <f>'FPF TPF'!J85</f>
        <v>0.65</v>
      </c>
      <c r="K80" s="23">
        <f t="shared" si="17"/>
        <v>0</v>
      </c>
      <c r="L80" s="24">
        <f t="shared" si="18"/>
        <v>0.65</v>
      </c>
      <c r="M80" s="25">
        <f t="shared" si="19"/>
        <v>0</v>
      </c>
      <c r="N80" s="70" t="str">
        <f t="shared" si="20"/>
        <v/>
      </c>
      <c r="O80" s="22">
        <f>'FPF TPF'!N85</f>
        <v>0</v>
      </c>
      <c r="P80" s="22">
        <f>'FPF TPF'!O85</f>
        <v>0.85</v>
      </c>
      <c r="Q80" s="23">
        <f t="shared" si="21"/>
        <v>0</v>
      </c>
      <c r="R80" s="24">
        <f t="shared" si="22"/>
        <v>0.85</v>
      </c>
      <c r="S80" s="25">
        <f t="shared" si="23"/>
        <v>0</v>
      </c>
      <c r="T80" s="24"/>
    </row>
    <row r="81" spans="1:20" x14ac:dyDescent="0.3">
      <c r="A81" s="70">
        <v>92.3</v>
      </c>
      <c r="B81" s="70" t="str">
        <f t="shared" si="12"/>
        <v/>
      </c>
      <c r="C81" s="22">
        <f>'FPF TPF'!D86</f>
        <v>0</v>
      </c>
      <c r="D81" s="22">
        <f>'FPF TPF'!E86</f>
        <v>0.1</v>
      </c>
      <c r="E81" s="23">
        <f t="shared" si="13"/>
        <v>0</v>
      </c>
      <c r="F81" s="24">
        <f t="shared" si="14"/>
        <v>0.1</v>
      </c>
      <c r="G81" s="25">
        <f t="shared" si="15"/>
        <v>0</v>
      </c>
      <c r="H81" s="70" t="str">
        <f t="shared" si="16"/>
        <v/>
      </c>
      <c r="I81" s="22">
        <f>'FPF TPF'!I86</f>
        <v>0</v>
      </c>
      <c r="J81" s="22">
        <f>'FPF TPF'!J86</f>
        <v>0.65</v>
      </c>
      <c r="K81" s="23">
        <f t="shared" si="17"/>
        <v>0</v>
      </c>
      <c r="L81" s="24">
        <f t="shared" si="18"/>
        <v>0.65</v>
      </c>
      <c r="M81" s="25">
        <f t="shared" si="19"/>
        <v>0</v>
      </c>
      <c r="N81" s="70" t="str">
        <f t="shared" si="20"/>
        <v/>
      </c>
      <c r="O81" s="22">
        <f>'FPF TPF'!N86</f>
        <v>0</v>
      </c>
      <c r="P81" s="22">
        <f>'FPF TPF'!O86</f>
        <v>0.85</v>
      </c>
      <c r="Q81" s="23">
        <f t="shared" si="21"/>
        <v>0</v>
      </c>
      <c r="R81" s="24">
        <f t="shared" si="22"/>
        <v>0.85</v>
      </c>
      <c r="S81" s="25">
        <f t="shared" si="23"/>
        <v>0</v>
      </c>
      <c r="T81" s="24"/>
    </row>
    <row r="82" spans="1:20" x14ac:dyDescent="0.3">
      <c r="A82" s="70">
        <v>92.2</v>
      </c>
      <c r="B82" s="70" t="str">
        <f t="shared" si="12"/>
        <v/>
      </c>
      <c r="C82" s="22">
        <f>'FPF TPF'!D87</f>
        <v>0</v>
      </c>
      <c r="D82" s="22">
        <f>'FPF TPF'!E87</f>
        <v>0.1</v>
      </c>
      <c r="E82" s="23">
        <f t="shared" si="13"/>
        <v>0</v>
      </c>
      <c r="F82" s="24">
        <f t="shared" si="14"/>
        <v>0.1</v>
      </c>
      <c r="G82" s="25">
        <f t="shared" si="15"/>
        <v>0</v>
      </c>
      <c r="H82" s="70" t="str">
        <f t="shared" si="16"/>
        <v/>
      </c>
      <c r="I82" s="22">
        <f>'FPF TPF'!I87</f>
        <v>0</v>
      </c>
      <c r="J82" s="22">
        <f>'FPF TPF'!J87</f>
        <v>0.65</v>
      </c>
      <c r="K82" s="23">
        <f t="shared" si="17"/>
        <v>0</v>
      </c>
      <c r="L82" s="24">
        <f t="shared" si="18"/>
        <v>0.65</v>
      </c>
      <c r="M82" s="25">
        <f t="shared" si="19"/>
        <v>0</v>
      </c>
      <c r="N82" s="70" t="str">
        <f t="shared" si="20"/>
        <v/>
      </c>
      <c r="O82" s="22">
        <f>'FPF TPF'!N87</f>
        <v>0</v>
      </c>
      <c r="P82" s="22">
        <f>'FPF TPF'!O87</f>
        <v>0.85</v>
      </c>
      <c r="Q82" s="23">
        <f t="shared" si="21"/>
        <v>0</v>
      </c>
      <c r="R82" s="24">
        <f t="shared" si="22"/>
        <v>0.85</v>
      </c>
      <c r="S82" s="25">
        <f t="shared" si="23"/>
        <v>0</v>
      </c>
      <c r="T82" s="24"/>
    </row>
    <row r="83" spans="1:20" x14ac:dyDescent="0.3">
      <c r="A83" s="70">
        <v>92.1</v>
      </c>
      <c r="B83" s="70" t="str">
        <f t="shared" si="12"/>
        <v/>
      </c>
      <c r="C83" s="22">
        <f>'FPF TPF'!D88</f>
        <v>0</v>
      </c>
      <c r="D83" s="22">
        <f>'FPF TPF'!E88</f>
        <v>0.1</v>
      </c>
      <c r="E83" s="23">
        <f t="shared" si="13"/>
        <v>0</v>
      </c>
      <c r="F83" s="24">
        <f t="shared" si="14"/>
        <v>0.1</v>
      </c>
      <c r="G83" s="25">
        <f t="shared" si="15"/>
        <v>0</v>
      </c>
      <c r="H83" s="70" t="str">
        <f t="shared" si="16"/>
        <v/>
      </c>
      <c r="I83" s="22">
        <f>'FPF TPF'!I88</f>
        <v>0</v>
      </c>
      <c r="J83" s="22">
        <f>'FPF TPF'!J88</f>
        <v>0.65</v>
      </c>
      <c r="K83" s="23">
        <f t="shared" si="17"/>
        <v>0</v>
      </c>
      <c r="L83" s="24">
        <f t="shared" si="18"/>
        <v>0.65</v>
      </c>
      <c r="M83" s="25">
        <f t="shared" si="19"/>
        <v>0</v>
      </c>
      <c r="N83" s="70" t="str">
        <f t="shared" si="20"/>
        <v/>
      </c>
      <c r="O83" s="22">
        <f>'FPF TPF'!N88</f>
        <v>0</v>
      </c>
      <c r="P83" s="22">
        <f>'FPF TPF'!O88</f>
        <v>0.85</v>
      </c>
      <c r="Q83" s="23">
        <f t="shared" si="21"/>
        <v>0</v>
      </c>
      <c r="R83" s="24">
        <f t="shared" si="22"/>
        <v>0.85</v>
      </c>
      <c r="S83" s="25">
        <f t="shared" si="23"/>
        <v>0</v>
      </c>
      <c r="T83" s="24"/>
    </row>
    <row r="84" spans="1:20" x14ac:dyDescent="0.3">
      <c r="A84" s="70">
        <v>92</v>
      </c>
      <c r="B84" s="70" t="str">
        <f t="shared" si="12"/>
        <v/>
      </c>
      <c r="C84" s="22">
        <f>'FPF TPF'!D89</f>
        <v>0</v>
      </c>
      <c r="D84" s="22">
        <f>'FPF TPF'!E89</f>
        <v>0.1</v>
      </c>
      <c r="E84" s="23">
        <f t="shared" si="13"/>
        <v>0</v>
      </c>
      <c r="F84" s="24">
        <f t="shared" si="14"/>
        <v>0.1</v>
      </c>
      <c r="G84" s="25">
        <f t="shared" si="15"/>
        <v>0</v>
      </c>
      <c r="H84" s="70" t="str">
        <f t="shared" si="16"/>
        <v>92.0%</v>
      </c>
      <c r="I84" s="22">
        <f>'FPF TPF'!I89</f>
        <v>0</v>
      </c>
      <c r="J84" s="22">
        <f>'FPF TPF'!J89</f>
        <v>0.6</v>
      </c>
      <c r="K84" s="23">
        <f t="shared" si="17"/>
        <v>0</v>
      </c>
      <c r="L84" s="24">
        <f t="shared" si="18"/>
        <v>0.625</v>
      </c>
      <c r="M84" s="25">
        <f t="shared" si="19"/>
        <v>0</v>
      </c>
      <c r="N84" s="70" t="str">
        <f t="shared" si="20"/>
        <v/>
      </c>
      <c r="O84" s="22">
        <f>'FPF TPF'!N89</f>
        <v>0</v>
      </c>
      <c r="P84" s="22">
        <f>'FPF TPF'!O89</f>
        <v>0.85</v>
      </c>
      <c r="Q84" s="23">
        <f t="shared" si="21"/>
        <v>0</v>
      </c>
      <c r="R84" s="24">
        <f t="shared" si="22"/>
        <v>0.85</v>
      </c>
      <c r="S84" s="25">
        <f t="shared" si="23"/>
        <v>0</v>
      </c>
      <c r="T84" s="24"/>
    </row>
    <row r="85" spans="1:20" x14ac:dyDescent="0.3">
      <c r="A85" s="70">
        <v>91.9</v>
      </c>
      <c r="B85" s="70" t="str">
        <f t="shared" si="12"/>
        <v/>
      </c>
      <c r="C85" s="22">
        <f>'FPF TPF'!D90</f>
        <v>0</v>
      </c>
      <c r="D85" s="22">
        <f>'FPF TPF'!E90</f>
        <v>0.1</v>
      </c>
      <c r="E85" s="23">
        <f t="shared" si="13"/>
        <v>0</v>
      </c>
      <c r="F85" s="24">
        <f t="shared" si="14"/>
        <v>0.1</v>
      </c>
      <c r="G85" s="25">
        <f t="shared" si="15"/>
        <v>0</v>
      </c>
      <c r="H85" s="70" t="str">
        <f t="shared" si="16"/>
        <v/>
      </c>
      <c r="I85" s="22">
        <f>'FPF TPF'!I90</f>
        <v>0</v>
      </c>
      <c r="J85" s="22">
        <f>'FPF TPF'!J90</f>
        <v>0.6</v>
      </c>
      <c r="K85" s="23">
        <f t="shared" si="17"/>
        <v>0</v>
      </c>
      <c r="L85" s="24">
        <f t="shared" si="18"/>
        <v>0.6</v>
      </c>
      <c r="M85" s="25">
        <f t="shared" si="19"/>
        <v>0</v>
      </c>
      <c r="N85" s="70" t="str">
        <f t="shared" si="20"/>
        <v/>
      </c>
      <c r="O85" s="22">
        <f>'FPF TPF'!N90</f>
        <v>0</v>
      </c>
      <c r="P85" s="22">
        <f>'FPF TPF'!O90</f>
        <v>0.85</v>
      </c>
      <c r="Q85" s="23">
        <f t="shared" si="21"/>
        <v>0</v>
      </c>
      <c r="R85" s="24">
        <f t="shared" si="22"/>
        <v>0.85</v>
      </c>
      <c r="S85" s="25">
        <f t="shared" si="23"/>
        <v>0</v>
      </c>
      <c r="T85" s="24"/>
    </row>
    <row r="86" spans="1:20" x14ac:dyDescent="0.3">
      <c r="A86" s="70">
        <v>91.8</v>
      </c>
      <c r="B86" s="70" t="str">
        <f t="shared" si="12"/>
        <v/>
      </c>
      <c r="C86" s="22">
        <f>'FPF TPF'!D91</f>
        <v>0</v>
      </c>
      <c r="D86" s="22">
        <f>'FPF TPF'!E91</f>
        <v>0.1</v>
      </c>
      <c r="E86" s="23">
        <f t="shared" si="13"/>
        <v>0</v>
      </c>
      <c r="F86" s="24">
        <f t="shared" si="14"/>
        <v>0.1</v>
      </c>
      <c r="G86" s="25">
        <f t="shared" si="15"/>
        <v>0</v>
      </c>
      <c r="H86" s="70" t="str">
        <f t="shared" si="16"/>
        <v/>
      </c>
      <c r="I86" s="22">
        <f>'FPF TPF'!I91</f>
        <v>0</v>
      </c>
      <c r="J86" s="22">
        <f>'FPF TPF'!J91</f>
        <v>0.6</v>
      </c>
      <c r="K86" s="23">
        <f t="shared" si="17"/>
        <v>0</v>
      </c>
      <c r="L86" s="24">
        <f t="shared" si="18"/>
        <v>0.6</v>
      </c>
      <c r="M86" s="25">
        <f t="shared" si="19"/>
        <v>0</v>
      </c>
      <c r="N86" s="70" t="str">
        <f t="shared" si="20"/>
        <v/>
      </c>
      <c r="O86" s="22">
        <f>'FPF TPF'!N91</f>
        <v>0</v>
      </c>
      <c r="P86" s="22">
        <f>'FPF TPF'!O91</f>
        <v>0.85</v>
      </c>
      <c r="Q86" s="23">
        <f t="shared" si="21"/>
        <v>0</v>
      </c>
      <c r="R86" s="24">
        <f t="shared" si="22"/>
        <v>0.85</v>
      </c>
      <c r="S86" s="25">
        <f t="shared" si="23"/>
        <v>0</v>
      </c>
      <c r="T86" s="24"/>
    </row>
    <row r="87" spans="1:20" x14ac:dyDescent="0.3">
      <c r="A87" s="70">
        <v>91.7</v>
      </c>
      <c r="B87" s="70" t="str">
        <f t="shared" si="12"/>
        <v/>
      </c>
      <c r="C87" s="22">
        <f>'FPF TPF'!D92</f>
        <v>0</v>
      </c>
      <c r="D87" s="22">
        <f>'FPF TPF'!E92</f>
        <v>0.1</v>
      </c>
      <c r="E87" s="23">
        <f t="shared" si="13"/>
        <v>0</v>
      </c>
      <c r="F87" s="24">
        <f t="shared" si="14"/>
        <v>0.1</v>
      </c>
      <c r="G87" s="25">
        <f t="shared" si="15"/>
        <v>0</v>
      </c>
      <c r="H87" s="70" t="str">
        <f t="shared" si="16"/>
        <v/>
      </c>
      <c r="I87" s="22">
        <f>'FPF TPF'!I92</f>
        <v>0</v>
      </c>
      <c r="J87" s="22">
        <f>'FPF TPF'!J92</f>
        <v>0.6</v>
      </c>
      <c r="K87" s="23">
        <f t="shared" si="17"/>
        <v>0</v>
      </c>
      <c r="L87" s="24">
        <f t="shared" si="18"/>
        <v>0.6</v>
      </c>
      <c r="M87" s="25">
        <f t="shared" si="19"/>
        <v>0</v>
      </c>
      <c r="N87" s="70" t="str">
        <f t="shared" si="20"/>
        <v/>
      </c>
      <c r="O87" s="22">
        <f>'FPF TPF'!N92</f>
        <v>0</v>
      </c>
      <c r="P87" s="22">
        <f>'FPF TPF'!O92</f>
        <v>0.85</v>
      </c>
      <c r="Q87" s="23">
        <f t="shared" si="21"/>
        <v>0</v>
      </c>
      <c r="R87" s="24">
        <f t="shared" si="22"/>
        <v>0.85</v>
      </c>
      <c r="S87" s="25">
        <f t="shared" si="23"/>
        <v>0</v>
      </c>
      <c r="T87" s="24"/>
    </row>
    <row r="88" spans="1:20" x14ac:dyDescent="0.3">
      <c r="A88" s="70">
        <v>91.6</v>
      </c>
      <c r="B88" s="70" t="str">
        <f t="shared" si="12"/>
        <v/>
      </c>
      <c r="C88" s="22">
        <f>'FPF TPF'!D93</f>
        <v>0</v>
      </c>
      <c r="D88" s="22">
        <f>'FPF TPF'!E93</f>
        <v>0.1</v>
      </c>
      <c r="E88" s="23">
        <f t="shared" si="13"/>
        <v>0</v>
      </c>
      <c r="F88" s="24">
        <f t="shared" si="14"/>
        <v>0.1</v>
      </c>
      <c r="G88" s="25">
        <f t="shared" si="15"/>
        <v>0</v>
      </c>
      <c r="H88" s="70" t="str">
        <f t="shared" si="16"/>
        <v/>
      </c>
      <c r="I88" s="22">
        <f>'FPF TPF'!I93</f>
        <v>0</v>
      </c>
      <c r="J88" s="22">
        <f>'FPF TPF'!J93</f>
        <v>0.6</v>
      </c>
      <c r="K88" s="23">
        <f t="shared" si="17"/>
        <v>0</v>
      </c>
      <c r="L88" s="24">
        <f t="shared" si="18"/>
        <v>0.6</v>
      </c>
      <c r="M88" s="25">
        <f t="shared" si="19"/>
        <v>0</v>
      </c>
      <c r="N88" s="70" t="str">
        <f t="shared" si="20"/>
        <v/>
      </c>
      <c r="O88" s="22">
        <f>'FPF TPF'!N93</f>
        <v>0</v>
      </c>
      <c r="P88" s="22">
        <f>'FPF TPF'!O93</f>
        <v>0.85</v>
      </c>
      <c r="Q88" s="23">
        <f t="shared" si="21"/>
        <v>0</v>
      </c>
      <c r="R88" s="24">
        <f t="shared" si="22"/>
        <v>0.85</v>
      </c>
      <c r="S88" s="25">
        <f t="shared" si="23"/>
        <v>0</v>
      </c>
      <c r="T88" s="24"/>
    </row>
    <row r="89" spans="1:20" x14ac:dyDescent="0.3">
      <c r="A89" s="70">
        <v>91.5</v>
      </c>
      <c r="B89" s="70" t="str">
        <f t="shared" si="12"/>
        <v/>
      </c>
      <c r="C89" s="22">
        <f>'FPF TPF'!D94</f>
        <v>0</v>
      </c>
      <c r="D89" s="22">
        <f>'FPF TPF'!E94</f>
        <v>0.1</v>
      </c>
      <c r="E89" s="23">
        <f t="shared" si="13"/>
        <v>0</v>
      </c>
      <c r="F89" s="24">
        <f t="shared" si="14"/>
        <v>0.1</v>
      </c>
      <c r="G89" s="25">
        <f t="shared" si="15"/>
        <v>0</v>
      </c>
      <c r="H89" s="70" t="str">
        <f t="shared" si="16"/>
        <v/>
      </c>
      <c r="I89" s="22">
        <f>'FPF TPF'!I94</f>
        <v>0</v>
      </c>
      <c r="J89" s="22">
        <f>'FPF TPF'!J94</f>
        <v>0.6</v>
      </c>
      <c r="K89" s="23">
        <f t="shared" si="17"/>
        <v>0</v>
      </c>
      <c r="L89" s="24">
        <f t="shared" si="18"/>
        <v>0.6</v>
      </c>
      <c r="M89" s="25">
        <f t="shared" si="19"/>
        <v>0</v>
      </c>
      <c r="N89" s="70" t="str">
        <f t="shared" si="20"/>
        <v/>
      </c>
      <c r="O89" s="22">
        <f>'FPF TPF'!N94</f>
        <v>0</v>
      </c>
      <c r="P89" s="22">
        <f>'FPF TPF'!O94</f>
        <v>0.85</v>
      </c>
      <c r="Q89" s="23">
        <f t="shared" si="21"/>
        <v>0</v>
      </c>
      <c r="R89" s="24">
        <f t="shared" si="22"/>
        <v>0.85</v>
      </c>
      <c r="S89" s="25">
        <f t="shared" si="23"/>
        <v>0</v>
      </c>
      <c r="T89" s="24"/>
    </row>
    <row r="90" spans="1:20" x14ac:dyDescent="0.3">
      <c r="A90" s="70">
        <v>91.4</v>
      </c>
      <c r="B90" s="70" t="str">
        <f t="shared" si="12"/>
        <v/>
      </c>
      <c r="C90" s="22">
        <f>'FPF TPF'!D95</f>
        <v>0</v>
      </c>
      <c r="D90" s="22">
        <f>'FPF TPF'!E95</f>
        <v>0.1</v>
      </c>
      <c r="E90" s="23">
        <f t="shared" si="13"/>
        <v>0</v>
      </c>
      <c r="F90" s="24">
        <f t="shared" si="14"/>
        <v>0.1</v>
      </c>
      <c r="G90" s="25">
        <f t="shared" si="15"/>
        <v>0</v>
      </c>
      <c r="H90" s="70" t="str">
        <f t="shared" si="16"/>
        <v/>
      </c>
      <c r="I90" s="22">
        <f>'FPF TPF'!I95</f>
        <v>0</v>
      </c>
      <c r="J90" s="22">
        <f>'FPF TPF'!J95</f>
        <v>0.6</v>
      </c>
      <c r="K90" s="23">
        <f t="shared" si="17"/>
        <v>0</v>
      </c>
      <c r="L90" s="24">
        <f t="shared" si="18"/>
        <v>0.6</v>
      </c>
      <c r="M90" s="25">
        <f t="shared" si="19"/>
        <v>0</v>
      </c>
      <c r="N90" s="70" t="str">
        <f t="shared" si="20"/>
        <v/>
      </c>
      <c r="O90" s="22">
        <f>'FPF TPF'!N95</f>
        <v>0</v>
      </c>
      <c r="P90" s="22">
        <f>'FPF TPF'!O95</f>
        <v>0.85</v>
      </c>
      <c r="Q90" s="23">
        <f t="shared" si="21"/>
        <v>0</v>
      </c>
      <c r="R90" s="24">
        <f t="shared" si="22"/>
        <v>0.85</v>
      </c>
      <c r="S90" s="25">
        <f t="shared" si="23"/>
        <v>0</v>
      </c>
      <c r="T90" s="24"/>
    </row>
    <row r="91" spans="1:20" x14ac:dyDescent="0.3">
      <c r="A91" s="70">
        <v>91.3</v>
      </c>
      <c r="B91" s="70" t="str">
        <f t="shared" si="12"/>
        <v/>
      </c>
      <c r="C91" s="22">
        <f>'FPF TPF'!D96</f>
        <v>0</v>
      </c>
      <c r="D91" s="22">
        <f>'FPF TPF'!E96</f>
        <v>0.1</v>
      </c>
      <c r="E91" s="23">
        <f t="shared" si="13"/>
        <v>0</v>
      </c>
      <c r="F91" s="24">
        <f t="shared" si="14"/>
        <v>0.1</v>
      </c>
      <c r="G91" s="25">
        <f t="shared" si="15"/>
        <v>0</v>
      </c>
      <c r="H91" s="70" t="str">
        <f t="shared" si="16"/>
        <v/>
      </c>
      <c r="I91" s="22">
        <f>'FPF TPF'!I96</f>
        <v>0</v>
      </c>
      <c r="J91" s="22">
        <f>'FPF TPF'!J96</f>
        <v>0.6</v>
      </c>
      <c r="K91" s="23">
        <f t="shared" si="17"/>
        <v>0</v>
      </c>
      <c r="L91" s="24">
        <f t="shared" si="18"/>
        <v>0.6</v>
      </c>
      <c r="M91" s="25">
        <f t="shared" si="19"/>
        <v>0</v>
      </c>
      <c r="N91" s="70" t="str">
        <f t="shared" si="20"/>
        <v/>
      </c>
      <c r="O91" s="22">
        <f>'FPF TPF'!N96</f>
        <v>0</v>
      </c>
      <c r="P91" s="22">
        <f>'FPF TPF'!O96</f>
        <v>0.85</v>
      </c>
      <c r="Q91" s="23">
        <f t="shared" si="21"/>
        <v>0</v>
      </c>
      <c r="R91" s="24">
        <f t="shared" si="22"/>
        <v>0.85</v>
      </c>
      <c r="S91" s="25">
        <f t="shared" si="23"/>
        <v>0</v>
      </c>
      <c r="T91" s="24"/>
    </row>
    <row r="92" spans="1:20" x14ac:dyDescent="0.3">
      <c r="A92" s="70">
        <v>91.2</v>
      </c>
      <c r="B92" s="70" t="str">
        <f t="shared" si="12"/>
        <v/>
      </c>
      <c r="C92" s="22">
        <f>'FPF TPF'!D97</f>
        <v>0</v>
      </c>
      <c r="D92" s="22">
        <f>'FPF TPF'!E97</f>
        <v>0.1</v>
      </c>
      <c r="E92" s="23">
        <f t="shared" si="13"/>
        <v>0</v>
      </c>
      <c r="F92" s="24">
        <f t="shared" si="14"/>
        <v>0.1</v>
      </c>
      <c r="G92" s="25">
        <f t="shared" si="15"/>
        <v>0</v>
      </c>
      <c r="H92" s="70" t="str">
        <f t="shared" si="16"/>
        <v/>
      </c>
      <c r="I92" s="22">
        <f>'FPF TPF'!I97</f>
        <v>0</v>
      </c>
      <c r="J92" s="22">
        <f>'FPF TPF'!J97</f>
        <v>0.6</v>
      </c>
      <c r="K92" s="23">
        <f t="shared" si="17"/>
        <v>0</v>
      </c>
      <c r="L92" s="24">
        <f t="shared" si="18"/>
        <v>0.6</v>
      </c>
      <c r="M92" s="25">
        <f t="shared" si="19"/>
        <v>0</v>
      </c>
      <c r="N92" s="70" t="str">
        <f t="shared" si="20"/>
        <v/>
      </c>
      <c r="O92" s="22">
        <f>'FPF TPF'!N97</f>
        <v>0</v>
      </c>
      <c r="P92" s="22">
        <f>'FPF TPF'!O97</f>
        <v>0.85</v>
      </c>
      <c r="Q92" s="23">
        <f t="shared" si="21"/>
        <v>0</v>
      </c>
      <c r="R92" s="24">
        <f t="shared" si="22"/>
        <v>0.85</v>
      </c>
      <c r="S92" s="25">
        <f t="shared" si="23"/>
        <v>0</v>
      </c>
      <c r="T92" s="24"/>
    </row>
    <row r="93" spans="1:20" x14ac:dyDescent="0.3">
      <c r="A93" s="70">
        <v>91.1</v>
      </c>
      <c r="B93" s="70" t="str">
        <f t="shared" si="12"/>
        <v/>
      </c>
      <c r="C93" s="22">
        <f>'FPF TPF'!D98</f>
        <v>0</v>
      </c>
      <c r="D93" s="22">
        <f>'FPF TPF'!E98</f>
        <v>0.1</v>
      </c>
      <c r="E93" s="23">
        <f t="shared" si="13"/>
        <v>0</v>
      </c>
      <c r="F93" s="24">
        <f t="shared" si="14"/>
        <v>0.1</v>
      </c>
      <c r="G93" s="25">
        <f t="shared" si="15"/>
        <v>0</v>
      </c>
      <c r="H93" s="70" t="str">
        <f t="shared" si="16"/>
        <v/>
      </c>
      <c r="I93" s="22">
        <f>'FPF TPF'!I98</f>
        <v>0</v>
      </c>
      <c r="J93" s="22">
        <f>'FPF TPF'!J98</f>
        <v>0.6</v>
      </c>
      <c r="K93" s="23">
        <f t="shared" si="17"/>
        <v>0</v>
      </c>
      <c r="L93" s="24">
        <f t="shared" si="18"/>
        <v>0.6</v>
      </c>
      <c r="M93" s="25">
        <f t="shared" si="19"/>
        <v>0</v>
      </c>
      <c r="N93" s="70" t="str">
        <f t="shared" si="20"/>
        <v/>
      </c>
      <c r="O93" s="22">
        <f>'FPF TPF'!N98</f>
        <v>0</v>
      </c>
      <c r="P93" s="22">
        <f>'FPF TPF'!O98</f>
        <v>0.85</v>
      </c>
      <c r="Q93" s="23">
        <f t="shared" si="21"/>
        <v>0</v>
      </c>
      <c r="R93" s="24">
        <f t="shared" si="22"/>
        <v>0.85</v>
      </c>
      <c r="S93" s="25">
        <f t="shared" si="23"/>
        <v>0</v>
      </c>
      <c r="T93" s="24"/>
    </row>
    <row r="94" spans="1:20" x14ac:dyDescent="0.3">
      <c r="A94" s="70">
        <v>91</v>
      </c>
      <c r="B94" s="70" t="str">
        <f t="shared" si="12"/>
        <v/>
      </c>
      <c r="C94" s="22">
        <f>'FPF TPF'!D99</f>
        <v>0</v>
      </c>
      <c r="D94" s="22">
        <f>'FPF TPF'!E99</f>
        <v>0.1</v>
      </c>
      <c r="E94" s="23">
        <f t="shared" si="13"/>
        <v>0</v>
      </c>
      <c r="F94" s="24">
        <f t="shared" si="14"/>
        <v>0.1</v>
      </c>
      <c r="G94" s="25">
        <f t="shared" si="15"/>
        <v>0</v>
      </c>
      <c r="H94" s="70" t="str">
        <f t="shared" si="16"/>
        <v/>
      </c>
      <c r="I94" s="22">
        <f>'FPF TPF'!I99</f>
        <v>0</v>
      </c>
      <c r="J94" s="22">
        <f>'FPF TPF'!J99</f>
        <v>0.6</v>
      </c>
      <c r="K94" s="23">
        <f t="shared" si="17"/>
        <v>0</v>
      </c>
      <c r="L94" s="24">
        <f t="shared" si="18"/>
        <v>0.6</v>
      </c>
      <c r="M94" s="25">
        <f t="shared" si="19"/>
        <v>0</v>
      </c>
      <c r="N94" s="70" t="str">
        <f t="shared" si="20"/>
        <v/>
      </c>
      <c r="O94" s="22">
        <f>'FPF TPF'!N99</f>
        <v>0</v>
      </c>
      <c r="P94" s="22">
        <f>'FPF TPF'!O99</f>
        <v>0.85</v>
      </c>
      <c r="Q94" s="23">
        <f t="shared" si="21"/>
        <v>0</v>
      </c>
      <c r="R94" s="24">
        <f t="shared" si="22"/>
        <v>0.85</v>
      </c>
      <c r="S94" s="25">
        <f t="shared" si="23"/>
        <v>0</v>
      </c>
      <c r="T94" s="24"/>
    </row>
    <row r="95" spans="1:20" x14ac:dyDescent="0.3">
      <c r="A95" s="70">
        <v>90.9</v>
      </c>
      <c r="B95" s="70" t="str">
        <f t="shared" si="12"/>
        <v/>
      </c>
      <c r="C95" s="22">
        <f>'FPF TPF'!D100</f>
        <v>0</v>
      </c>
      <c r="D95" s="22">
        <f>'FPF TPF'!E100</f>
        <v>0.1</v>
      </c>
      <c r="E95" s="23">
        <f t="shared" si="13"/>
        <v>0</v>
      </c>
      <c r="F95" s="24">
        <f t="shared" si="14"/>
        <v>0.1</v>
      </c>
      <c r="G95" s="25">
        <f t="shared" si="15"/>
        <v>0</v>
      </c>
      <c r="H95" s="70" t="str">
        <f t="shared" si="16"/>
        <v/>
      </c>
      <c r="I95" s="22">
        <f>'FPF TPF'!I100</f>
        <v>0</v>
      </c>
      <c r="J95" s="22">
        <f>'FPF TPF'!J100</f>
        <v>0.6</v>
      </c>
      <c r="K95" s="23">
        <f t="shared" si="17"/>
        <v>0</v>
      </c>
      <c r="L95" s="24">
        <f t="shared" si="18"/>
        <v>0.6</v>
      </c>
      <c r="M95" s="25">
        <f t="shared" si="19"/>
        <v>0</v>
      </c>
      <c r="N95" s="70" t="str">
        <f t="shared" si="20"/>
        <v/>
      </c>
      <c r="O95" s="22">
        <f>'FPF TPF'!N100</f>
        <v>0</v>
      </c>
      <c r="P95" s="22">
        <f>'FPF TPF'!O100</f>
        <v>0.85</v>
      </c>
      <c r="Q95" s="23">
        <f t="shared" si="21"/>
        <v>0</v>
      </c>
      <c r="R95" s="24">
        <f t="shared" si="22"/>
        <v>0.85</v>
      </c>
      <c r="S95" s="25">
        <f t="shared" si="23"/>
        <v>0</v>
      </c>
      <c r="T95" s="24"/>
    </row>
    <row r="96" spans="1:20" x14ac:dyDescent="0.3">
      <c r="A96" s="70">
        <v>90.8</v>
      </c>
      <c r="B96" s="70" t="str">
        <f t="shared" si="12"/>
        <v/>
      </c>
      <c r="C96" s="22">
        <f>'FPF TPF'!D101</f>
        <v>0</v>
      </c>
      <c r="D96" s="22">
        <f>'FPF TPF'!E101</f>
        <v>0.1</v>
      </c>
      <c r="E96" s="23">
        <f t="shared" si="13"/>
        <v>0</v>
      </c>
      <c r="F96" s="24">
        <f t="shared" si="14"/>
        <v>0.1</v>
      </c>
      <c r="G96" s="25">
        <f t="shared" si="15"/>
        <v>0</v>
      </c>
      <c r="H96" s="70" t="str">
        <f t="shared" si="16"/>
        <v/>
      </c>
      <c r="I96" s="22">
        <f>'FPF TPF'!I101</f>
        <v>0</v>
      </c>
      <c r="J96" s="22">
        <f>'FPF TPF'!J101</f>
        <v>0.6</v>
      </c>
      <c r="K96" s="23">
        <f t="shared" si="17"/>
        <v>0</v>
      </c>
      <c r="L96" s="24">
        <f t="shared" si="18"/>
        <v>0.6</v>
      </c>
      <c r="M96" s="25">
        <f t="shared" si="19"/>
        <v>0</v>
      </c>
      <c r="N96" s="70" t="str">
        <f t="shared" si="20"/>
        <v/>
      </c>
      <c r="O96" s="22">
        <f>'FPF TPF'!N101</f>
        <v>0</v>
      </c>
      <c r="P96" s="22">
        <f>'FPF TPF'!O101</f>
        <v>0.85</v>
      </c>
      <c r="Q96" s="23">
        <f t="shared" si="21"/>
        <v>0</v>
      </c>
      <c r="R96" s="24">
        <f t="shared" si="22"/>
        <v>0.85</v>
      </c>
      <c r="S96" s="25">
        <f t="shared" si="23"/>
        <v>0</v>
      </c>
      <c r="T96" s="24"/>
    </row>
    <row r="97" spans="1:20" x14ac:dyDescent="0.3">
      <c r="A97" s="70">
        <v>90.7</v>
      </c>
      <c r="B97" s="70" t="str">
        <f t="shared" si="12"/>
        <v/>
      </c>
      <c r="C97" s="22">
        <f>'FPF TPF'!D102</f>
        <v>0</v>
      </c>
      <c r="D97" s="22">
        <f>'FPF TPF'!E102</f>
        <v>0.1</v>
      </c>
      <c r="E97" s="23">
        <f t="shared" si="13"/>
        <v>0</v>
      </c>
      <c r="F97" s="24">
        <f t="shared" si="14"/>
        <v>0.1</v>
      </c>
      <c r="G97" s="25">
        <f t="shared" si="15"/>
        <v>0</v>
      </c>
      <c r="H97" s="70" t="str">
        <f t="shared" si="16"/>
        <v/>
      </c>
      <c r="I97" s="22">
        <f>'FPF TPF'!I102</f>
        <v>0</v>
      </c>
      <c r="J97" s="22">
        <f>'FPF TPF'!J102</f>
        <v>0.6</v>
      </c>
      <c r="K97" s="23">
        <f t="shared" si="17"/>
        <v>0</v>
      </c>
      <c r="L97" s="24">
        <f t="shared" si="18"/>
        <v>0.6</v>
      </c>
      <c r="M97" s="25">
        <f t="shared" si="19"/>
        <v>0</v>
      </c>
      <c r="N97" s="70" t="str">
        <f t="shared" si="20"/>
        <v/>
      </c>
      <c r="O97" s="22">
        <f>'FPF TPF'!N102</f>
        <v>0</v>
      </c>
      <c r="P97" s="22">
        <f>'FPF TPF'!O102</f>
        <v>0.85</v>
      </c>
      <c r="Q97" s="23">
        <f t="shared" si="21"/>
        <v>0</v>
      </c>
      <c r="R97" s="24">
        <f t="shared" si="22"/>
        <v>0.85</v>
      </c>
      <c r="S97" s="25">
        <f t="shared" si="23"/>
        <v>0</v>
      </c>
      <c r="T97" s="24"/>
    </row>
    <row r="98" spans="1:20" x14ac:dyDescent="0.3">
      <c r="A98" s="70">
        <v>90.6</v>
      </c>
      <c r="B98" s="70" t="str">
        <f t="shared" si="12"/>
        <v/>
      </c>
      <c r="C98" s="22">
        <f>'FPF TPF'!D103</f>
        <v>0</v>
      </c>
      <c r="D98" s="22">
        <f>'FPF TPF'!E103</f>
        <v>0.1</v>
      </c>
      <c r="E98" s="23">
        <f t="shared" si="13"/>
        <v>0</v>
      </c>
      <c r="F98" s="24">
        <f t="shared" si="14"/>
        <v>0.1</v>
      </c>
      <c r="G98" s="25">
        <f t="shared" si="15"/>
        <v>0</v>
      </c>
      <c r="H98" s="70" t="str">
        <f t="shared" si="16"/>
        <v/>
      </c>
      <c r="I98" s="22">
        <f>'FPF TPF'!I103</f>
        <v>0</v>
      </c>
      <c r="J98" s="22">
        <f>'FPF TPF'!J103</f>
        <v>0.6</v>
      </c>
      <c r="K98" s="23">
        <f t="shared" si="17"/>
        <v>0</v>
      </c>
      <c r="L98" s="24">
        <f t="shared" si="18"/>
        <v>0.6</v>
      </c>
      <c r="M98" s="25">
        <f t="shared" si="19"/>
        <v>0</v>
      </c>
      <c r="N98" s="70" t="str">
        <f t="shared" si="20"/>
        <v/>
      </c>
      <c r="O98" s="22">
        <f>'FPF TPF'!N103</f>
        <v>0</v>
      </c>
      <c r="P98" s="22">
        <f>'FPF TPF'!O103</f>
        <v>0.85</v>
      </c>
      <c r="Q98" s="23">
        <f t="shared" si="21"/>
        <v>0</v>
      </c>
      <c r="R98" s="24">
        <f t="shared" si="22"/>
        <v>0.85</v>
      </c>
      <c r="S98" s="25">
        <f t="shared" si="23"/>
        <v>0</v>
      </c>
      <c r="T98" s="24"/>
    </row>
    <row r="99" spans="1:20" x14ac:dyDescent="0.3">
      <c r="A99" s="70">
        <v>90.5</v>
      </c>
      <c r="B99" s="70" t="str">
        <f t="shared" si="12"/>
        <v/>
      </c>
      <c r="C99" s="22">
        <f>'FPF TPF'!D104</f>
        <v>0</v>
      </c>
      <c r="D99" s="22">
        <f>'FPF TPF'!E104</f>
        <v>0.1</v>
      </c>
      <c r="E99" s="23">
        <f t="shared" si="13"/>
        <v>0</v>
      </c>
      <c r="F99" s="24">
        <f t="shared" si="14"/>
        <v>0.1</v>
      </c>
      <c r="G99" s="25">
        <f t="shared" si="15"/>
        <v>0</v>
      </c>
      <c r="H99" s="70" t="str">
        <f t="shared" si="16"/>
        <v/>
      </c>
      <c r="I99" s="22">
        <f>'FPF TPF'!I104</f>
        <v>0</v>
      </c>
      <c r="J99" s="22">
        <f>'FPF TPF'!J104</f>
        <v>0.6</v>
      </c>
      <c r="K99" s="23">
        <f t="shared" si="17"/>
        <v>0</v>
      </c>
      <c r="L99" s="24">
        <f t="shared" si="18"/>
        <v>0.6</v>
      </c>
      <c r="M99" s="25">
        <f t="shared" si="19"/>
        <v>0</v>
      </c>
      <c r="N99" s="70" t="str">
        <f t="shared" si="20"/>
        <v/>
      </c>
      <c r="O99" s="22">
        <f>'FPF TPF'!N104</f>
        <v>0</v>
      </c>
      <c r="P99" s="22">
        <f>'FPF TPF'!O104</f>
        <v>0.85</v>
      </c>
      <c r="Q99" s="23">
        <f t="shared" si="21"/>
        <v>0</v>
      </c>
      <c r="R99" s="24">
        <f t="shared" si="22"/>
        <v>0.85</v>
      </c>
      <c r="S99" s="25">
        <f t="shared" si="23"/>
        <v>0</v>
      </c>
      <c r="T99" s="24"/>
    </row>
    <row r="100" spans="1:20" x14ac:dyDescent="0.3">
      <c r="A100" s="70">
        <v>90.4</v>
      </c>
      <c r="B100" s="70" t="str">
        <f t="shared" si="12"/>
        <v/>
      </c>
      <c r="C100" s="22">
        <f>'FPF TPF'!D105</f>
        <v>0</v>
      </c>
      <c r="D100" s="22">
        <f>'FPF TPF'!E105</f>
        <v>0.1</v>
      </c>
      <c r="E100" s="23">
        <f t="shared" si="13"/>
        <v>0</v>
      </c>
      <c r="F100" s="24">
        <f t="shared" si="14"/>
        <v>0.1</v>
      </c>
      <c r="G100" s="25">
        <f t="shared" si="15"/>
        <v>0</v>
      </c>
      <c r="H100" s="70" t="str">
        <f t="shared" si="16"/>
        <v/>
      </c>
      <c r="I100" s="22">
        <f>'FPF TPF'!I105</f>
        <v>0</v>
      </c>
      <c r="J100" s="22">
        <f>'FPF TPF'!J105</f>
        <v>0.6</v>
      </c>
      <c r="K100" s="23">
        <f t="shared" si="17"/>
        <v>0</v>
      </c>
      <c r="L100" s="24">
        <f t="shared" si="18"/>
        <v>0.6</v>
      </c>
      <c r="M100" s="25">
        <f t="shared" si="19"/>
        <v>0</v>
      </c>
      <c r="N100" s="70" t="str">
        <f t="shared" si="20"/>
        <v/>
      </c>
      <c r="O100" s="22">
        <f>'FPF TPF'!N105</f>
        <v>0</v>
      </c>
      <c r="P100" s="22">
        <f>'FPF TPF'!O105</f>
        <v>0.85</v>
      </c>
      <c r="Q100" s="23">
        <f t="shared" si="21"/>
        <v>0</v>
      </c>
      <c r="R100" s="24">
        <f t="shared" si="22"/>
        <v>0.85</v>
      </c>
      <c r="S100" s="25">
        <f t="shared" si="23"/>
        <v>0</v>
      </c>
      <c r="T100" s="24"/>
    </row>
    <row r="101" spans="1:20" x14ac:dyDescent="0.3">
      <c r="A101" s="70">
        <v>90.3</v>
      </c>
      <c r="B101" s="70" t="str">
        <f t="shared" si="12"/>
        <v>90.3%</v>
      </c>
      <c r="C101" s="22">
        <f>'FPF TPF'!D106</f>
        <v>0</v>
      </c>
      <c r="D101" s="22">
        <f>'FPF TPF'!E106</f>
        <v>0.05</v>
      </c>
      <c r="E101" s="23">
        <f t="shared" si="13"/>
        <v>0</v>
      </c>
      <c r="F101" s="24">
        <f t="shared" si="14"/>
        <v>7.5000000000000011E-2</v>
      </c>
      <c r="G101" s="25">
        <f t="shared" si="15"/>
        <v>0</v>
      </c>
      <c r="H101" s="70" t="str">
        <f t="shared" si="16"/>
        <v/>
      </c>
      <c r="I101" s="22">
        <f>'FPF TPF'!I106</f>
        <v>0</v>
      </c>
      <c r="J101" s="22">
        <f>'FPF TPF'!J106</f>
        <v>0.6</v>
      </c>
      <c r="K101" s="23">
        <f t="shared" si="17"/>
        <v>0</v>
      </c>
      <c r="L101" s="24">
        <f t="shared" si="18"/>
        <v>0.6</v>
      </c>
      <c r="M101" s="25">
        <f t="shared" si="19"/>
        <v>0</v>
      </c>
      <c r="N101" s="70" t="str">
        <f t="shared" si="20"/>
        <v/>
      </c>
      <c r="O101" s="22">
        <f>'FPF TPF'!N106</f>
        <v>0</v>
      </c>
      <c r="P101" s="22">
        <f>'FPF TPF'!O106</f>
        <v>0.85</v>
      </c>
      <c r="Q101" s="23">
        <f t="shared" si="21"/>
        <v>0</v>
      </c>
      <c r="R101" s="24">
        <f t="shared" si="22"/>
        <v>0.85</v>
      </c>
      <c r="S101" s="25">
        <f t="shared" si="23"/>
        <v>0</v>
      </c>
      <c r="T101" s="24"/>
    </row>
    <row r="102" spans="1:20" x14ac:dyDescent="0.3">
      <c r="A102" s="70">
        <v>90.2</v>
      </c>
      <c r="B102" s="70" t="str">
        <f t="shared" si="12"/>
        <v/>
      </c>
      <c r="C102" s="22">
        <f>'FPF TPF'!D107</f>
        <v>0</v>
      </c>
      <c r="D102" s="22">
        <f>'FPF TPF'!E107</f>
        <v>0.05</v>
      </c>
      <c r="E102" s="23">
        <f t="shared" si="13"/>
        <v>0</v>
      </c>
      <c r="F102" s="24">
        <f t="shared" si="14"/>
        <v>0.05</v>
      </c>
      <c r="G102" s="25">
        <f t="shared" si="15"/>
        <v>0</v>
      </c>
      <c r="H102" s="70" t="str">
        <f t="shared" si="16"/>
        <v/>
      </c>
      <c r="I102" s="22">
        <f>'FPF TPF'!I107</f>
        <v>0</v>
      </c>
      <c r="J102" s="22">
        <f>'FPF TPF'!J107</f>
        <v>0.6</v>
      </c>
      <c r="K102" s="23">
        <f t="shared" si="17"/>
        <v>0</v>
      </c>
      <c r="L102" s="24">
        <f t="shared" si="18"/>
        <v>0.6</v>
      </c>
      <c r="M102" s="25">
        <f t="shared" si="19"/>
        <v>0</v>
      </c>
      <c r="N102" s="70" t="str">
        <f t="shared" si="20"/>
        <v/>
      </c>
      <c r="O102" s="22">
        <f>'FPF TPF'!N107</f>
        <v>0</v>
      </c>
      <c r="P102" s="22">
        <f>'FPF TPF'!O107</f>
        <v>0.85</v>
      </c>
      <c r="Q102" s="23">
        <f t="shared" si="21"/>
        <v>0</v>
      </c>
      <c r="R102" s="24">
        <f t="shared" si="22"/>
        <v>0.85</v>
      </c>
      <c r="S102" s="25">
        <f t="shared" si="23"/>
        <v>0</v>
      </c>
      <c r="T102" s="24"/>
    </row>
    <row r="103" spans="1:20" x14ac:dyDescent="0.3">
      <c r="A103" s="70">
        <v>90.1</v>
      </c>
      <c r="B103" s="70" t="str">
        <f t="shared" si="12"/>
        <v/>
      </c>
      <c r="C103" s="22">
        <f>'FPF TPF'!D108</f>
        <v>0</v>
      </c>
      <c r="D103" s="22">
        <f>'FPF TPF'!E108</f>
        <v>0.05</v>
      </c>
      <c r="E103" s="23">
        <f t="shared" si="13"/>
        <v>0</v>
      </c>
      <c r="F103" s="24">
        <f t="shared" si="14"/>
        <v>0.05</v>
      </c>
      <c r="G103" s="25">
        <f t="shared" si="15"/>
        <v>0</v>
      </c>
      <c r="H103" s="70" t="str">
        <f t="shared" si="16"/>
        <v/>
      </c>
      <c r="I103" s="22">
        <f>'FPF TPF'!I108</f>
        <v>0</v>
      </c>
      <c r="J103" s="22">
        <f>'FPF TPF'!J108</f>
        <v>0.6</v>
      </c>
      <c r="K103" s="23">
        <f t="shared" si="17"/>
        <v>0</v>
      </c>
      <c r="L103" s="24">
        <f t="shared" si="18"/>
        <v>0.6</v>
      </c>
      <c r="M103" s="25">
        <f t="shared" si="19"/>
        <v>0</v>
      </c>
      <c r="N103" s="70" t="str">
        <f t="shared" si="20"/>
        <v/>
      </c>
      <c r="O103" s="22">
        <f>'FPF TPF'!N108</f>
        <v>0</v>
      </c>
      <c r="P103" s="22">
        <f>'FPF TPF'!O108</f>
        <v>0.85</v>
      </c>
      <c r="Q103" s="23">
        <f t="shared" si="21"/>
        <v>0</v>
      </c>
      <c r="R103" s="24">
        <f t="shared" si="22"/>
        <v>0.85</v>
      </c>
      <c r="S103" s="25">
        <f t="shared" si="23"/>
        <v>0</v>
      </c>
      <c r="T103" s="24"/>
    </row>
    <row r="104" spans="1:20" x14ac:dyDescent="0.3">
      <c r="A104" s="70">
        <v>90</v>
      </c>
      <c r="B104" s="70" t="str">
        <f t="shared" si="12"/>
        <v/>
      </c>
      <c r="C104" s="22">
        <f>'FPF TPF'!D109</f>
        <v>0</v>
      </c>
      <c r="D104" s="22">
        <f>'FPF TPF'!E109</f>
        <v>0.05</v>
      </c>
      <c r="E104" s="23">
        <f t="shared" si="13"/>
        <v>0</v>
      </c>
      <c r="F104" s="24">
        <f t="shared" si="14"/>
        <v>0.05</v>
      </c>
      <c r="G104" s="25">
        <f t="shared" si="15"/>
        <v>0</v>
      </c>
      <c r="H104" s="70" t="str">
        <f t="shared" si="16"/>
        <v>90.0%</v>
      </c>
      <c r="I104" s="22">
        <f>'FPF TPF'!I109</f>
        <v>0</v>
      </c>
      <c r="J104" s="22">
        <f>'FPF TPF'!J109</f>
        <v>0.55000000000000004</v>
      </c>
      <c r="K104" s="23">
        <f t="shared" si="17"/>
        <v>0</v>
      </c>
      <c r="L104" s="24">
        <f t="shared" si="18"/>
        <v>0.57499999999999996</v>
      </c>
      <c r="M104" s="25">
        <f t="shared" si="19"/>
        <v>0</v>
      </c>
      <c r="N104" s="70" t="str">
        <f t="shared" si="20"/>
        <v/>
      </c>
      <c r="O104" s="22">
        <f>'FPF TPF'!N109</f>
        <v>0</v>
      </c>
      <c r="P104" s="22">
        <f>'FPF TPF'!O109</f>
        <v>0.85</v>
      </c>
      <c r="Q104" s="23">
        <f t="shared" si="21"/>
        <v>0</v>
      </c>
      <c r="R104" s="24">
        <f t="shared" si="22"/>
        <v>0.85</v>
      </c>
      <c r="S104" s="25">
        <f t="shared" si="23"/>
        <v>0</v>
      </c>
      <c r="T104" s="24"/>
    </row>
    <row r="105" spans="1:20" x14ac:dyDescent="0.3">
      <c r="A105" s="70">
        <v>89.9</v>
      </c>
      <c r="B105" s="70" t="str">
        <f t="shared" si="12"/>
        <v/>
      </c>
      <c r="C105" s="22">
        <f>'FPF TPF'!D110</f>
        <v>0</v>
      </c>
      <c r="D105" s="22">
        <f>'FPF TPF'!E110</f>
        <v>0.05</v>
      </c>
      <c r="E105" s="23">
        <f t="shared" si="13"/>
        <v>0</v>
      </c>
      <c r="F105" s="24">
        <f t="shared" si="14"/>
        <v>0.05</v>
      </c>
      <c r="G105" s="25">
        <f t="shared" si="15"/>
        <v>0</v>
      </c>
      <c r="H105" s="70" t="str">
        <f t="shared" si="16"/>
        <v/>
      </c>
      <c r="I105" s="22">
        <f>'FPF TPF'!I110</f>
        <v>0</v>
      </c>
      <c r="J105" s="22">
        <f>'FPF TPF'!J110</f>
        <v>0.55000000000000004</v>
      </c>
      <c r="K105" s="23">
        <f t="shared" si="17"/>
        <v>0</v>
      </c>
      <c r="L105" s="24">
        <f t="shared" si="18"/>
        <v>0.55000000000000004</v>
      </c>
      <c r="M105" s="25">
        <f t="shared" si="19"/>
        <v>0</v>
      </c>
      <c r="N105" s="70" t="str">
        <f t="shared" si="20"/>
        <v/>
      </c>
      <c r="O105" s="22">
        <f>'FPF TPF'!N110</f>
        <v>0</v>
      </c>
      <c r="P105" s="22">
        <f>'FPF TPF'!O110</f>
        <v>0.85</v>
      </c>
      <c r="Q105" s="23">
        <f t="shared" si="21"/>
        <v>0</v>
      </c>
      <c r="R105" s="24">
        <f t="shared" si="22"/>
        <v>0.85</v>
      </c>
      <c r="S105" s="25">
        <f t="shared" si="23"/>
        <v>0</v>
      </c>
      <c r="T105" s="24"/>
    </row>
    <row r="106" spans="1:20" x14ac:dyDescent="0.3">
      <c r="A106" s="70">
        <v>89.8</v>
      </c>
      <c r="B106" s="70" t="str">
        <f t="shared" si="12"/>
        <v/>
      </c>
      <c r="C106" s="22">
        <f>'FPF TPF'!D111</f>
        <v>0</v>
      </c>
      <c r="D106" s="22">
        <f>'FPF TPF'!E111</f>
        <v>0.05</v>
      </c>
      <c r="E106" s="23">
        <f t="shared" si="13"/>
        <v>0</v>
      </c>
      <c r="F106" s="24">
        <f t="shared" si="14"/>
        <v>0.05</v>
      </c>
      <c r="G106" s="25">
        <f t="shared" si="15"/>
        <v>0</v>
      </c>
      <c r="H106" s="70" t="str">
        <f t="shared" si="16"/>
        <v/>
      </c>
      <c r="I106" s="22">
        <f>'FPF TPF'!I111</f>
        <v>0</v>
      </c>
      <c r="J106" s="22">
        <f>'FPF TPF'!J111</f>
        <v>0.55000000000000004</v>
      </c>
      <c r="K106" s="23">
        <f t="shared" si="17"/>
        <v>0</v>
      </c>
      <c r="L106" s="24">
        <f t="shared" si="18"/>
        <v>0.55000000000000004</v>
      </c>
      <c r="M106" s="25">
        <f t="shared" si="19"/>
        <v>0</v>
      </c>
      <c r="N106" s="70" t="str">
        <f t="shared" si="20"/>
        <v/>
      </c>
      <c r="O106" s="22">
        <f>'FPF TPF'!N111</f>
        <v>0</v>
      </c>
      <c r="P106" s="22">
        <f>'FPF TPF'!O111</f>
        <v>0.85</v>
      </c>
      <c r="Q106" s="23">
        <f t="shared" si="21"/>
        <v>0</v>
      </c>
      <c r="R106" s="24">
        <f t="shared" si="22"/>
        <v>0.85</v>
      </c>
      <c r="S106" s="25">
        <f t="shared" si="23"/>
        <v>0</v>
      </c>
      <c r="T106" s="24"/>
    </row>
    <row r="107" spans="1:20" x14ac:dyDescent="0.3">
      <c r="A107" s="70">
        <v>89.7</v>
      </c>
      <c r="B107" s="70" t="str">
        <f t="shared" si="12"/>
        <v/>
      </c>
      <c r="C107" s="22">
        <f>'FPF TPF'!D112</f>
        <v>0</v>
      </c>
      <c r="D107" s="22">
        <f>'FPF TPF'!E112</f>
        <v>0.05</v>
      </c>
      <c r="E107" s="23">
        <f t="shared" si="13"/>
        <v>0</v>
      </c>
      <c r="F107" s="24">
        <f t="shared" si="14"/>
        <v>0.05</v>
      </c>
      <c r="G107" s="25">
        <f t="shared" si="15"/>
        <v>0</v>
      </c>
      <c r="H107" s="70" t="str">
        <f t="shared" si="16"/>
        <v/>
      </c>
      <c r="I107" s="22">
        <f>'FPF TPF'!I112</f>
        <v>0</v>
      </c>
      <c r="J107" s="22">
        <f>'FPF TPF'!J112</f>
        <v>0.55000000000000004</v>
      </c>
      <c r="K107" s="23">
        <f t="shared" si="17"/>
        <v>0</v>
      </c>
      <c r="L107" s="24">
        <f t="shared" si="18"/>
        <v>0.55000000000000004</v>
      </c>
      <c r="M107" s="25">
        <f t="shared" si="19"/>
        <v>0</v>
      </c>
      <c r="N107" s="70" t="str">
        <f t="shared" si="20"/>
        <v/>
      </c>
      <c r="O107" s="22">
        <f>'FPF TPF'!N112</f>
        <v>0</v>
      </c>
      <c r="P107" s="22">
        <f>'FPF TPF'!O112</f>
        <v>0.85</v>
      </c>
      <c r="Q107" s="23">
        <f t="shared" si="21"/>
        <v>0</v>
      </c>
      <c r="R107" s="24">
        <f t="shared" si="22"/>
        <v>0.85</v>
      </c>
      <c r="S107" s="25">
        <f t="shared" si="23"/>
        <v>0</v>
      </c>
      <c r="T107" s="24"/>
    </row>
    <row r="108" spans="1:20" x14ac:dyDescent="0.3">
      <c r="A108" s="70">
        <v>89.6</v>
      </c>
      <c r="B108" s="70" t="str">
        <f t="shared" si="12"/>
        <v/>
      </c>
      <c r="C108" s="22">
        <f>'FPF TPF'!D113</f>
        <v>0</v>
      </c>
      <c r="D108" s="22">
        <f>'FPF TPF'!E113</f>
        <v>0.05</v>
      </c>
      <c r="E108" s="23">
        <f t="shared" si="13"/>
        <v>0</v>
      </c>
      <c r="F108" s="24">
        <f t="shared" si="14"/>
        <v>0.05</v>
      </c>
      <c r="G108" s="25">
        <f t="shared" si="15"/>
        <v>0</v>
      </c>
      <c r="H108" s="70" t="str">
        <f t="shared" si="16"/>
        <v/>
      </c>
      <c r="I108" s="22">
        <f>'FPF TPF'!I113</f>
        <v>0</v>
      </c>
      <c r="J108" s="22">
        <f>'FPF TPF'!J113</f>
        <v>0.55000000000000004</v>
      </c>
      <c r="K108" s="23">
        <f t="shared" si="17"/>
        <v>0</v>
      </c>
      <c r="L108" s="24">
        <f t="shared" si="18"/>
        <v>0.55000000000000004</v>
      </c>
      <c r="M108" s="25">
        <f t="shared" si="19"/>
        <v>0</v>
      </c>
      <c r="N108" s="70" t="str">
        <f t="shared" si="20"/>
        <v/>
      </c>
      <c r="O108" s="22">
        <f>'FPF TPF'!N113</f>
        <v>0</v>
      </c>
      <c r="P108" s="22">
        <f>'FPF TPF'!O113</f>
        <v>0.85</v>
      </c>
      <c r="Q108" s="23">
        <f t="shared" si="21"/>
        <v>0</v>
      </c>
      <c r="R108" s="24">
        <f t="shared" si="22"/>
        <v>0.85</v>
      </c>
      <c r="S108" s="25">
        <f t="shared" si="23"/>
        <v>0</v>
      </c>
      <c r="T108" s="24"/>
    </row>
    <row r="109" spans="1:20" x14ac:dyDescent="0.3">
      <c r="A109" s="70">
        <v>89.5</v>
      </c>
      <c r="B109" s="70" t="str">
        <f t="shared" si="12"/>
        <v/>
      </c>
      <c r="C109" s="22">
        <f>'FPF TPF'!D114</f>
        <v>0</v>
      </c>
      <c r="D109" s="22">
        <f>'FPF TPF'!E114</f>
        <v>0.05</v>
      </c>
      <c r="E109" s="23">
        <f t="shared" si="13"/>
        <v>0</v>
      </c>
      <c r="F109" s="24">
        <f t="shared" si="14"/>
        <v>0.05</v>
      </c>
      <c r="G109" s="25">
        <f t="shared" si="15"/>
        <v>0</v>
      </c>
      <c r="H109" s="70" t="str">
        <f t="shared" si="16"/>
        <v/>
      </c>
      <c r="I109" s="22">
        <f>'FPF TPF'!I114</f>
        <v>0</v>
      </c>
      <c r="J109" s="22">
        <f>'FPF TPF'!J114</f>
        <v>0.55000000000000004</v>
      </c>
      <c r="K109" s="23">
        <f t="shared" si="17"/>
        <v>0</v>
      </c>
      <c r="L109" s="24">
        <f t="shared" si="18"/>
        <v>0.55000000000000004</v>
      </c>
      <c r="M109" s="25">
        <f t="shared" si="19"/>
        <v>0</v>
      </c>
      <c r="N109" s="70" t="str">
        <f t="shared" si="20"/>
        <v/>
      </c>
      <c r="O109" s="22">
        <f>'FPF TPF'!N114</f>
        <v>0</v>
      </c>
      <c r="P109" s="22">
        <f>'FPF TPF'!O114</f>
        <v>0.85</v>
      </c>
      <c r="Q109" s="23">
        <f t="shared" si="21"/>
        <v>0</v>
      </c>
      <c r="R109" s="24">
        <f t="shared" si="22"/>
        <v>0.85</v>
      </c>
      <c r="S109" s="25">
        <f t="shared" si="23"/>
        <v>0</v>
      </c>
      <c r="T109" s="24"/>
    </row>
    <row r="110" spans="1:20" x14ac:dyDescent="0.3">
      <c r="A110" s="70">
        <v>89.4</v>
      </c>
      <c r="B110" s="70" t="str">
        <f t="shared" si="12"/>
        <v/>
      </c>
      <c r="C110" s="22">
        <f>'FPF TPF'!D115</f>
        <v>0</v>
      </c>
      <c r="D110" s="22">
        <f>'FPF TPF'!E115</f>
        <v>0.05</v>
      </c>
      <c r="E110" s="23">
        <f t="shared" si="13"/>
        <v>0</v>
      </c>
      <c r="F110" s="24">
        <f t="shared" si="14"/>
        <v>0.05</v>
      </c>
      <c r="G110" s="25">
        <f t="shared" si="15"/>
        <v>0</v>
      </c>
      <c r="H110" s="70" t="str">
        <f t="shared" si="16"/>
        <v/>
      </c>
      <c r="I110" s="22">
        <f>'FPF TPF'!I115</f>
        <v>0</v>
      </c>
      <c r="J110" s="22">
        <f>'FPF TPF'!J115</f>
        <v>0.55000000000000004</v>
      </c>
      <c r="K110" s="23">
        <f t="shared" si="17"/>
        <v>0</v>
      </c>
      <c r="L110" s="24">
        <f t="shared" si="18"/>
        <v>0.55000000000000004</v>
      </c>
      <c r="M110" s="25">
        <f t="shared" si="19"/>
        <v>0</v>
      </c>
      <c r="N110" s="70" t="str">
        <f t="shared" si="20"/>
        <v/>
      </c>
      <c r="O110" s="22">
        <f>'FPF TPF'!N115</f>
        <v>0</v>
      </c>
      <c r="P110" s="22">
        <f>'FPF TPF'!O115</f>
        <v>0.85</v>
      </c>
      <c r="Q110" s="23">
        <f t="shared" si="21"/>
        <v>0</v>
      </c>
      <c r="R110" s="24">
        <f t="shared" si="22"/>
        <v>0.85</v>
      </c>
      <c r="S110" s="25">
        <f t="shared" si="23"/>
        <v>0</v>
      </c>
      <c r="T110" s="24"/>
    </row>
    <row r="111" spans="1:20" x14ac:dyDescent="0.3">
      <c r="A111" s="70">
        <v>89.3</v>
      </c>
      <c r="B111" s="70" t="str">
        <f t="shared" si="12"/>
        <v/>
      </c>
      <c r="C111" s="22">
        <f>'FPF TPF'!D116</f>
        <v>0</v>
      </c>
      <c r="D111" s="22">
        <f>'FPF TPF'!E116</f>
        <v>0.05</v>
      </c>
      <c r="E111" s="23">
        <f t="shared" si="13"/>
        <v>0</v>
      </c>
      <c r="F111" s="24">
        <f t="shared" si="14"/>
        <v>0.05</v>
      </c>
      <c r="G111" s="25">
        <f t="shared" si="15"/>
        <v>0</v>
      </c>
      <c r="H111" s="70" t="str">
        <f t="shared" si="16"/>
        <v/>
      </c>
      <c r="I111" s="22">
        <f>'FPF TPF'!I116</f>
        <v>0</v>
      </c>
      <c r="J111" s="22">
        <f>'FPF TPF'!J116</f>
        <v>0.55000000000000004</v>
      </c>
      <c r="K111" s="23">
        <f t="shared" si="17"/>
        <v>0</v>
      </c>
      <c r="L111" s="24">
        <f t="shared" si="18"/>
        <v>0.55000000000000004</v>
      </c>
      <c r="M111" s="25">
        <f t="shared" si="19"/>
        <v>0</v>
      </c>
      <c r="N111" s="70" t="str">
        <f t="shared" si="20"/>
        <v/>
      </c>
      <c r="O111" s="22">
        <f>'FPF TPF'!N116</f>
        <v>0</v>
      </c>
      <c r="P111" s="22">
        <f>'FPF TPF'!O116</f>
        <v>0.85</v>
      </c>
      <c r="Q111" s="23">
        <f t="shared" si="21"/>
        <v>0</v>
      </c>
      <c r="R111" s="24">
        <f t="shared" si="22"/>
        <v>0.85</v>
      </c>
      <c r="S111" s="25">
        <f t="shared" si="23"/>
        <v>0</v>
      </c>
      <c r="T111" s="24"/>
    </row>
    <row r="112" spans="1:20" x14ac:dyDescent="0.3">
      <c r="A112" s="70">
        <v>89.2</v>
      </c>
      <c r="B112" s="70" t="str">
        <f t="shared" si="12"/>
        <v/>
      </c>
      <c r="C112" s="22">
        <f>'FPF TPF'!D117</f>
        <v>0</v>
      </c>
      <c r="D112" s="22">
        <f>'FPF TPF'!E117</f>
        <v>0.05</v>
      </c>
      <c r="E112" s="23">
        <f t="shared" si="13"/>
        <v>0</v>
      </c>
      <c r="F112" s="24">
        <f t="shared" si="14"/>
        <v>0.05</v>
      </c>
      <c r="G112" s="25">
        <f t="shared" si="15"/>
        <v>0</v>
      </c>
      <c r="H112" s="70" t="str">
        <f t="shared" si="16"/>
        <v/>
      </c>
      <c r="I112" s="22">
        <f>'FPF TPF'!I117</f>
        <v>0</v>
      </c>
      <c r="J112" s="22">
        <f>'FPF TPF'!J117</f>
        <v>0.55000000000000004</v>
      </c>
      <c r="K112" s="23">
        <f t="shared" si="17"/>
        <v>0</v>
      </c>
      <c r="L112" s="24">
        <f t="shared" si="18"/>
        <v>0.55000000000000004</v>
      </c>
      <c r="M112" s="25">
        <f t="shared" si="19"/>
        <v>0</v>
      </c>
      <c r="N112" s="70" t="str">
        <f t="shared" si="20"/>
        <v/>
      </c>
      <c r="O112" s="22">
        <f>'FPF TPF'!N117</f>
        <v>0</v>
      </c>
      <c r="P112" s="22">
        <f>'FPF TPF'!O117</f>
        <v>0.85</v>
      </c>
      <c r="Q112" s="23">
        <f t="shared" si="21"/>
        <v>0</v>
      </c>
      <c r="R112" s="24">
        <f t="shared" si="22"/>
        <v>0.85</v>
      </c>
      <c r="S112" s="25">
        <f t="shared" si="23"/>
        <v>0</v>
      </c>
      <c r="T112" s="24"/>
    </row>
    <row r="113" spans="1:20" x14ac:dyDescent="0.3">
      <c r="A113" s="70">
        <v>89.1</v>
      </c>
      <c r="B113" s="70" t="str">
        <f t="shared" si="12"/>
        <v/>
      </c>
      <c r="C113" s="22">
        <f>'FPF TPF'!D118</f>
        <v>0</v>
      </c>
      <c r="D113" s="22">
        <f>'FPF TPF'!E118</f>
        <v>0.05</v>
      </c>
      <c r="E113" s="23">
        <f t="shared" si="13"/>
        <v>0</v>
      </c>
      <c r="F113" s="24">
        <f t="shared" si="14"/>
        <v>0.05</v>
      </c>
      <c r="G113" s="25">
        <f t="shared" si="15"/>
        <v>0</v>
      </c>
      <c r="H113" s="70" t="str">
        <f t="shared" si="16"/>
        <v/>
      </c>
      <c r="I113" s="22">
        <f>'FPF TPF'!I118</f>
        <v>0</v>
      </c>
      <c r="J113" s="22">
        <f>'FPF TPF'!J118</f>
        <v>0.55000000000000004</v>
      </c>
      <c r="K113" s="23">
        <f t="shared" si="17"/>
        <v>0</v>
      </c>
      <c r="L113" s="24">
        <f t="shared" si="18"/>
        <v>0.55000000000000004</v>
      </c>
      <c r="M113" s="25">
        <f t="shared" si="19"/>
        <v>0</v>
      </c>
      <c r="N113" s="70" t="str">
        <f t="shared" si="20"/>
        <v/>
      </c>
      <c r="O113" s="22">
        <f>'FPF TPF'!N118</f>
        <v>0</v>
      </c>
      <c r="P113" s="22">
        <f>'FPF TPF'!O118</f>
        <v>0.85</v>
      </c>
      <c r="Q113" s="23">
        <f t="shared" si="21"/>
        <v>0</v>
      </c>
      <c r="R113" s="24">
        <f t="shared" si="22"/>
        <v>0.85</v>
      </c>
      <c r="S113" s="25">
        <f t="shared" si="23"/>
        <v>0</v>
      </c>
      <c r="T113" s="24"/>
    </row>
    <row r="114" spans="1:20" x14ac:dyDescent="0.3">
      <c r="A114" s="70">
        <v>89</v>
      </c>
      <c r="B114" s="70" t="str">
        <f t="shared" si="12"/>
        <v/>
      </c>
      <c r="C114" s="22">
        <f>'FPF TPF'!D119</f>
        <v>0</v>
      </c>
      <c r="D114" s="22">
        <f>'FPF TPF'!E119</f>
        <v>0.05</v>
      </c>
      <c r="E114" s="23">
        <f t="shared" si="13"/>
        <v>0</v>
      </c>
      <c r="F114" s="24">
        <f t="shared" si="14"/>
        <v>0.05</v>
      </c>
      <c r="G114" s="25">
        <f t="shared" si="15"/>
        <v>0</v>
      </c>
      <c r="H114" s="70" t="str">
        <f t="shared" si="16"/>
        <v/>
      </c>
      <c r="I114" s="22">
        <f>'FPF TPF'!I119</f>
        <v>0</v>
      </c>
      <c r="J114" s="22">
        <f>'FPF TPF'!J119</f>
        <v>0.55000000000000004</v>
      </c>
      <c r="K114" s="23">
        <f t="shared" si="17"/>
        <v>0</v>
      </c>
      <c r="L114" s="24">
        <f t="shared" si="18"/>
        <v>0.55000000000000004</v>
      </c>
      <c r="M114" s="25">
        <f t="shared" si="19"/>
        <v>0</v>
      </c>
      <c r="N114" s="70" t="str">
        <f t="shared" si="20"/>
        <v>89.0%</v>
      </c>
      <c r="O114" s="22">
        <f>'FPF TPF'!N119</f>
        <v>0</v>
      </c>
      <c r="P114" s="22">
        <f>'FPF TPF'!O119</f>
        <v>0.8</v>
      </c>
      <c r="Q114" s="23">
        <f t="shared" si="21"/>
        <v>0</v>
      </c>
      <c r="R114" s="24">
        <f t="shared" si="22"/>
        <v>0.82499999999999996</v>
      </c>
      <c r="S114" s="25">
        <f t="shared" si="23"/>
        <v>0</v>
      </c>
      <c r="T114" s="24"/>
    </row>
    <row r="115" spans="1:20" x14ac:dyDescent="0.3">
      <c r="A115" s="70">
        <v>88.9</v>
      </c>
      <c r="B115" s="70" t="str">
        <f t="shared" si="12"/>
        <v/>
      </c>
      <c r="C115" s="22">
        <f>'FPF TPF'!D120</f>
        <v>0</v>
      </c>
      <c r="D115" s="22">
        <f>'FPF TPF'!E120</f>
        <v>0.05</v>
      </c>
      <c r="E115" s="23">
        <f t="shared" si="13"/>
        <v>0</v>
      </c>
      <c r="F115" s="24">
        <f t="shared" si="14"/>
        <v>0.05</v>
      </c>
      <c r="G115" s="25">
        <f t="shared" si="15"/>
        <v>0</v>
      </c>
      <c r="H115" s="70" t="str">
        <f t="shared" si="16"/>
        <v/>
      </c>
      <c r="I115" s="22">
        <f>'FPF TPF'!I120</f>
        <v>0</v>
      </c>
      <c r="J115" s="22">
        <f>'FPF TPF'!J120</f>
        <v>0.55000000000000004</v>
      </c>
      <c r="K115" s="23">
        <f t="shared" si="17"/>
        <v>0</v>
      </c>
      <c r="L115" s="24">
        <f t="shared" si="18"/>
        <v>0.55000000000000004</v>
      </c>
      <c r="M115" s="25">
        <f t="shared" si="19"/>
        <v>0</v>
      </c>
      <c r="N115" s="70" t="str">
        <f t="shared" si="20"/>
        <v/>
      </c>
      <c r="O115" s="22">
        <f>'FPF TPF'!N120</f>
        <v>0</v>
      </c>
      <c r="P115" s="22">
        <f>'FPF TPF'!O120</f>
        <v>0.8</v>
      </c>
      <c r="Q115" s="23">
        <f t="shared" si="21"/>
        <v>0</v>
      </c>
      <c r="R115" s="24">
        <f t="shared" si="22"/>
        <v>0.8</v>
      </c>
      <c r="S115" s="25">
        <f t="shared" si="23"/>
        <v>0</v>
      </c>
      <c r="T115" s="24"/>
    </row>
    <row r="116" spans="1:20" x14ac:dyDescent="0.3">
      <c r="A116" s="70">
        <v>88.8</v>
      </c>
      <c r="B116" s="70" t="str">
        <f t="shared" si="12"/>
        <v/>
      </c>
      <c r="C116" s="22">
        <f>'FPF TPF'!D121</f>
        <v>0</v>
      </c>
      <c r="D116" s="22">
        <f>'FPF TPF'!E121</f>
        <v>0.05</v>
      </c>
      <c r="E116" s="23">
        <f t="shared" si="13"/>
        <v>0</v>
      </c>
      <c r="F116" s="24">
        <f t="shared" si="14"/>
        <v>0.05</v>
      </c>
      <c r="G116" s="25">
        <f t="shared" si="15"/>
        <v>0</v>
      </c>
      <c r="H116" s="70" t="str">
        <f t="shared" si="16"/>
        <v/>
      </c>
      <c r="I116" s="22">
        <f>'FPF TPF'!I121</f>
        <v>0</v>
      </c>
      <c r="J116" s="22">
        <f>'FPF TPF'!J121</f>
        <v>0.55000000000000004</v>
      </c>
      <c r="K116" s="23">
        <f t="shared" si="17"/>
        <v>0</v>
      </c>
      <c r="L116" s="24">
        <f t="shared" si="18"/>
        <v>0.55000000000000004</v>
      </c>
      <c r="M116" s="25">
        <f t="shared" si="19"/>
        <v>0</v>
      </c>
      <c r="N116" s="70" t="str">
        <f t="shared" si="20"/>
        <v/>
      </c>
      <c r="O116" s="22">
        <f>'FPF TPF'!N121</f>
        <v>0</v>
      </c>
      <c r="P116" s="22">
        <f>'FPF TPF'!O121</f>
        <v>0.8</v>
      </c>
      <c r="Q116" s="23">
        <f t="shared" si="21"/>
        <v>0</v>
      </c>
      <c r="R116" s="24">
        <f t="shared" si="22"/>
        <v>0.8</v>
      </c>
      <c r="S116" s="25">
        <f t="shared" si="23"/>
        <v>0</v>
      </c>
      <c r="T116" s="24"/>
    </row>
    <row r="117" spans="1:20" x14ac:dyDescent="0.3">
      <c r="A117" s="70">
        <v>88.7</v>
      </c>
      <c r="B117" s="70" t="str">
        <f t="shared" si="12"/>
        <v/>
      </c>
      <c r="C117" s="22">
        <f>'FPF TPF'!D122</f>
        <v>0</v>
      </c>
      <c r="D117" s="22">
        <f>'FPF TPF'!E122</f>
        <v>0.05</v>
      </c>
      <c r="E117" s="23">
        <f t="shared" si="13"/>
        <v>0</v>
      </c>
      <c r="F117" s="24">
        <f t="shared" si="14"/>
        <v>0.05</v>
      </c>
      <c r="G117" s="25">
        <f t="shared" si="15"/>
        <v>0</v>
      </c>
      <c r="H117" s="70" t="str">
        <f t="shared" si="16"/>
        <v/>
      </c>
      <c r="I117" s="22">
        <f>'FPF TPF'!I122</f>
        <v>0</v>
      </c>
      <c r="J117" s="22">
        <f>'FPF TPF'!J122</f>
        <v>0.55000000000000004</v>
      </c>
      <c r="K117" s="23">
        <f t="shared" si="17"/>
        <v>0</v>
      </c>
      <c r="L117" s="24">
        <f t="shared" si="18"/>
        <v>0.55000000000000004</v>
      </c>
      <c r="M117" s="25">
        <f t="shared" si="19"/>
        <v>0</v>
      </c>
      <c r="N117" s="70" t="str">
        <f t="shared" si="20"/>
        <v/>
      </c>
      <c r="O117" s="22">
        <f>'FPF TPF'!N122</f>
        <v>0</v>
      </c>
      <c r="P117" s="22">
        <f>'FPF TPF'!O122</f>
        <v>0.8</v>
      </c>
      <c r="Q117" s="23">
        <f t="shared" si="21"/>
        <v>0</v>
      </c>
      <c r="R117" s="24">
        <f t="shared" si="22"/>
        <v>0.8</v>
      </c>
      <c r="S117" s="25">
        <f t="shared" si="23"/>
        <v>0</v>
      </c>
      <c r="T117" s="24"/>
    </row>
    <row r="118" spans="1:20" x14ac:dyDescent="0.3">
      <c r="A118" s="70">
        <v>88.6</v>
      </c>
      <c r="B118" s="70" t="str">
        <f t="shared" si="12"/>
        <v/>
      </c>
      <c r="C118" s="22">
        <f>'FPF TPF'!D123</f>
        <v>0</v>
      </c>
      <c r="D118" s="22">
        <f>'FPF TPF'!E123</f>
        <v>0.05</v>
      </c>
      <c r="E118" s="23">
        <f t="shared" si="13"/>
        <v>0</v>
      </c>
      <c r="F118" s="24">
        <f t="shared" si="14"/>
        <v>0.05</v>
      </c>
      <c r="G118" s="25">
        <f t="shared" si="15"/>
        <v>0</v>
      </c>
      <c r="H118" s="70" t="str">
        <f t="shared" si="16"/>
        <v/>
      </c>
      <c r="I118" s="22">
        <f>'FPF TPF'!I123</f>
        <v>0</v>
      </c>
      <c r="J118" s="22">
        <f>'FPF TPF'!J123</f>
        <v>0.55000000000000004</v>
      </c>
      <c r="K118" s="23">
        <f t="shared" si="17"/>
        <v>0</v>
      </c>
      <c r="L118" s="24">
        <f t="shared" si="18"/>
        <v>0.55000000000000004</v>
      </c>
      <c r="M118" s="25">
        <f t="shared" si="19"/>
        <v>0</v>
      </c>
      <c r="N118" s="70" t="str">
        <f t="shared" si="20"/>
        <v/>
      </c>
      <c r="O118" s="22">
        <f>'FPF TPF'!N123</f>
        <v>0</v>
      </c>
      <c r="P118" s="22">
        <f>'FPF TPF'!O123</f>
        <v>0.8</v>
      </c>
      <c r="Q118" s="23">
        <f t="shared" si="21"/>
        <v>0</v>
      </c>
      <c r="R118" s="24">
        <f t="shared" si="22"/>
        <v>0.8</v>
      </c>
      <c r="S118" s="25">
        <f t="shared" si="23"/>
        <v>0</v>
      </c>
      <c r="T118" s="24"/>
    </row>
    <row r="119" spans="1:20" x14ac:dyDescent="0.3">
      <c r="A119" s="70">
        <v>88.5</v>
      </c>
      <c r="B119" s="70" t="str">
        <f t="shared" si="12"/>
        <v/>
      </c>
      <c r="C119" s="22">
        <f>'FPF TPF'!D124</f>
        <v>0</v>
      </c>
      <c r="D119" s="22">
        <f>'FPF TPF'!E124</f>
        <v>0.05</v>
      </c>
      <c r="E119" s="23">
        <f t="shared" si="13"/>
        <v>0</v>
      </c>
      <c r="F119" s="24">
        <f t="shared" si="14"/>
        <v>0.05</v>
      </c>
      <c r="G119" s="25">
        <f t="shared" si="15"/>
        <v>0</v>
      </c>
      <c r="H119" s="70" t="str">
        <f t="shared" si="16"/>
        <v/>
      </c>
      <c r="I119" s="22">
        <f>'FPF TPF'!I124</f>
        <v>0</v>
      </c>
      <c r="J119" s="22">
        <f>'FPF TPF'!J124</f>
        <v>0.55000000000000004</v>
      </c>
      <c r="K119" s="23">
        <f t="shared" si="17"/>
        <v>0</v>
      </c>
      <c r="L119" s="24">
        <f t="shared" si="18"/>
        <v>0.55000000000000004</v>
      </c>
      <c r="M119" s="25">
        <f t="shared" si="19"/>
        <v>0</v>
      </c>
      <c r="N119" s="70" t="str">
        <f t="shared" si="20"/>
        <v/>
      </c>
      <c r="O119" s="22">
        <f>'FPF TPF'!N124</f>
        <v>0</v>
      </c>
      <c r="P119" s="22">
        <f>'FPF TPF'!O124</f>
        <v>0.8</v>
      </c>
      <c r="Q119" s="23">
        <f t="shared" si="21"/>
        <v>0</v>
      </c>
      <c r="R119" s="24">
        <f t="shared" si="22"/>
        <v>0.8</v>
      </c>
      <c r="S119" s="25">
        <f t="shared" si="23"/>
        <v>0</v>
      </c>
      <c r="T119" s="24"/>
    </row>
    <row r="120" spans="1:20" x14ac:dyDescent="0.3">
      <c r="A120" s="70">
        <v>88.4</v>
      </c>
      <c r="B120" s="70" t="str">
        <f t="shared" si="12"/>
        <v/>
      </c>
      <c r="C120" s="22">
        <f>'FPF TPF'!D125</f>
        <v>0</v>
      </c>
      <c r="D120" s="22">
        <f>'FPF TPF'!E125</f>
        <v>0.05</v>
      </c>
      <c r="E120" s="23">
        <f t="shared" si="13"/>
        <v>0</v>
      </c>
      <c r="F120" s="24">
        <f t="shared" si="14"/>
        <v>0.05</v>
      </c>
      <c r="G120" s="25">
        <f t="shared" si="15"/>
        <v>0</v>
      </c>
      <c r="H120" s="70" t="str">
        <f t="shared" si="16"/>
        <v/>
      </c>
      <c r="I120" s="22">
        <f>'FPF TPF'!I125</f>
        <v>0</v>
      </c>
      <c r="J120" s="22">
        <f>'FPF TPF'!J125</f>
        <v>0.55000000000000004</v>
      </c>
      <c r="K120" s="23">
        <f t="shared" si="17"/>
        <v>0</v>
      </c>
      <c r="L120" s="24">
        <f t="shared" si="18"/>
        <v>0.55000000000000004</v>
      </c>
      <c r="M120" s="25">
        <f t="shared" si="19"/>
        <v>0</v>
      </c>
      <c r="N120" s="70" t="str">
        <f t="shared" si="20"/>
        <v/>
      </c>
      <c r="O120" s="22">
        <f>'FPF TPF'!N125</f>
        <v>0</v>
      </c>
      <c r="P120" s="22">
        <f>'FPF TPF'!O125</f>
        <v>0.8</v>
      </c>
      <c r="Q120" s="23">
        <f t="shared" si="21"/>
        <v>0</v>
      </c>
      <c r="R120" s="24">
        <f t="shared" si="22"/>
        <v>0.8</v>
      </c>
      <c r="S120" s="25">
        <f t="shared" si="23"/>
        <v>0</v>
      </c>
      <c r="T120" s="24"/>
    </row>
    <row r="121" spans="1:20" x14ac:dyDescent="0.3">
      <c r="A121" s="70">
        <v>88.3</v>
      </c>
      <c r="B121" s="70" t="str">
        <f t="shared" si="12"/>
        <v/>
      </c>
      <c r="C121" s="22">
        <f>'FPF TPF'!D126</f>
        <v>0</v>
      </c>
      <c r="D121" s="22">
        <f>'FPF TPF'!E126</f>
        <v>0.05</v>
      </c>
      <c r="E121" s="23">
        <f t="shared" si="13"/>
        <v>0</v>
      </c>
      <c r="F121" s="24">
        <f t="shared" si="14"/>
        <v>0.05</v>
      </c>
      <c r="G121" s="25">
        <f t="shared" si="15"/>
        <v>0</v>
      </c>
      <c r="H121" s="70" t="str">
        <f t="shared" si="16"/>
        <v/>
      </c>
      <c r="I121" s="22">
        <f>'FPF TPF'!I126</f>
        <v>0</v>
      </c>
      <c r="J121" s="22">
        <f>'FPF TPF'!J126</f>
        <v>0.55000000000000004</v>
      </c>
      <c r="K121" s="23">
        <f t="shared" si="17"/>
        <v>0</v>
      </c>
      <c r="L121" s="24">
        <f t="shared" si="18"/>
        <v>0.55000000000000004</v>
      </c>
      <c r="M121" s="25">
        <f t="shared" si="19"/>
        <v>0</v>
      </c>
      <c r="N121" s="70" t="str">
        <f t="shared" si="20"/>
        <v/>
      </c>
      <c r="O121" s="22">
        <f>'FPF TPF'!N126</f>
        <v>0</v>
      </c>
      <c r="P121" s="22">
        <f>'FPF TPF'!O126</f>
        <v>0.8</v>
      </c>
      <c r="Q121" s="23">
        <f t="shared" si="21"/>
        <v>0</v>
      </c>
      <c r="R121" s="24">
        <f t="shared" si="22"/>
        <v>0.8</v>
      </c>
      <c r="S121" s="25">
        <f t="shared" si="23"/>
        <v>0</v>
      </c>
      <c r="T121" s="24"/>
    </row>
    <row r="122" spans="1:20" x14ac:dyDescent="0.3">
      <c r="A122" s="70">
        <v>88.2</v>
      </c>
      <c r="B122" s="70" t="str">
        <f t="shared" si="12"/>
        <v/>
      </c>
      <c r="C122" s="22">
        <f>'FPF TPF'!D127</f>
        <v>0</v>
      </c>
      <c r="D122" s="22">
        <f>'FPF TPF'!E127</f>
        <v>0.05</v>
      </c>
      <c r="E122" s="23">
        <f t="shared" si="13"/>
        <v>0</v>
      </c>
      <c r="F122" s="24">
        <f t="shared" si="14"/>
        <v>0.05</v>
      </c>
      <c r="G122" s="25">
        <f t="shared" si="15"/>
        <v>0</v>
      </c>
      <c r="H122" s="70" t="str">
        <f t="shared" si="16"/>
        <v/>
      </c>
      <c r="I122" s="22">
        <f>'FPF TPF'!I127</f>
        <v>0</v>
      </c>
      <c r="J122" s="22">
        <f>'FPF TPF'!J127</f>
        <v>0.55000000000000004</v>
      </c>
      <c r="K122" s="23">
        <f t="shared" si="17"/>
        <v>0</v>
      </c>
      <c r="L122" s="24">
        <f t="shared" si="18"/>
        <v>0.55000000000000004</v>
      </c>
      <c r="M122" s="25">
        <f t="shared" si="19"/>
        <v>0</v>
      </c>
      <c r="N122" s="70" t="str">
        <f t="shared" si="20"/>
        <v/>
      </c>
      <c r="O122" s="22">
        <f>'FPF TPF'!N127</f>
        <v>0</v>
      </c>
      <c r="P122" s="22">
        <f>'FPF TPF'!O127</f>
        <v>0.8</v>
      </c>
      <c r="Q122" s="23">
        <f t="shared" si="21"/>
        <v>0</v>
      </c>
      <c r="R122" s="24">
        <f t="shared" si="22"/>
        <v>0.8</v>
      </c>
      <c r="S122" s="25">
        <f t="shared" si="23"/>
        <v>0</v>
      </c>
      <c r="T122" s="24"/>
    </row>
    <row r="123" spans="1:20" x14ac:dyDescent="0.3">
      <c r="A123" s="70">
        <v>88.1</v>
      </c>
      <c r="B123" s="70" t="str">
        <f t="shared" si="12"/>
        <v/>
      </c>
      <c r="C123" s="22">
        <f>'FPF TPF'!D128</f>
        <v>0</v>
      </c>
      <c r="D123" s="22">
        <f>'FPF TPF'!E128</f>
        <v>0.05</v>
      </c>
      <c r="E123" s="23">
        <f t="shared" si="13"/>
        <v>0</v>
      </c>
      <c r="F123" s="24">
        <f t="shared" si="14"/>
        <v>0.05</v>
      </c>
      <c r="G123" s="25">
        <f t="shared" si="15"/>
        <v>0</v>
      </c>
      <c r="H123" s="70" t="str">
        <f t="shared" si="16"/>
        <v/>
      </c>
      <c r="I123" s="22">
        <f>'FPF TPF'!I128</f>
        <v>0</v>
      </c>
      <c r="J123" s="22">
        <f>'FPF TPF'!J128</f>
        <v>0.55000000000000004</v>
      </c>
      <c r="K123" s="23">
        <f t="shared" si="17"/>
        <v>0</v>
      </c>
      <c r="L123" s="24">
        <f t="shared" si="18"/>
        <v>0.55000000000000004</v>
      </c>
      <c r="M123" s="25">
        <f t="shared" si="19"/>
        <v>0</v>
      </c>
      <c r="N123" s="70" t="str">
        <f t="shared" si="20"/>
        <v/>
      </c>
      <c r="O123" s="22">
        <f>'FPF TPF'!N128</f>
        <v>0</v>
      </c>
      <c r="P123" s="22">
        <f>'FPF TPF'!O128</f>
        <v>0.8</v>
      </c>
      <c r="Q123" s="23">
        <f t="shared" si="21"/>
        <v>0</v>
      </c>
      <c r="R123" s="24">
        <f t="shared" si="22"/>
        <v>0.8</v>
      </c>
      <c r="S123" s="25">
        <f t="shared" si="23"/>
        <v>0</v>
      </c>
      <c r="T123" s="24"/>
    </row>
    <row r="124" spans="1:20" x14ac:dyDescent="0.3">
      <c r="A124" s="70">
        <v>88</v>
      </c>
      <c r="B124" s="70" t="str">
        <f t="shared" si="12"/>
        <v/>
      </c>
      <c r="C124" s="22">
        <f>'FPF TPF'!D129</f>
        <v>0</v>
      </c>
      <c r="D124" s="22">
        <f>'FPF TPF'!E129</f>
        <v>0.05</v>
      </c>
      <c r="E124" s="23">
        <f t="shared" si="13"/>
        <v>0</v>
      </c>
      <c r="F124" s="24">
        <f t="shared" si="14"/>
        <v>0.05</v>
      </c>
      <c r="G124" s="25">
        <f t="shared" si="15"/>
        <v>0</v>
      </c>
      <c r="H124" s="70" t="str">
        <f t="shared" si="16"/>
        <v/>
      </c>
      <c r="I124" s="22">
        <f>'FPF TPF'!I129</f>
        <v>0</v>
      </c>
      <c r="J124" s="22">
        <f>'FPF TPF'!J129</f>
        <v>0.55000000000000004</v>
      </c>
      <c r="K124" s="23">
        <f t="shared" si="17"/>
        <v>0</v>
      </c>
      <c r="L124" s="24">
        <f t="shared" si="18"/>
        <v>0.55000000000000004</v>
      </c>
      <c r="M124" s="25">
        <f t="shared" si="19"/>
        <v>0</v>
      </c>
      <c r="N124" s="70" t="str">
        <f t="shared" si="20"/>
        <v/>
      </c>
      <c r="O124" s="22">
        <f>'FPF TPF'!N129</f>
        <v>0</v>
      </c>
      <c r="P124" s="22">
        <f>'FPF TPF'!O129</f>
        <v>0.8</v>
      </c>
      <c r="Q124" s="23">
        <f t="shared" si="21"/>
        <v>0</v>
      </c>
      <c r="R124" s="24">
        <f t="shared" si="22"/>
        <v>0.8</v>
      </c>
      <c r="S124" s="25">
        <f t="shared" si="23"/>
        <v>0</v>
      </c>
      <c r="T124" s="24"/>
    </row>
    <row r="125" spans="1:20" x14ac:dyDescent="0.3">
      <c r="A125" s="70">
        <v>87.9</v>
      </c>
      <c r="B125" s="70" t="str">
        <f t="shared" si="12"/>
        <v/>
      </c>
      <c r="C125" s="22">
        <f>'FPF TPF'!D130</f>
        <v>0</v>
      </c>
      <c r="D125" s="22">
        <f>'FPF TPF'!E130</f>
        <v>0.05</v>
      </c>
      <c r="E125" s="23">
        <f t="shared" si="13"/>
        <v>0</v>
      </c>
      <c r="F125" s="24">
        <f t="shared" si="14"/>
        <v>0.05</v>
      </c>
      <c r="G125" s="25">
        <f t="shared" si="15"/>
        <v>0</v>
      </c>
      <c r="H125" s="70" t="str">
        <f t="shared" si="16"/>
        <v/>
      </c>
      <c r="I125" s="22">
        <f>'FPF TPF'!I130</f>
        <v>0</v>
      </c>
      <c r="J125" s="22">
        <f>'FPF TPF'!J130</f>
        <v>0.55000000000000004</v>
      </c>
      <c r="K125" s="23">
        <f t="shared" si="17"/>
        <v>0</v>
      </c>
      <c r="L125" s="24">
        <f t="shared" si="18"/>
        <v>0.55000000000000004</v>
      </c>
      <c r="M125" s="25">
        <f t="shared" si="19"/>
        <v>0</v>
      </c>
      <c r="N125" s="70" t="str">
        <f t="shared" si="20"/>
        <v/>
      </c>
      <c r="O125" s="22">
        <f>'FPF TPF'!N130</f>
        <v>0</v>
      </c>
      <c r="P125" s="22">
        <f>'FPF TPF'!O130</f>
        <v>0.8</v>
      </c>
      <c r="Q125" s="23">
        <f t="shared" si="21"/>
        <v>0</v>
      </c>
      <c r="R125" s="24">
        <f t="shared" si="22"/>
        <v>0.8</v>
      </c>
      <c r="S125" s="25">
        <f t="shared" si="23"/>
        <v>0</v>
      </c>
      <c r="T125" s="24"/>
    </row>
    <row r="126" spans="1:20" x14ac:dyDescent="0.3">
      <c r="A126" s="70">
        <v>87.8</v>
      </c>
      <c r="B126" s="70" t="str">
        <f t="shared" si="12"/>
        <v/>
      </c>
      <c r="C126" s="22">
        <f>'FPF TPF'!D131</f>
        <v>0</v>
      </c>
      <c r="D126" s="22">
        <f>'FPF TPF'!E131</f>
        <v>0.05</v>
      </c>
      <c r="E126" s="23">
        <f t="shared" si="13"/>
        <v>0</v>
      </c>
      <c r="F126" s="24">
        <f t="shared" si="14"/>
        <v>0.05</v>
      </c>
      <c r="G126" s="25">
        <f t="shared" si="15"/>
        <v>0</v>
      </c>
      <c r="H126" s="70" t="str">
        <f t="shared" si="16"/>
        <v/>
      </c>
      <c r="I126" s="22">
        <f>'FPF TPF'!I131</f>
        <v>0</v>
      </c>
      <c r="J126" s="22">
        <f>'FPF TPF'!J131</f>
        <v>0.55000000000000004</v>
      </c>
      <c r="K126" s="23">
        <f t="shared" si="17"/>
        <v>0</v>
      </c>
      <c r="L126" s="24">
        <f t="shared" si="18"/>
        <v>0.55000000000000004</v>
      </c>
      <c r="M126" s="25">
        <f t="shared" si="19"/>
        <v>0</v>
      </c>
      <c r="N126" s="70" t="str">
        <f t="shared" si="20"/>
        <v/>
      </c>
      <c r="O126" s="22">
        <f>'FPF TPF'!N131</f>
        <v>0</v>
      </c>
      <c r="P126" s="22">
        <f>'FPF TPF'!O131</f>
        <v>0.8</v>
      </c>
      <c r="Q126" s="23">
        <f t="shared" si="21"/>
        <v>0</v>
      </c>
      <c r="R126" s="24">
        <f t="shared" si="22"/>
        <v>0.8</v>
      </c>
      <c r="S126" s="25">
        <f t="shared" si="23"/>
        <v>0</v>
      </c>
      <c r="T126" s="24"/>
    </row>
    <row r="127" spans="1:20" x14ac:dyDescent="0.3">
      <c r="A127" s="70">
        <v>87.7</v>
      </c>
      <c r="B127" s="70" t="str">
        <f t="shared" si="12"/>
        <v/>
      </c>
      <c r="C127" s="22">
        <f>'FPF TPF'!D132</f>
        <v>0</v>
      </c>
      <c r="D127" s="22">
        <f>'FPF TPF'!E132</f>
        <v>0.05</v>
      </c>
      <c r="E127" s="23">
        <f t="shared" si="13"/>
        <v>0</v>
      </c>
      <c r="F127" s="24">
        <f t="shared" si="14"/>
        <v>0.05</v>
      </c>
      <c r="G127" s="25">
        <f t="shared" si="15"/>
        <v>0</v>
      </c>
      <c r="H127" s="70" t="str">
        <f t="shared" si="16"/>
        <v/>
      </c>
      <c r="I127" s="22">
        <f>'FPF TPF'!I132</f>
        <v>0</v>
      </c>
      <c r="J127" s="22">
        <f>'FPF TPF'!J132</f>
        <v>0.55000000000000004</v>
      </c>
      <c r="K127" s="23">
        <f t="shared" si="17"/>
        <v>0</v>
      </c>
      <c r="L127" s="24">
        <f t="shared" si="18"/>
        <v>0.55000000000000004</v>
      </c>
      <c r="M127" s="25">
        <f t="shared" si="19"/>
        <v>0</v>
      </c>
      <c r="N127" s="70" t="str">
        <f t="shared" si="20"/>
        <v/>
      </c>
      <c r="O127" s="22">
        <f>'FPF TPF'!N132</f>
        <v>0</v>
      </c>
      <c r="P127" s="22">
        <f>'FPF TPF'!O132</f>
        <v>0.8</v>
      </c>
      <c r="Q127" s="23">
        <f t="shared" si="21"/>
        <v>0</v>
      </c>
      <c r="R127" s="24">
        <f t="shared" si="22"/>
        <v>0.8</v>
      </c>
      <c r="S127" s="25">
        <f t="shared" si="23"/>
        <v>0</v>
      </c>
      <c r="T127" s="24"/>
    </row>
    <row r="128" spans="1:20" x14ac:dyDescent="0.3">
      <c r="A128" s="70">
        <v>87.6</v>
      </c>
      <c r="B128" s="70" t="str">
        <f t="shared" si="12"/>
        <v/>
      </c>
      <c r="C128" s="22">
        <f>'FPF TPF'!D133</f>
        <v>0</v>
      </c>
      <c r="D128" s="22">
        <f>'FPF TPF'!E133</f>
        <v>0.05</v>
      </c>
      <c r="E128" s="23">
        <f t="shared" si="13"/>
        <v>0</v>
      </c>
      <c r="F128" s="24">
        <f t="shared" si="14"/>
        <v>0.05</v>
      </c>
      <c r="G128" s="25">
        <f t="shared" si="15"/>
        <v>0</v>
      </c>
      <c r="H128" s="70" t="str">
        <f t="shared" si="16"/>
        <v/>
      </c>
      <c r="I128" s="22">
        <f>'FPF TPF'!I133</f>
        <v>0</v>
      </c>
      <c r="J128" s="22">
        <f>'FPF TPF'!J133</f>
        <v>0.55000000000000004</v>
      </c>
      <c r="K128" s="23">
        <f t="shared" si="17"/>
        <v>0</v>
      </c>
      <c r="L128" s="24">
        <f t="shared" si="18"/>
        <v>0.55000000000000004</v>
      </c>
      <c r="M128" s="25">
        <f t="shared" si="19"/>
        <v>0</v>
      </c>
      <c r="N128" s="70" t="str">
        <f t="shared" si="20"/>
        <v/>
      </c>
      <c r="O128" s="22">
        <f>'FPF TPF'!N133</f>
        <v>0</v>
      </c>
      <c r="P128" s="22">
        <f>'FPF TPF'!O133</f>
        <v>0.8</v>
      </c>
      <c r="Q128" s="23">
        <f t="shared" si="21"/>
        <v>0</v>
      </c>
      <c r="R128" s="24">
        <f t="shared" si="22"/>
        <v>0.8</v>
      </c>
      <c r="S128" s="25">
        <f t="shared" si="23"/>
        <v>0</v>
      </c>
      <c r="T128" s="24"/>
    </row>
    <row r="129" spans="1:20" x14ac:dyDescent="0.3">
      <c r="A129" s="70">
        <v>87.5</v>
      </c>
      <c r="B129" s="70" t="str">
        <f t="shared" si="12"/>
        <v/>
      </c>
      <c r="C129" s="22">
        <f>'FPF TPF'!D134</f>
        <v>0</v>
      </c>
      <c r="D129" s="22">
        <f>'FPF TPF'!E134</f>
        <v>0.05</v>
      </c>
      <c r="E129" s="23">
        <f t="shared" si="13"/>
        <v>0</v>
      </c>
      <c r="F129" s="24">
        <f t="shared" si="14"/>
        <v>0.05</v>
      </c>
      <c r="G129" s="25">
        <f t="shared" si="15"/>
        <v>0</v>
      </c>
      <c r="H129" s="70" t="str">
        <f t="shared" si="16"/>
        <v/>
      </c>
      <c r="I129" s="22">
        <f>'FPF TPF'!I134</f>
        <v>0</v>
      </c>
      <c r="J129" s="22">
        <f>'FPF TPF'!J134</f>
        <v>0.55000000000000004</v>
      </c>
      <c r="K129" s="23">
        <f t="shared" si="17"/>
        <v>0</v>
      </c>
      <c r="L129" s="24">
        <f t="shared" si="18"/>
        <v>0.55000000000000004</v>
      </c>
      <c r="M129" s="25">
        <f t="shared" si="19"/>
        <v>0</v>
      </c>
      <c r="N129" s="70" t="str">
        <f t="shared" si="20"/>
        <v/>
      </c>
      <c r="O129" s="22">
        <f>'FPF TPF'!N134</f>
        <v>0</v>
      </c>
      <c r="P129" s="22">
        <f>'FPF TPF'!O134</f>
        <v>0.8</v>
      </c>
      <c r="Q129" s="23">
        <f t="shared" si="21"/>
        <v>0</v>
      </c>
      <c r="R129" s="24">
        <f t="shared" si="22"/>
        <v>0.8</v>
      </c>
      <c r="S129" s="25">
        <f t="shared" si="23"/>
        <v>0</v>
      </c>
      <c r="T129" s="24"/>
    </row>
    <row r="130" spans="1:20" x14ac:dyDescent="0.3">
      <c r="A130" s="70">
        <v>87.4</v>
      </c>
      <c r="B130" s="70" t="str">
        <f t="shared" si="12"/>
        <v/>
      </c>
      <c r="C130" s="22">
        <f>'FPF TPF'!D135</f>
        <v>0</v>
      </c>
      <c r="D130" s="22">
        <f>'FPF TPF'!E135</f>
        <v>0.05</v>
      </c>
      <c r="E130" s="23">
        <f t="shared" si="13"/>
        <v>0</v>
      </c>
      <c r="F130" s="24">
        <f t="shared" si="14"/>
        <v>0.05</v>
      </c>
      <c r="G130" s="25">
        <f t="shared" si="15"/>
        <v>0</v>
      </c>
      <c r="H130" s="70" t="str">
        <f t="shared" si="16"/>
        <v/>
      </c>
      <c r="I130" s="22">
        <f>'FPF TPF'!I135</f>
        <v>0</v>
      </c>
      <c r="J130" s="22">
        <f>'FPF TPF'!J135</f>
        <v>0.55000000000000004</v>
      </c>
      <c r="K130" s="23">
        <f t="shared" si="17"/>
        <v>0</v>
      </c>
      <c r="L130" s="24">
        <f t="shared" si="18"/>
        <v>0.55000000000000004</v>
      </c>
      <c r="M130" s="25">
        <f t="shared" si="19"/>
        <v>0</v>
      </c>
      <c r="N130" s="70" t="str">
        <f t="shared" si="20"/>
        <v/>
      </c>
      <c r="O130" s="22">
        <f>'FPF TPF'!N135</f>
        <v>0</v>
      </c>
      <c r="P130" s="22">
        <f>'FPF TPF'!O135</f>
        <v>0.8</v>
      </c>
      <c r="Q130" s="23">
        <f t="shared" si="21"/>
        <v>0</v>
      </c>
      <c r="R130" s="24">
        <f t="shared" si="22"/>
        <v>0.8</v>
      </c>
      <c r="S130" s="25">
        <f t="shared" si="23"/>
        <v>0</v>
      </c>
      <c r="T130" s="24"/>
    </row>
    <row r="131" spans="1:20" x14ac:dyDescent="0.3">
      <c r="A131" s="70">
        <v>87.3</v>
      </c>
      <c r="B131" s="70" t="str">
        <f t="shared" si="12"/>
        <v/>
      </c>
      <c r="C131" s="22">
        <f>'FPF TPF'!D136</f>
        <v>0</v>
      </c>
      <c r="D131" s="22">
        <f>'FPF TPF'!E136</f>
        <v>0.05</v>
      </c>
      <c r="E131" s="23">
        <f t="shared" si="13"/>
        <v>0</v>
      </c>
      <c r="F131" s="24">
        <f t="shared" si="14"/>
        <v>0.05</v>
      </c>
      <c r="G131" s="25">
        <f t="shared" si="15"/>
        <v>0</v>
      </c>
      <c r="H131" s="70" t="str">
        <f t="shared" si="16"/>
        <v/>
      </c>
      <c r="I131" s="22">
        <f>'FPF TPF'!I136</f>
        <v>0</v>
      </c>
      <c r="J131" s="22">
        <f>'FPF TPF'!J136</f>
        <v>0.55000000000000004</v>
      </c>
      <c r="K131" s="23">
        <f t="shared" si="17"/>
        <v>0</v>
      </c>
      <c r="L131" s="24">
        <f t="shared" si="18"/>
        <v>0.55000000000000004</v>
      </c>
      <c r="M131" s="25">
        <f t="shared" si="19"/>
        <v>0</v>
      </c>
      <c r="N131" s="70" t="str">
        <f t="shared" si="20"/>
        <v/>
      </c>
      <c r="O131" s="22">
        <f>'FPF TPF'!N136</f>
        <v>0</v>
      </c>
      <c r="P131" s="22">
        <f>'FPF TPF'!O136</f>
        <v>0.8</v>
      </c>
      <c r="Q131" s="23">
        <f t="shared" si="21"/>
        <v>0</v>
      </c>
      <c r="R131" s="24">
        <f t="shared" si="22"/>
        <v>0.8</v>
      </c>
      <c r="S131" s="25">
        <f t="shared" si="23"/>
        <v>0</v>
      </c>
      <c r="T131" s="24"/>
    </row>
    <row r="132" spans="1:20" x14ac:dyDescent="0.3">
      <c r="A132" s="70">
        <v>87.2</v>
      </c>
      <c r="B132" s="70" t="str">
        <f t="shared" si="12"/>
        <v/>
      </c>
      <c r="C132" s="22">
        <f>'FPF TPF'!D137</f>
        <v>0</v>
      </c>
      <c r="D132" s="22">
        <f>'FPF TPF'!E137</f>
        <v>0.05</v>
      </c>
      <c r="E132" s="23">
        <f t="shared" si="13"/>
        <v>0</v>
      </c>
      <c r="F132" s="24">
        <f t="shared" si="14"/>
        <v>0.05</v>
      </c>
      <c r="G132" s="25">
        <f t="shared" si="15"/>
        <v>0</v>
      </c>
      <c r="H132" s="70" t="str">
        <f t="shared" si="16"/>
        <v/>
      </c>
      <c r="I132" s="22">
        <f>'FPF TPF'!I137</f>
        <v>0</v>
      </c>
      <c r="J132" s="22">
        <f>'FPF TPF'!J137</f>
        <v>0.55000000000000004</v>
      </c>
      <c r="K132" s="23">
        <f t="shared" si="17"/>
        <v>0</v>
      </c>
      <c r="L132" s="24">
        <f t="shared" si="18"/>
        <v>0.55000000000000004</v>
      </c>
      <c r="M132" s="25">
        <f t="shared" si="19"/>
        <v>0</v>
      </c>
      <c r="N132" s="70" t="str">
        <f t="shared" si="20"/>
        <v/>
      </c>
      <c r="O132" s="22">
        <f>'FPF TPF'!N137</f>
        <v>0</v>
      </c>
      <c r="P132" s="22">
        <f>'FPF TPF'!O137</f>
        <v>0.8</v>
      </c>
      <c r="Q132" s="23">
        <f t="shared" si="21"/>
        <v>0</v>
      </c>
      <c r="R132" s="24">
        <f t="shared" si="22"/>
        <v>0.8</v>
      </c>
      <c r="S132" s="25">
        <f t="shared" si="23"/>
        <v>0</v>
      </c>
      <c r="T132" s="24"/>
    </row>
    <row r="133" spans="1:20" x14ac:dyDescent="0.3">
      <c r="A133" s="70">
        <v>87.1</v>
      </c>
      <c r="B133" s="70" t="str">
        <f t="shared" ref="B133:B196" si="24">IF(OR(C133&lt;C132,D133&lt;D132),TEXT($A133,"0.0")&amp;"%","")</f>
        <v/>
      </c>
      <c r="C133" s="22">
        <f>'FPF TPF'!D138</f>
        <v>0</v>
      </c>
      <c r="D133" s="22">
        <f>'FPF TPF'!E138</f>
        <v>0.05</v>
      </c>
      <c r="E133" s="23">
        <f t="shared" ref="E133:E196" si="25">C132-C133</f>
        <v>0</v>
      </c>
      <c r="F133" s="24">
        <f t="shared" ref="F133:F196" si="26">AVERAGE(D133,D132)</f>
        <v>0.05</v>
      </c>
      <c r="G133" s="25">
        <f t="shared" ref="G133:G196" si="27">PRODUCT(E133,F133)</f>
        <v>0</v>
      </c>
      <c r="H133" s="70" t="str">
        <f t="shared" ref="H133:H196" si="28">IF(OR(I133&lt;I132,J133&lt;J132),TEXT($A133,"0.0")&amp;"%","")</f>
        <v/>
      </c>
      <c r="I133" s="22">
        <f>'FPF TPF'!I138</f>
        <v>0</v>
      </c>
      <c r="J133" s="22">
        <f>'FPF TPF'!J138</f>
        <v>0.55000000000000004</v>
      </c>
      <c r="K133" s="23">
        <f t="shared" ref="K133:K196" si="29">I132-I133</f>
        <v>0</v>
      </c>
      <c r="L133" s="24">
        <f t="shared" ref="L133:L196" si="30">AVERAGE(J133,J132)</f>
        <v>0.55000000000000004</v>
      </c>
      <c r="M133" s="25">
        <f t="shared" ref="M133:M196" si="31">PRODUCT(K133,L133)</f>
        <v>0</v>
      </c>
      <c r="N133" s="70" t="str">
        <f t="shared" ref="N133:N196" si="32">IF(OR(O133&lt;O132,P133&lt;P132),TEXT($A133,"0.0")&amp;"%","")</f>
        <v/>
      </c>
      <c r="O133" s="22">
        <f>'FPF TPF'!N138</f>
        <v>0</v>
      </c>
      <c r="P133" s="22">
        <f>'FPF TPF'!O138</f>
        <v>0.8</v>
      </c>
      <c r="Q133" s="23">
        <f t="shared" ref="Q133:Q196" si="33">O132-O133</f>
        <v>0</v>
      </c>
      <c r="R133" s="24">
        <f t="shared" ref="R133:R196" si="34">AVERAGE(P133,P132)</f>
        <v>0.8</v>
      </c>
      <c r="S133" s="25">
        <f t="shared" ref="S133:S196" si="35">PRODUCT(Q133,R133)</f>
        <v>0</v>
      </c>
      <c r="T133" s="24"/>
    </row>
    <row r="134" spans="1:20" x14ac:dyDescent="0.3">
      <c r="A134" s="70">
        <v>87</v>
      </c>
      <c r="B134" s="70" t="str">
        <f t="shared" si="24"/>
        <v/>
      </c>
      <c r="C134" s="22">
        <f>'FPF TPF'!D139</f>
        <v>0</v>
      </c>
      <c r="D134" s="22">
        <f>'FPF TPF'!E139</f>
        <v>0.05</v>
      </c>
      <c r="E134" s="23">
        <f t="shared" si="25"/>
        <v>0</v>
      </c>
      <c r="F134" s="24">
        <f t="shared" si="26"/>
        <v>0.05</v>
      </c>
      <c r="G134" s="25">
        <f t="shared" si="27"/>
        <v>0</v>
      </c>
      <c r="H134" s="70" t="str">
        <f t="shared" si="28"/>
        <v/>
      </c>
      <c r="I134" s="22">
        <f>'FPF TPF'!I139</f>
        <v>0</v>
      </c>
      <c r="J134" s="22">
        <f>'FPF TPF'!J139</f>
        <v>0.55000000000000004</v>
      </c>
      <c r="K134" s="23">
        <f t="shared" si="29"/>
        <v>0</v>
      </c>
      <c r="L134" s="24">
        <f t="shared" si="30"/>
        <v>0.55000000000000004</v>
      </c>
      <c r="M134" s="25">
        <f t="shared" si="31"/>
        <v>0</v>
      </c>
      <c r="N134" s="70" t="str">
        <f t="shared" si="32"/>
        <v/>
      </c>
      <c r="O134" s="22">
        <f>'FPF TPF'!N139</f>
        <v>0</v>
      </c>
      <c r="P134" s="22">
        <f>'FPF TPF'!O139</f>
        <v>0.8</v>
      </c>
      <c r="Q134" s="23">
        <f t="shared" si="33"/>
        <v>0</v>
      </c>
      <c r="R134" s="24">
        <f t="shared" si="34"/>
        <v>0.8</v>
      </c>
      <c r="S134" s="25">
        <f t="shared" si="35"/>
        <v>0</v>
      </c>
      <c r="T134" s="24"/>
    </row>
    <row r="135" spans="1:20" x14ac:dyDescent="0.3">
      <c r="A135" s="70">
        <v>86.9</v>
      </c>
      <c r="B135" s="70" t="str">
        <f t="shared" si="24"/>
        <v/>
      </c>
      <c r="C135" s="22">
        <f>'FPF TPF'!D140</f>
        <v>0</v>
      </c>
      <c r="D135" s="22">
        <f>'FPF TPF'!E140</f>
        <v>0.05</v>
      </c>
      <c r="E135" s="23">
        <f t="shared" si="25"/>
        <v>0</v>
      </c>
      <c r="F135" s="24">
        <f t="shared" si="26"/>
        <v>0.05</v>
      </c>
      <c r="G135" s="25">
        <f t="shared" si="27"/>
        <v>0</v>
      </c>
      <c r="H135" s="70" t="str">
        <f t="shared" si="28"/>
        <v/>
      </c>
      <c r="I135" s="22">
        <f>'FPF TPF'!I140</f>
        <v>0</v>
      </c>
      <c r="J135" s="22">
        <f>'FPF TPF'!J140</f>
        <v>0.55000000000000004</v>
      </c>
      <c r="K135" s="23">
        <f t="shared" si="29"/>
        <v>0</v>
      </c>
      <c r="L135" s="24">
        <f t="shared" si="30"/>
        <v>0.55000000000000004</v>
      </c>
      <c r="M135" s="25">
        <f t="shared" si="31"/>
        <v>0</v>
      </c>
      <c r="N135" s="70" t="str">
        <f t="shared" si="32"/>
        <v/>
      </c>
      <c r="O135" s="22">
        <f>'FPF TPF'!N140</f>
        <v>0</v>
      </c>
      <c r="P135" s="22">
        <f>'FPF TPF'!O140</f>
        <v>0.8</v>
      </c>
      <c r="Q135" s="23">
        <f t="shared" si="33"/>
        <v>0</v>
      </c>
      <c r="R135" s="24">
        <f t="shared" si="34"/>
        <v>0.8</v>
      </c>
      <c r="S135" s="25">
        <f t="shared" si="35"/>
        <v>0</v>
      </c>
      <c r="T135" s="24"/>
    </row>
    <row r="136" spans="1:20" x14ac:dyDescent="0.3">
      <c r="A136" s="70">
        <v>86.8</v>
      </c>
      <c r="B136" s="70" t="str">
        <f t="shared" si="24"/>
        <v/>
      </c>
      <c r="C136" s="22">
        <f>'FPF TPF'!D141</f>
        <v>0</v>
      </c>
      <c r="D136" s="22">
        <f>'FPF TPF'!E141</f>
        <v>0.05</v>
      </c>
      <c r="E136" s="23">
        <f t="shared" si="25"/>
        <v>0</v>
      </c>
      <c r="F136" s="24">
        <f t="shared" si="26"/>
        <v>0.05</v>
      </c>
      <c r="G136" s="25">
        <f t="shared" si="27"/>
        <v>0</v>
      </c>
      <c r="H136" s="70" t="str">
        <f t="shared" si="28"/>
        <v/>
      </c>
      <c r="I136" s="22">
        <f>'FPF TPF'!I141</f>
        <v>0</v>
      </c>
      <c r="J136" s="22">
        <f>'FPF TPF'!J141</f>
        <v>0.55000000000000004</v>
      </c>
      <c r="K136" s="23">
        <f t="shared" si="29"/>
        <v>0</v>
      </c>
      <c r="L136" s="24">
        <f t="shared" si="30"/>
        <v>0.55000000000000004</v>
      </c>
      <c r="M136" s="25">
        <f t="shared" si="31"/>
        <v>0</v>
      </c>
      <c r="N136" s="70" t="str">
        <f t="shared" si="32"/>
        <v/>
      </c>
      <c r="O136" s="22">
        <f>'FPF TPF'!N141</f>
        <v>0</v>
      </c>
      <c r="P136" s="22">
        <f>'FPF TPF'!O141</f>
        <v>0.8</v>
      </c>
      <c r="Q136" s="23">
        <f t="shared" si="33"/>
        <v>0</v>
      </c>
      <c r="R136" s="24">
        <f t="shared" si="34"/>
        <v>0.8</v>
      </c>
      <c r="S136" s="25">
        <f t="shared" si="35"/>
        <v>0</v>
      </c>
      <c r="T136" s="24"/>
    </row>
    <row r="137" spans="1:20" x14ac:dyDescent="0.3">
      <c r="A137" s="70">
        <v>86.7</v>
      </c>
      <c r="B137" s="70" t="str">
        <f t="shared" si="24"/>
        <v/>
      </c>
      <c r="C137" s="22">
        <f>'FPF TPF'!D142</f>
        <v>0</v>
      </c>
      <c r="D137" s="22">
        <f>'FPF TPF'!E142</f>
        <v>0.05</v>
      </c>
      <c r="E137" s="23">
        <f t="shared" si="25"/>
        <v>0</v>
      </c>
      <c r="F137" s="24">
        <f t="shared" si="26"/>
        <v>0.05</v>
      </c>
      <c r="G137" s="25">
        <f t="shared" si="27"/>
        <v>0</v>
      </c>
      <c r="H137" s="70" t="str">
        <f t="shared" si="28"/>
        <v/>
      </c>
      <c r="I137" s="22">
        <f>'FPF TPF'!I142</f>
        <v>0</v>
      </c>
      <c r="J137" s="22">
        <f>'FPF TPF'!J142</f>
        <v>0.55000000000000004</v>
      </c>
      <c r="K137" s="23">
        <f t="shared" si="29"/>
        <v>0</v>
      </c>
      <c r="L137" s="24">
        <f t="shared" si="30"/>
        <v>0.55000000000000004</v>
      </c>
      <c r="M137" s="25">
        <f t="shared" si="31"/>
        <v>0</v>
      </c>
      <c r="N137" s="70" t="str">
        <f t="shared" si="32"/>
        <v/>
      </c>
      <c r="O137" s="22">
        <f>'FPF TPF'!N142</f>
        <v>0</v>
      </c>
      <c r="P137" s="22">
        <f>'FPF TPF'!O142</f>
        <v>0.8</v>
      </c>
      <c r="Q137" s="23">
        <f t="shared" si="33"/>
        <v>0</v>
      </c>
      <c r="R137" s="24">
        <f t="shared" si="34"/>
        <v>0.8</v>
      </c>
      <c r="S137" s="25">
        <f t="shared" si="35"/>
        <v>0</v>
      </c>
      <c r="T137" s="24"/>
    </row>
    <row r="138" spans="1:20" x14ac:dyDescent="0.3">
      <c r="A138" s="70">
        <v>86.6</v>
      </c>
      <c r="B138" s="70" t="str">
        <f t="shared" si="24"/>
        <v/>
      </c>
      <c r="C138" s="22">
        <f>'FPF TPF'!D143</f>
        <v>0</v>
      </c>
      <c r="D138" s="22">
        <f>'FPF TPF'!E143</f>
        <v>0.05</v>
      </c>
      <c r="E138" s="23">
        <f t="shared" si="25"/>
        <v>0</v>
      </c>
      <c r="F138" s="24">
        <f t="shared" si="26"/>
        <v>0.05</v>
      </c>
      <c r="G138" s="25">
        <f t="shared" si="27"/>
        <v>0</v>
      </c>
      <c r="H138" s="70" t="str">
        <f t="shared" si="28"/>
        <v/>
      </c>
      <c r="I138" s="22">
        <f>'FPF TPF'!I143</f>
        <v>0</v>
      </c>
      <c r="J138" s="22">
        <f>'FPF TPF'!J143</f>
        <v>0.55000000000000004</v>
      </c>
      <c r="K138" s="23">
        <f t="shared" si="29"/>
        <v>0</v>
      </c>
      <c r="L138" s="24">
        <f t="shared" si="30"/>
        <v>0.55000000000000004</v>
      </c>
      <c r="M138" s="25">
        <f t="shared" si="31"/>
        <v>0</v>
      </c>
      <c r="N138" s="70" t="str">
        <f t="shared" si="32"/>
        <v/>
      </c>
      <c r="O138" s="22">
        <f>'FPF TPF'!N143</f>
        <v>0</v>
      </c>
      <c r="P138" s="22">
        <f>'FPF TPF'!O143</f>
        <v>0.8</v>
      </c>
      <c r="Q138" s="23">
        <f t="shared" si="33"/>
        <v>0</v>
      </c>
      <c r="R138" s="24">
        <f t="shared" si="34"/>
        <v>0.8</v>
      </c>
      <c r="S138" s="25">
        <f t="shared" si="35"/>
        <v>0</v>
      </c>
      <c r="T138" s="24"/>
    </row>
    <row r="139" spans="1:20" x14ac:dyDescent="0.3">
      <c r="A139" s="70">
        <v>86.5</v>
      </c>
      <c r="B139" s="70" t="str">
        <f t="shared" si="24"/>
        <v/>
      </c>
      <c r="C139" s="22">
        <f>'FPF TPF'!D144</f>
        <v>0</v>
      </c>
      <c r="D139" s="22">
        <f>'FPF TPF'!E144</f>
        <v>0.05</v>
      </c>
      <c r="E139" s="23">
        <f t="shared" si="25"/>
        <v>0</v>
      </c>
      <c r="F139" s="24">
        <f t="shared" si="26"/>
        <v>0.05</v>
      </c>
      <c r="G139" s="25">
        <f t="shared" si="27"/>
        <v>0</v>
      </c>
      <c r="H139" s="70" t="str">
        <f t="shared" si="28"/>
        <v/>
      </c>
      <c r="I139" s="22">
        <f>'FPF TPF'!I144</f>
        <v>0</v>
      </c>
      <c r="J139" s="22">
        <f>'FPF TPF'!J144</f>
        <v>0.55000000000000004</v>
      </c>
      <c r="K139" s="23">
        <f t="shared" si="29"/>
        <v>0</v>
      </c>
      <c r="L139" s="24">
        <f t="shared" si="30"/>
        <v>0.55000000000000004</v>
      </c>
      <c r="M139" s="25">
        <f t="shared" si="31"/>
        <v>0</v>
      </c>
      <c r="N139" s="70" t="str">
        <f t="shared" si="32"/>
        <v>86.5%</v>
      </c>
      <c r="O139" s="22">
        <f>'FPF TPF'!N144</f>
        <v>0</v>
      </c>
      <c r="P139" s="22">
        <f>'FPF TPF'!O144</f>
        <v>0.75</v>
      </c>
      <c r="Q139" s="23">
        <f t="shared" si="33"/>
        <v>0</v>
      </c>
      <c r="R139" s="24">
        <f t="shared" si="34"/>
        <v>0.77500000000000002</v>
      </c>
      <c r="S139" s="25">
        <f t="shared" si="35"/>
        <v>0</v>
      </c>
      <c r="T139" s="24"/>
    </row>
    <row r="140" spans="1:20" x14ac:dyDescent="0.3">
      <c r="A140" s="70">
        <v>86.4</v>
      </c>
      <c r="B140" s="70" t="str">
        <f t="shared" si="24"/>
        <v/>
      </c>
      <c r="C140" s="22">
        <f>'FPF TPF'!D145</f>
        <v>0</v>
      </c>
      <c r="D140" s="22">
        <f>'FPF TPF'!E145</f>
        <v>0.05</v>
      </c>
      <c r="E140" s="23">
        <f t="shared" si="25"/>
        <v>0</v>
      </c>
      <c r="F140" s="24">
        <f t="shared" si="26"/>
        <v>0.05</v>
      </c>
      <c r="G140" s="25">
        <f t="shared" si="27"/>
        <v>0</v>
      </c>
      <c r="H140" s="70" t="str">
        <f t="shared" si="28"/>
        <v/>
      </c>
      <c r="I140" s="22">
        <f>'FPF TPF'!I145</f>
        <v>0</v>
      </c>
      <c r="J140" s="22">
        <f>'FPF TPF'!J145</f>
        <v>0.55000000000000004</v>
      </c>
      <c r="K140" s="23">
        <f t="shared" si="29"/>
        <v>0</v>
      </c>
      <c r="L140" s="24">
        <f t="shared" si="30"/>
        <v>0.55000000000000004</v>
      </c>
      <c r="M140" s="25">
        <f t="shared" si="31"/>
        <v>0</v>
      </c>
      <c r="N140" s="70" t="str">
        <f t="shared" si="32"/>
        <v/>
      </c>
      <c r="O140" s="22">
        <f>'FPF TPF'!N145</f>
        <v>0</v>
      </c>
      <c r="P140" s="22">
        <f>'FPF TPF'!O145</f>
        <v>0.75</v>
      </c>
      <c r="Q140" s="23">
        <f t="shared" si="33"/>
        <v>0</v>
      </c>
      <c r="R140" s="24">
        <f t="shared" si="34"/>
        <v>0.75</v>
      </c>
      <c r="S140" s="25">
        <f t="shared" si="35"/>
        <v>0</v>
      </c>
      <c r="T140" s="24"/>
    </row>
    <row r="141" spans="1:20" x14ac:dyDescent="0.3">
      <c r="A141" s="70">
        <v>86.3</v>
      </c>
      <c r="B141" s="70" t="str">
        <f t="shared" si="24"/>
        <v/>
      </c>
      <c r="C141" s="22">
        <f>'FPF TPF'!D146</f>
        <v>0</v>
      </c>
      <c r="D141" s="22">
        <f>'FPF TPF'!E146</f>
        <v>0.05</v>
      </c>
      <c r="E141" s="23">
        <f t="shared" si="25"/>
        <v>0</v>
      </c>
      <c r="F141" s="24">
        <f t="shared" si="26"/>
        <v>0.05</v>
      </c>
      <c r="G141" s="25">
        <f t="shared" si="27"/>
        <v>0</v>
      </c>
      <c r="H141" s="70" t="str">
        <f t="shared" si="28"/>
        <v>86.3%</v>
      </c>
      <c r="I141" s="22">
        <f>'FPF TPF'!I146</f>
        <v>0</v>
      </c>
      <c r="J141" s="22">
        <f>'FPF TPF'!J146</f>
        <v>0.5</v>
      </c>
      <c r="K141" s="23">
        <f t="shared" si="29"/>
        <v>0</v>
      </c>
      <c r="L141" s="24">
        <f t="shared" si="30"/>
        <v>0.52500000000000002</v>
      </c>
      <c r="M141" s="25">
        <f t="shared" si="31"/>
        <v>0</v>
      </c>
      <c r="N141" s="70" t="str">
        <f t="shared" si="32"/>
        <v/>
      </c>
      <c r="O141" s="22">
        <f>'FPF TPF'!N146</f>
        <v>0</v>
      </c>
      <c r="P141" s="22">
        <f>'FPF TPF'!O146</f>
        <v>0.75</v>
      </c>
      <c r="Q141" s="23">
        <f t="shared" si="33"/>
        <v>0</v>
      </c>
      <c r="R141" s="24">
        <f t="shared" si="34"/>
        <v>0.75</v>
      </c>
      <c r="S141" s="25">
        <f t="shared" si="35"/>
        <v>0</v>
      </c>
      <c r="T141" s="24"/>
    </row>
    <row r="142" spans="1:20" x14ac:dyDescent="0.3">
      <c r="A142" s="70">
        <v>86.2</v>
      </c>
      <c r="B142" s="70" t="str">
        <f t="shared" si="24"/>
        <v/>
      </c>
      <c r="C142" s="22">
        <f>'FPF TPF'!D147</f>
        <v>0</v>
      </c>
      <c r="D142" s="22">
        <f>'FPF TPF'!E147</f>
        <v>0.05</v>
      </c>
      <c r="E142" s="23">
        <f t="shared" si="25"/>
        <v>0</v>
      </c>
      <c r="F142" s="24">
        <f t="shared" si="26"/>
        <v>0.05</v>
      </c>
      <c r="G142" s="25">
        <f t="shared" si="27"/>
        <v>0</v>
      </c>
      <c r="H142" s="70" t="str">
        <f t="shared" si="28"/>
        <v/>
      </c>
      <c r="I142" s="22">
        <f>'FPF TPF'!I147</f>
        <v>0</v>
      </c>
      <c r="J142" s="22">
        <f>'FPF TPF'!J147</f>
        <v>0.5</v>
      </c>
      <c r="K142" s="23">
        <f t="shared" si="29"/>
        <v>0</v>
      </c>
      <c r="L142" s="24">
        <f t="shared" si="30"/>
        <v>0.5</v>
      </c>
      <c r="M142" s="25">
        <f t="shared" si="31"/>
        <v>0</v>
      </c>
      <c r="N142" s="70" t="str">
        <f t="shared" si="32"/>
        <v/>
      </c>
      <c r="O142" s="22">
        <f>'FPF TPF'!N147</f>
        <v>0</v>
      </c>
      <c r="P142" s="22">
        <f>'FPF TPF'!O147</f>
        <v>0.75</v>
      </c>
      <c r="Q142" s="23">
        <f t="shared" si="33"/>
        <v>0</v>
      </c>
      <c r="R142" s="24">
        <f t="shared" si="34"/>
        <v>0.75</v>
      </c>
      <c r="S142" s="25">
        <f t="shared" si="35"/>
        <v>0</v>
      </c>
      <c r="T142" s="24"/>
    </row>
    <row r="143" spans="1:20" x14ac:dyDescent="0.3">
      <c r="A143" s="70">
        <v>86.1</v>
      </c>
      <c r="B143" s="70" t="str">
        <f t="shared" si="24"/>
        <v/>
      </c>
      <c r="C143" s="22">
        <f>'FPF TPF'!D148</f>
        <v>0</v>
      </c>
      <c r="D143" s="22">
        <f>'FPF TPF'!E148</f>
        <v>0.05</v>
      </c>
      <c r="E143" s="23">
        <f t="shared" si="25"/>
        <v>0</v>
      </c>
      <c r="F143" s="24">
        <f t="shared" si="26"/>
        <v>0.05</v>
      </c>
      <c r="G143" s="25">
        <f t="shared" si="27"/>
        <v>0</v>
      </c>
      <c r="H143" s="70" t="str">
        <f t="shared" si="28"/>
        <v/>
      </c>
      <c r="I143" s="22">
        <f>'FPF TPF'!I148</f>
        <v>0</v>
      </c>
      <c r="J143" s="22">
        <f>'FPF TPF'!J148</f>
        <v>0.5</v>
      </c>
      <c r="K143" s="23">
        <f t="shared" si="29"/>
        <v>0</v>
      </c>
      <c r="L143" s="24">
        <f t="shared" si="30"/>
        <v>0.5</v>
      </c>
      <c r="M143" s="25">
        <f t="shared" si="31"/>
        <v>0</v>
      </c>
      <c r="N143" s="70" t="str">
        <f t="shared" si="32"/>
        <v/>
      </c>
      <c r="O143" s="22">
        <f>'FPF TPF'!N148</f>
        <v>0</v>
      </c>
      <c r="P143" s="22">
        <f>'FPF TPF'!O148</f>
        <v>0.75</v>
      </c>
      <c r="Q143" s="23">
        <f t="shared" si="33"/>
        <v>0</v>
      </c>
      <c r="R143" s="24">
        <f t="shared" si="34"/>
        <v>0.75</v>
      </c>
      <c r="S143" s="25">
        <f t="shared" si="35"/>
        <v>0</v>
      </c>
      <c r="T143" s="24"/>
    </row>
    <row r="144" spans="1:20" x14ac:dyDescent="0.3">
      <c r="A144" s="70">
        <v>86</v>
      </c>
      <c r="B144" s="70" t="str">
        <f t="shared" si="24"/>
        <v/>
      </c>
      <c r="C144" s="22">
        <f>'FPF TPF'!D149</f>
        <v>0</v>
      </c>
      <c r="D144" s="22">
        <f>'FPF TPF'!E149</f>
        <v>0.05</v>
      </c>
      <c r="E144" s="23">
        <f t="shared" si="25"/>
        <v>0</v>
      </c>
      <c r="F144" s="24">
        <f t="shared" si="26"/>
        <v>0.05</v>
      </c>
      <c r="G144" s="25">
        <f t="shared" si="27"/>
        <v>0</v>
      </c>
      <c r="H144" s="70" t="str">
        <f t="shared" si="28"/>
        <v/>
      </c>
      <c r="I144" s="22">
        <f>'FPF TPF'!I149</f>
        <v>0</v>
      </c>
      <c r="J144" s="22">
        <f>'FPF TPF'!J149</f>
        <v>0.5</v>
      </c>
      <c r="K144" s="23">
        <f t="shared" si="29"/>
        <v>0</v>
      </c>
      <c r="L144" s="24">
        <f t="shared" si="30"/>
        <v>0.5</v>
      </c>
      <c r="M144" s="25">
        <f t="shared" si="31"/>
        <v>0</v>
      </c>
      <c r="N144" s="70" t="str">
        <f t="shared" si="32"/>
        <v/>
      </c>
      <c r="O144" s="22">
        <f>'FPF TPF'!N149</f>
        <v>0</v>
      </c>
      <c r="P144" s="22">
        <f>'FPF TPF'!O149</f>
        <v>0.75</v>
      </c>
      <c r="Q144" s="23">
        <f t="shared" si="33"/>
        <v>0</v>
      </c>
      <c r="R144" s="24">
        <f t="shared" si="34"/>
        <v>0.75</v>
      </c>
      <c r="S144" s="25">
        <f t="shared" si="35"/>
        <v>0</v>
      </c>
      <c r="T144" s="24"/>
    </row>
    <row r="145" spans="1:20" x14ac:dyDescent="0.3">
      <c r="A145" s="70">
        <v>85.9</v>
      </c>
      <c r="B145" s="70" t="str">
        <f t="shared" si="24"/>
        <v/>
      </c>
      <c r="C145" s="22">
        <f>'FPF TPF'!D150</f>
        <v>0</v>
      </c>
      <c r="D145" s="22">
        <f>'FPF TPF'!E150</f>
        <v>0.05</v>
      </c>
      <c r="E145" s="23">
        <f t="shared" si="25"/>
        <v>0</v>
      </c>
      <c r="F145" s="24">
        <f t="shared" si="26"/>
        <v>0.05</v>
      </c>
      <c r="G145" s="25">
        <f t="shared" si="27"/>
        <v>0</v>
      </c>
      <c r="H145" s="70" t="str">
        <f t="shared" si="28"/>
        <v/>
      </c>
      <c r="I145" s="22">
        <f>'FPF TPF'!I150</f>
        <v>0</v>
      </c>
      <c r="J145" s="22">
        <f>'FPF TPF'!J150</f>
        <v>0.5</v>
      </c>
      <c r="K145" s="23">
        <f t="shared" si="29"/>
        <v>0</v>
      </c>
      <c r="L145" s="24">
        <f t="shared" si="30"/>
        <v>0.5</v>
      </c>
      <c r="M145" s="25">
        <f t="shared" si="31"/>
        <v>0</v>
      </c>
      <c r="N145" s="70" t="str">
        <f t="shared" si="32"/>
        <v/>
      </c>
      <c r="O145" s="22">
        <f>'FPF TPF'!N150</f>
        <v>0</v>
      </c>
      <c r="P145" s="22">
        <f>'FPF TPF'!O150</f>
        <v>0.75</v>
      </c>
      <c r="Q145" s="23">
        <f t="shared" si="33"/>
        <v>0</v>
      </c>
      <c r="R145" s="24">
        <f t="shared" si="34"/>
        <v>0.75</v>
      </c>
      <c r="S145" s="25">
        <f t="shared" si="35"/>
        <v>0</v>
      </c>
      <c r="T145" s="24"/>
    </row>
    <row r="146" spans="1:20" x14ac:dyDescent="0.3">
      <c r="A146" s="70">
        <v>85.8</v>
      </c>
      <c r="B146" s="70" t="str">
        <f t="shared" si="24"/>
        <v>85.8%</v>
      </c>
      <c r="C146" s="22">
        <f>'FPF TPF'!D151</f>
        <v>0</v>
      </c>
      <c r="D146" s="22">
        <f>'FPF TPF'!E151</f>
        <v>0</v>
      </c>
      <c r="E146" s="23">
        <f t="shared" si="25"/>
        <v>0</v>
      </c>
      <c r="F146" s="24">
        <f t="shared" si="26"/>
        <v>2.5000000000000001E-2</v>
      </c>
      <c r="G146" s="25">
        <f t="shared" si="27"/>
        <v>0</v>
      </c>
      <c r="H146" s="70" t="str">
        <f t="shared" si="28"/>
        <v/>
      </c>
      <c r="I146" s="22">
        <f>'FPF TPF'!I151</f>
        <v>0</v>
      </c>
      <c r="J146" s="22">
        <f>'FPF TPF'!J151</f>
        <v>0.5</v>
      </c>
      <c r="K146" s="23">
        <f t="shared" si="29"/>
        <v>0</v>
      </c>
      <c r="L146" s="24">
        <f t="shared" si="30"/>
        <v>0.5</v>
      </c>
      <c r="M146" s="25">
        <f t="shared" si="31"/>
        <v>0</v>
      </c>
      <c r="N146" s="70" t="str">
        <f t="shared" si="32"/>
        <v>85.8%</v>
      </c>
      <c r="O146" s="22">
        <f>'FPF TPF'!N151</f>
        <v>0</v>
      </c>
      <c r="P146" s="22">
        <f>'FPF TPF'!O151</f>
        <v>0.7</v>
      </c>
      <c r="Q146" s="23">
        <f t="shared" si="33"/>
        <v>0</v>
      </c>
      <c r="R146" s="24">
        <f t="shared" si="34"/>
        <v>0.72499999999999998</v>
      </c>
      <c r="S146" s="25">
        <f t="shared" si="35"/>
        <v>0</v>
      </c>
      <c r="T146" s="24"/>
    </row>
    <row r="147" spans="1:20" x14ac:dyDescent="0.3">
      <c r="A147" s="70">
        <v>85.7</v>
      </c>
      <c r="B147" s="70" t="str">
        <f t="shared" si="24"/>
        <v/>
      </c>
      <c r="C147" s="22">
        <f>'FPF TPF'!D152</f>
        <v>0</v>
      </c>
      <c r="D147" s="22">
        <f>'FPF TPF'!E152</f>
        <v>0</v>
      </c>
      <c r="E147" s="23">
        <f t="shared" si="25"/>
        <v>0</v>
      </c>
      <c r="F147" s="24">
        <f t="shared" si="26"/>
        <v>0</v>
      </c>
      <c r="G147" s="25">
        <f t="shared" si="27"/>
        <v>0</v>
      </c>
      <c r="H147" s="70" t="str">
        <f t="shared" si="28"/>
        <v/>
      </c>
      <c r="I147" s="22">
        <f>'FPF TPF'!I152</f>
        <v>0</v>
      </c>
      <c r="J147" s="22">
        <f>'FPF TPF'!J152</f>
        <v>0.5</v>
      </c>
      <c r="K147" s="23">
        <f t="shared" si="29"/>
        <v>0</v>
      </c>
      <c r="L147" s="24">
        <f t="shared" si="30"/>
        <v>0.5</v>
      </c>
      <c r="M147" s="25">
        <f t="shared" si="31"/>
        <v>0</v>
      </c>
      <c r="N147" s="70" t="str">
        <f t="shared" si="32"/>
        <v/>
      </c>
      <c r="O147" s="22">
        <f>'FPF TPF'!N152</f>
        <v>0</v>
      </c>
      <c r="P147" s="22">
        <f>'FPF TPF'!O152</f>
        <v>0.7</v>
      </c>
      <c r="Q147" s="23">
        <f t="shared" si="33"/>
        <v>0</v>
      </c>
      <c r="R147" s="24">
        <f t="shared" si="34"/>
        <v>0.7</v>
      </c>
      <c r="S147" s="25">
        <f t="shared" si="35"/>
        <v>0</v>
      </c>
      <c r="T147" s="24"/>
    </row>
    <row r="148" spans="1:20" x14ac:dyDescent="0.3">
      <c r="A148" s="70">
        <v>85.6</v>
      </c>
      <c r="B148" s="70" t="str">
        <f t="shared" si="24"/>
        <v/>
      </c>
      <c r="C148" s="22">
        <f>'FPF TPF'!D153</f>
        <v>0</v>
      </c>
      <c r="D148" s="22">
        <f>'FPF TPF'!E153</f>
        <v>0</v>
      </c>
      <c r="E148" s="23">
        <f t="shared" si="25"/>
        <v>0</v>
      </c>
      <c r="F148" s="24">
        <f t="shared" si="26"/>
        <v>0</v>
      </c>
      <c r="G148" s="25">
        <f t="shared" si="27"/>
        <v>0</v>
      </c>
      <c r="H148" s="70" t="str">
        <f t="shared" si="28"/>
        <v/>
      </c>
      <c r="I148" s="22">
        <f>'FPF TPF'!I153</f>
        <v>0</v>
      </c>
      <c r="J148" s="22">
        <f>'FPF TPF'!J153</f>
        <v>0.5</v>
      </c>
      <c r="K148" s="23">
        <f t="shared" si="29"/>
        <v>0</v>
      </c>
      <c r="L148" s="24">
        <f t="shared" si="30"/>
        <v>0.5</v>
      </c>
      <c r="M148" s="25">
        <f t="shared" si="31"/>
        <v>0</v>
      </c>
      <c r="N148" s="70" t="str">
        <f t="shared" si="32"/>
        <v/>
      </c>
      <c r="O148" s="22">
        <f>'FPF TPF'!N153</f>
        <v>0</v>
      </c>
      <c r="P148" s="22">
        <f>'FPF TPF'!O153</f>
        <v>0.7</v>
      </c>
      <c r="Q148" s="23">
        <f t="shared" si="33"/>
        <v>0</v>
      </c>
      <c r="R148" s="24">
        <f t="shared" si="34"/>
        <v>0.7</v>
      </c>
      <c r="S148" s="25">
        <f t="shared" si="35"/>
        <v>0</v>
      </c>
      <c r="T148" s="24"/>
    </row>
    <row r="149" spans="1:20" x14ac:dyDescent="0.3">
      <c r="A149" s="70">
        <v>85.5</v>
      </c>
      <c r="B149" s="70" t="str">
        <f t="shared" si="24"/>
        <v/>
      </c>
      <c r="C149" s="22">
        <f>'FPF TPF'!D154</f>
        <v>0</v>
      </c>
      <c r="D149" s="22">
        <f>'FPF TPF'!E154</f>
        <v>0</v>
      </c>
      <c r="E149" s="23">
        <f t="shared" si="25"/>
        <v>0</v>
      </c>
      <c r="F149" s="24">
        <f t="shared" si="26"/>
        <v>0</v>
      </c>
      <c r="G149" s="25">
        <f t="shared" si="27"/>
        <v>0</v>
      </c>
      <c r="H149" s="70" t="str">
        <f t="shared" si="28"/>
        <v/>
      </c>
      <c r="I149" s="22">
        <f>'FPF TPF'!I154</f>
        <v>0</v>
      </c>
      <c r="J149" s="22">
        <f>'FPF TPF'!J154</f>
        <v>0.5</v>
      </c>
      <c r="K149" s="23">
        <f t="shared" si="29"/>
        <v>0</v>
      </c>
      <c r="L149" s="24">
        <f t="shared" si="30"/>
        <v>0.5</v>
      </c>
      <c r="M149" s="25">
        <f t="shared" si="31"/>
        <v>0</v>
      </c>
      <c r="N149" s="70" t="str">
        <f t="shared" si="32"/>
        <v/>
      </c>
      <c r="O149" s="22">
        <f>'FPF TPF'!N154</f>
        <v>0</v>
      </c>
      <c r="P149" s="22">
        <f>'FPF TPF'!O154</f>
        <v>0.7</v>
      </c>
      <c r="Q149" s="23">
        <f t="shared" si="33"/>
        <v>0</v>
      </c>
      <c r="R149" s="24">
        <f t="shared" si="34"/>
        <v>0.7</v>
      </c>
      <c r="S149" s="25">
        <f t="shared" si="35"/>
        <v>0</v>
      </c>
      <c r="T149" s="24"/>
    </row>
    <row r="150" spans="1:20" x14ac:dyDescent="0.3">
      <c r="A150" s="70">
        <v>85.4</v>
      </c>
      <c r="B150" s="70" t="str">
        <f t="shared" si="24"/>
        <v/>
      </c>
      <c r="C150" s="22">
        <f>'FPF TPF'!D155</f>
        <v>0</v>
      </c>
      <c r="D150" s="22">
        <f>'FPF TPF'!E155</f>
        <v>0</v>
      </c>
      <c r="E150" s="23">
        <f t="shared" si="25"/>
        <v>0</v>
      </c>
      <c r="F150" s="24">
        <f t="shared" si="26"/>
        <v>0</v>
      </c>
      <c r="G150" s="25">
        <f t="shared" si="27"/>
        <v>0</v>
      </c>
      <c r="H150" s="70" t="str">
        <f t="shared" si="28"/>
        <v/>
      </c>
      <c r="I150" s="22">
        <f>'FPF TPF'!I155</f>
        <v>0</v>
      </c>
      <c r="J150" s="22">
        <f>'FPF TPF'!J155</f>
        <v>0.5</v>
      </c>
      <c r="K150" s="23">
        <f t="shared" si="29"/>
        <v>0</v>
      </c>
      <c r="L150" s="24">
        <f t="shared" si="30"/>
        <v>0.5</v>
      </c>
      <c r="M150" s="25">
        <f t="shared" si="31"/>
        <v>0</v>
      </c>
      <c r="N150" s="70" t="str">
        <f t="shared" si="32"/>
        <v/>
      </c>
      <c r="O150" s="22">
        <f>'FPF TPF'!N155</f>
        <v>0</v>
      </c>
      <c r="P150" s="22">
        <f>'FPF TPF'!O155</f>
        <v>0.7</v>
      </c>
      <c r="Q150" s="23">
        <f t="shared" si="33"/>
        <v>0</v>
      </c>
      <c r="R150" s="24">
        <f t="shared" si="34"/>
        <v>0.7</v>
      </c>
      <c r="S150" s="25">
        <f t="shared" si="35"/>
        <v>0</v>
      </c>
      <c r="T150" s="24"/>
    </row>
    <row r="151" spans="1:20" x14ac:dyDescent="0.3">
      <c r="A151" s="70">
        <v>85.3</v>
      </c>
      <c r="B151" s="70" t="str">
        <f t="shared" si="24"/>
        <v/>
      </c>
      <c r="C151" s="22">
        <f>'FPF TPF'!D156</f>
        <v>0</v>
      </c>
      <c r="D151" s="22">
        <f>'FPF TPF'!E156</f>
        <v>0</v>
      </c>
      <c r="E151" s="23">
        <f t="shared" si="25"/>
        <v>0</v>
      </c>
      <c r="F151" s="24">
        <f t="shared" si="26"/>
        <v>0</v>
      </c>
      <c r="G151" s="25">
        <f t="shared" si="27"/>
        <v>0</v>
      </c>
      <c r="H151" s="70" t="str">
        <f t="shared" si="28"/>
        <v/>
      </c>
      <c r="I151" s="22">
        <f>'FPF TPF'!I156</f>
        <v>0</v>
      </c>
      <c r="J151" s="22">
        <f>'FPF TPF'!J156</f>
        <v>0.5</v>
      </c>
      <c r="K151" s="23">
        <f t="shared" si="29"/>
        <v>0</v>
      </c>
      <c r="L151" s="24">
        <f t="shared" si="30"/>
        <v>0.5</v>
      </c>
      <c r="M151" s="25">
        <f t="shared" si="31"/>
        <v>0</v>
      </c>
      <c r="N151" s="70" t="str">
        <f t="shared" si="32"/>
        <v/>
      </c>
      <c r="O151" s="22">
        <f>'FPF TPF'!N156</f>
        <v>0</v>
      </c>
      <c r="P151" s="22">
        <f>'FPF TPF'!O156</f>
        <v>0.7</v>
      </c>
      <c r="Q151" s="23">
        <f t="shared" si="33"/>
        <v>0</v>
      </c>
      <c r="R151" s="24">
        <f t="shared" si="34"/>
        <v>0.7</v>
      </c>
      <c r="S151" s="25">
        <f t="shared" si="35"/>
        <v>0</v>
      </c>
      <c r="T151" s="24"/>
    </row>
    <row r="152" spans="1:20" x14ac:dyDescent="0.3">
      <c r="A152" s="70">
        <v>85.2</v>
      </c>
      <c r="B152" s="70" t="str">
        <f t="shared" si="24"/>
        <v/>
      </c>
      <c r="C152" s="22">
        <f>'FPF TPF'!D157</f>
        <v>0</v>
      </c>
      <c r="D152" s="22">
        <f>'FPF TPF'!E157</f>
        <v>0</v>
      </c>
      <c r="E152" s="23">
        <f t="shared" si="25"/>
        <v>0</v>
      </c>
      <c r="F152" s="24">
        <f t="shared" si="26"/>
        <v>0</v>
      </c>
      <c r="G152" s="25">
        <f t="shared" si="27"/>
        <v>0</v>
      </c>
      <c r="H152" s="70" t="str">
        <f t="shared" si="28"/>
        <v/>
      </c>
      <c r="I152" s="22">
        <f>'FPF TPF'!I157</f>
        <v>0</v>
      </c>
      <c r="J152" s="22">
        <f>'FPF TPF'!J157</f>
        <v>0.5</v>
      </c>
      <c r="K152" s="23">
        <f t="shared" si="29"/>
        <v>0</v>
      </c>
      <c r="L152" s="24">
        <f t="shared" si="30"/>
        <v>0.5</v>
      </c>
      <c r="M152" s="25">
        <f t="shared" si="31"/>
        <v>0</v>
      </c>
      <c r="N152" s="70" t="str">
        <f t="shared" si="32"/>
        <v/>
      </c>
      <c r="O152" s="22">
        <f>'FPF TPF'!N157</f>
        <v>0</v>
      </c>
      <c r="P152" s="22">
        <f>'FPF TPF'!O157</f>
        <v>0.7</v>
      </c>
      <c r="Q152" s="23">
        <f t="shared" si="33"/>
        <v>0</v>
      </c>
      <c r="R152" s="24">
        <f t="shared" si="34"/>
        <v>0.7</v>
      </c>
      <c r="S152" s="25">
        <f t="shared" si="35"/>
        <v>0</v>
      </c>
      <c r="T152" s="24"/>
    </row>
    <row r="153" spans="1:20" x14ac:dyDescent="0.3">
      <c r="A153" s="70">
        <v>85.1</v>
      </c>
      <c r="B153" s="70" t="str">
        <f t="shared" si="24"/>
        <v/>
      </c>
      <c r="C153" s="22">
        <f>'FPF TPF'!D158</f>
        <v>0</v>
      </c>
      <c r="D153" s="22">
        <f>'FPF TPF'!E158</f>
        <v>0</v>
      </c>
      <c r="E153" s="23">
        <f t="shared" si="25"/>
        <v>0</v>
      </c>
      <c r="F153" s="24">
        <f t="shared" si="26"/>
        <v>0</v>
      </c>
      <c r="G153" s="25">
        <f t="shared" si="27"/>
        <v>0</v>
      </c>
      <c r="H153" s="70" t="str">
        <f t="shared" si="28"/>
        <v/>
      </c>
      <c r="I153" s="22">
        <f>'FPF TPF'!I158</f>
        <v>0</v>
      </c>
      <c r="J153" s="22">
        <f>'FPF TPF'!J158</f>
        <v>0.5</v>
      </c>
      <c r="K153" s="23">
        <f t="shared" si="29"/>
        <v>0</v>
      </c>
      <c r="L153" s="24">
        <f t="shared" si="30"/>
        <v>0.5</v>
      </c>
      <c r="M153" s="25">
        <f t="shared" si="31"/>
        <v>0</v>
      </c>
      <c r="N153" s="70" t="str">
        <f t="shared" si="32"/>
        <v/>
      </c>
      <c r="O153" s="22">
        <f>'FPF TPF'!N158</f>
        <v>0</v>
      </c>
      <c r="P153" s="22">
        <f>'FPF TPF'!O158</f>
        <v>0.7</v>
      </c>
      <c r="Q153" s="23">
        <f t="shared" si="33"/>
        <v>0</v>
      </c>
      <c r="R153" s="24">
        <f t="shared" si="34"/>
        <v>0.7</v>
      </c>
      <c r="S153" s="25">
        <f t="shared" si="35"/>
        <v>0</v>
      </c>
      <c r="T153" s="24"/>
    </row>
    <row r="154" spans="1:20" x14ac:dyDescent="0.3">
      <c r="A154" s="70">
        <v>85</v>
      </c>
      <c r="B154" s="70" t="str">
        <f t="shared" si="24"/>
        <v/>
      </c>
      <c r="C154" s="22">
        <f>'FPF TPF'!D159</f>
        <v>0</v>
      </c>
      <c r="D154" s="22">
        <f>'FPF TPF'!E159</f>
        <v>0</v>
      </c>
      <c r="E154" s="23">
        <f t="shared" si="25"/>
        <v>0</v>
      </c>
      <c r="F154" s="24">
        <f t="shared" si="26"/>
        <v>0</v>
      </c>
      <c r="G154" s="25">
        <f t="shared" si="27"/>
        <v>0</v>
      </c>
      <c r="H154" s="70" t="str">
        <f t="shared" si="28"/>
        <v/>
      </c>
      <c r="I154" s="22">
        <f>'FPF TPF'!I159</f>
        <v>0</v>
      </c>
      <c r="J154" s="22">
        <f>'FPF TPF'!J159</f>
        <v>0.5</v>
      </c>
      <c r="K154" s="23">
        <f t="shared" si="29"/>
        <v>0</v>
      </c>
      <c r="L154" s="24">
        <f t="shared" si="30"/>
        <v>0.5</v>
      </c>
      <c r="M154" s="25">
        <f t="shared" si="31"/>
        <v>0</v>
      </c>
      <c r="N154" s="70" t="str">
        <f t="shared" si="32"/>
        <v/>
      </c>
      <c r="O154" s="22">
        <f>'FPF TPF'!N159</f>
        <v>0</v>
      </c>
      <c r="P154" s="22">
        <f>'FPF TPF'!O159</f>
        <v>0.7</v>
      </c>
      <c r="Q154" s="23">
        <f t="shared" si="33"/>
        <v>0</v>
      </c>
      <c r="R154" s="24">
        <f t="shared" si="34"/>
        <v>0.7</v>
      </c>
      <c r="S154" s="25">
        <f t="shared" si="35"/>
        <v>0</v>
      </c>
      <c r="T154" s="24"/>
    </row>
    <row r="155" spans="1:20" x14ac:dyDescent="0.3">
      <c r="A155" s="70">
        <v>84.9</v>
      </c>
      <c r="B155" s="70" t="str">
        <f t="shared" si="24"/>
        <v/>
      </c>
      <c r="C155" s="22">
        <f>'FPF TPF'!D160</f>
        <v>0</v>
      </c>
      <c r="D155" s="22">
        <f>'FPF TPF'!E160</f>
        <v>0</v>
      </c>
      <c r="E155" s="23">
        <f t="shared" si="25"/>
        <v>0</v>
      </c>
      <c r="F155" s="24">
        <f t="shared" si="26"/>
        <v>0</v>
      </c>
      <c r="G155" s="25">
        <f t="shared" si="27"/>
        <v>0</v>
      </c>
      <c r="H155" s="70" t="str">
        <f t="shared" si="28"/>
        <v/>
      </c>
      <c r="I155" s="22">
        <f>'FPF TPF'!I160</f>
        <v>0</v>
      </c>
      <c r="J155" s="22">
        <f>'FPF TPF'!J160</f>
        <v>0.5</v>
      </c>
      <c r="K155" s="23">
        <f t="shared" si="29"/>
        <v>0</v>
      </c>
      <c r="L155" s="24">
        <f t="shared" si="30"/>
        <v>0.5</v>
      </c>
      <c r="M155" s="25">
        <f t="shared" si="31"/>
        <v>0</v>
      </c>
      <c r="N155" s="70" t="str">
        <f t="shared" si="32"/>
        <v/>
      </c>
      <c r="O155" s="22">
        <f>'FPF TPF'!N160</f>
        <v>0</v>
      </c>
      <c r="P155" s="22">
        <f>'FPF TPF'!O160</f>
        <v>0.7</v>
      </c>
      <c r="Q155" s="23">
        <f t="shared" si="33"/>
        <v>0</v>
      </c>
      <c r="R155" s="24">
        <f t="shared" si="34"/>
        <v>0.7</v>
      </c>
      <c r="S155" s="25">
        <f t="shared" si="35"/>
        <v>0</v>
      </c>
      <c r="T155" s="24"/>
    </row>
    <row r="156" spans="1:20" x14ac:dyDescent="0.3">
      <c r="A156" s="70">
        <v>84.8</v>
      </c>
      <c r="B156" s="70" t="str">
        <f t="shared" si="24"/>
        <v/>
      </c>
      <c r="C156" s="22">
        <f>'FPF TPF'!D161</f>
        <v>0</v>
      </c>
      <c r="D156" s="22">
        <f>'FPF TPF'!E161</f>
        <v>0</v>
      </c>
      <c r="E156" s="23">
        <f t="shared" si="25"/>
        <v>0</v>
      </c>
      <c r="F156" s="24">
        <f t="shared" si="26"/>
        <v>0</v>
      </c>
      <c r="G156" s="25">
        <f t="shared" si="27"/>
        <v>0</v>
      </c>
      <c r="H156" s="70" t="str">
        <f t="shared" si="28"/>
        <v/>
      </c>
      <c r="I156" s="22">
        <f>'FPF TPF'!I161</f>
        <v>0</v>
      </c>
      <c r="J156" s="22">
        <f>'FPF TPF'!J161</f>
        <v>0.5</v>
      </c>
      <c r="K156" s="23">
        <f t="shared" si="29"/>
        <v>0</v>
      </c>
      <c r="L156" s="24">
        <f t="shared" si="30"/>
        <v>0.5</v>
      </c>
      <c r="M156" s="25">
        <f t="shared" si="31"/>
        <v>0</v>
      </c>
      <c r="N156" s="70" t="str">
        <f t="shared" si="32"/>
        <v/>
      </c>
      <c r="O156" s="22">
        <f>'FPF TPF'!N161</f>
        <v>0</v>
      </c>
      <c r="P156" s="22">
        <f>'FPF TPF'!O161</f>
        <v>0.7</v>
      </c>
      <c r="Q156" s="23">
        <f t="shared" si="33"/>
        <v>0</v>
      </c>
      <c r="R156" s="24">
        <f t="shared" si="34"/>
        <v>0.7</v>
      </c>
      <c r="S156" s="25">
        <f t="shared" si="35"/>
        <v>0</v>
      </c>
      <c r="T156" s="24"/>
    </row>
    <row r="157" spans="1:20" x14ac:dyDescent="0.3">
      <c r="A157" s="70">
        <v>84.7</v>
      </c>
      <c r="B157" s="70" t="str">
        <f t="shared" si="24"/>
        <v/>
      </c>
      <c r="C157" s="22">
        <f>'FPF TPF'!D162</f>
        <v>0</v>
      </c>
      <c r="D157" s="22">
        <f>'FPF TPF'!E162</f>
        <v>0</v>
      </c>
      <c r="E157" s="23">
        <f t="shared" si="25"/>
        <v>0</v>
      </c>
      <c r="F157" s="24">
        <f t="shared" si="26"/>
        <v>0</v>
      </c>
      <c r="G157" s="25">
        <f t="shared" si="27"/>
        <v>0</v>
      </c>
      <c r="H157" s="70" t="str">
        <f t="shared" si="28"/>
        <v/>
      </c>
      <c r="I157" s="22">
        <f>'FPF TPF'!I162</f>
        <v>0</v>
      </c>
      <c r="J157" s="22">
        <f>'FPF TPF'!J162</f>
        <v>0.5</v>
      </c>
      <c r="K157" s="23">
        <f t="shared" si="29"/>
        <v>0</v>
      </c>
      <c r="L157" s="24">
        <f t="shared" si="30"/>
        <v>0.5</v>
      </c>
      <c r="M157" s="25">
        <f t="shared" si="31"/>
        <v>0</v>
      </c>
      <c r="N157" s="70" t="str">
        <f t="shared" si="32"/>
        <v/>
      </c>
      <c r="O157" s="22">
        <f>'FPF TPF'!N162</f>
        <v>0</v>
      </c>
      <c r="P157" s="22">
        <f>'FPF TPF'!O162</f>
        <v>0.7</v>
      </c>
      <c r="Q157" s="23">
        <f t="shared" si="33"/>
        <v>0</v>
      </c>
      <c r="R157" s="24">
        <f t="shared" si="34"/>
        <v>0.7</v>
      </c>
      <c r="S157" s="25">
        <f t="shared" si="35"/>
        <v>0</v>
      </c>
      <c r="T157" s="24"/>
    </row>
    <row r="158" spans="1:20" x14ac:dyDescent="0.3">
      <c r="A158" s="70">
        <v>84.6</v>
      </c>
      <c r="B158" s="70" t="str">
        <f t="shared" si="24"/>
        <v/>
      </c>
      <c r="C158" s="22">
        <f>'FPF TPF'!D163</f>
        <v>0</v>
      </c>
      <c r="D158" s="22">
        <f>'FPF TPF'!E163</f>
        <v>0</v>
      </c>
      <c r="E158" s="23">
        <f t="shared" si="25"/>
        <v>0</v>
      </c>
      <c r="F158" s="24">
        <f t="shared" si="26"/>
        <v>0</v>
      </c>
      <c r="G158" s="25">
        <f t="shared" si="27"/>
        <v>0</v>
      </c>
      <c r="H158" s="70" t="str">
        <f t="shared" si="28"/>
        <v/>
      </c>
      <c r="I158" s="22">
        <f>'FPF TPF'!I163</f>
        <v>0</v>
      </c>
      <c r="J158" s="22">
        <f>'FPF TPF'!J163</f>
        <v>0.5</v>
      </c>
      <c r="K158" s="23">
        <f t="shared" si="29"/>
        <v>0</v>
      </c>
      <c r="L158" s="24">
        <f t="shared" si="30"/>
        <v>0.5</v>
      </c>
      <c r="M158" s="25">
        <f t="shared" si="31"/>
        <v>0</v>
      </c>
      <c r="N158" s="70" t="str">
        <f t="shared" si="32"/>
        <v/>
      </c>
      <c r="O158" s="22">
        <f>'FPF TPF'!N163</f>
        <v>0</v>
      </c>
      <c r="P158" s="22">
        <f>'FPF TPF'!O163</f>
        <v>0.7</v>
      </c>
      <c r="Q158" s="23">
        <f t="shared" si="33"/>
        <v>0</v>
      </c>
      <c r="R158" s="24">
        <f t="shared" si="34"/>
        <v>0.7</v>
      </c>
      <c r="S158" s="25">
        <f t="shared" si="35"/>
        <v>0</v>
      </c>
      <c r="T158" s="24"/>
    </row>
    <row r="159" spans="1:20" x14ac:dyDescent="0.3">
      <c r="A159" s="70">
        <v>84.5</v>
      </c>
      <c r="B159" s="70" t="str">
        <f t="shared" si="24"/>
        <v/>
      </c>
      <c r="C159" s="22">
        <f>'FPF TPF'!D164</f>
        <v>0</v>
      </c>
      <c r="D159" s="22">
        <f>'FPF TPF'!E164</f>
        <v>0</v>
      </c>
      <c r="E159" s="23">
        <f t="shared" si="25"/>
        <v>0</v>
      </c>
      <c r="F159" s="24">
        <f t="shared" si="26"/>
        <v>0</v>
      </c>
      <c r="G159" s="25">
        <f t="shared" si="27"/>
        <v>0</v>
      </c>
      <c r="H159" s="70" t="str">
        <f t="shared" si="28"/>
        <v/>
      </c>
      <c r="I159" s="22">
        <f>'FPF TPF'!I164</f>
        <v>0</v>
      </c>
      <c r="J159" s="22">
        <f>'FPF TPF'!J164</f>
        <v>0.5</v>
      </c>
      <c r="K159" s="23">
        <f t="shared" si="29"/>
        <v>0</v>
      </c>
      <c r="L159" s="24">
        <f t="shared" si="30"/>
        <v>0.5</v>
      </c>
      <c r="M159" s="25">
        <f t="shared" si="31"/>
        <v>0</v>
      </c>
      <c r="N159" s="70" t="str">
        <f t="shared" si="32"/>
        <v/>
      </c>
      <c r="O159" s="22">
        <f>'FPF TPF'!N164</f>
        <v>0</v>
      </c>
      <c r="P159" s="22">
        <f>'FPF TPF'!O164</f>
        <v>0.7</v>
      </c>
      <c r="Q159" s="23">
        <f t="shared" si="33"/>
        <v>0</v>
      </c>
      <c r="R159" s="24">
        <f t="shared" si="34"/>
        <v>0.7</v>
      </c>
      <c r="S159" s="25">
        <f t="shared" si="35"/>
        <v>0</v>
      </c>
      <c r="T159" s="24"/>
    </row>
    <row r="160" spans="1:20" x14ac:dyDescent="0.3">
      <c r="A160" s="70">
        <v>84.4</v>
      </c>
      <c r="B160" s="70" t="str">
        <f t="shared" si="24"/>
        <v/>
      </c>
      <c r="C160" s="22">
        <f>'FPF TPF'!D165</f>
        <v>0</v>
      </c>
      <c r="D160" s="22">
        <f>'FPF TPF'!E165</f>
        <v>0</v>
      </c>
      <c r="E160" s="23">
        <f t="shared" si="25"/>
        <v>0</v>
      </c>
      <c r="F160" s="24">
        <f t="shared" si="26"/>
        <v>0</v>
      </c>
      <c r="G160" s="25">
        <f t="shared" si="27"/>
        <v>0</v>
      </c>
      <c r="H160" s="70" t="str">
        <f t="shared" si="28"/>
        <v/>
      </c>
      <c r="I160" s="22">
        <f>'FPF TPF'!I165</f>
        <v>0</v>
      </c>
      <c r="J160" s="22">
        <f>'FPF TPF'!J165</f>
        <v>0.5</v>
      </c>
      <c r="K160" s="23">
        <f t="shared" si="29"/>
        <v>0</v>
      </c>
      <c r="L160" s="24">
        <f t="shared" si="30"/>
        <v>0.5</v>
      </c>
      <c r="M160" s="25">
        <f t="shared" si="31"/>
        <v>0</v>
      </c>
      <c r="N160" s="70" t="str">
        <f t="shared" si="32"/>
        <v/>
      </c>
      <c r="O160" s="22">
        <f>'FPF TPF'!N165</f>
        <v>0</v>
      </c>
      <c r="P160" s="22">
        <f>'FPF TPF'!O165</f>
        <v>0.7</v>
      </c>
      <c r="Q160" s="23">
        <f t="shared" si="33"/>
        <v>0</v>
      </c>
      <c r="R160" s="24">
        <f t="shared" si="34"/>
        <v>0.7</v>
      </c>
      <c r="S160" s="25">
        <f t="shared" si="35"/>
        <v>0</v>
      </c>
      <c r="T160" s="24"/>
    </row>
    <row r="161" spans="1:20" x14ac:dyDescent="0.3">
      <c r="A161" s="70">
        <v>84.3</v>
      </c>
      <c r="B161" s="70" t="str">
        <f t="shared" si="24"/>
        <v/>
      </c>
      <c r="C161" s="22">
        <f>'FPF TPF'!D166</f>
        <v>0</v>
      </c>
      <c r="D161" s="22">
        <f>'FPF TPF'!E166</f>
        <v>0</v>
      </c>
      <c r="E161" s="23">
        <f t="shared" si="25"/>
        <v>0</v>
      </c>
      <c r="F161" s="24">
        <f t="shared" si="26"/>
        <v>0</v>
      </c>
      <c r="G161" s="25">
        <f t="shared" si="27"/>
        <v>0</v>
      </c>
      <c r="H161" s="70" t="str">
        <f t="shared" si="28"/>
        <v/>
      </c>
      <c r="I161" s="22">
        <f>'FPF TPF'!I166</f>
        <v>0</v>
      </c>
      <c r="J161" s="22">
        <f>'FPF TPF'!J166</f>
        <v>0.5</v>
      </c>
      <c r="K161" s="23">
        <f t="shared" si="29"/>
        <v>0</v>
      </c>
      <c r="L161" s="24">
        <f t="shared" si="30"/>
        <v>0.5</v>
      </c>
      <c r="M161" s="25">
        <f t="shared" si="31"/>
        <v>0</v>
      </c>
      <c r="N161" s="70" t="str">
        <f t="shared" si="32"/>
        <v/>
      </c>
      <c r="O161" s="22">
        <f>'FPF TPF'!N166</f>
        <v>0</v>
      </c>
      <c r="P161" s="22">
        <f>'FPF TPF'!O166</f>
        <v>0.7</v>
      </c>
      <c r="Q161" s="23">
        <f t="shared" si="33"/>
        <v>0</v>
      </c>
      <c r="R161" s="24">
        <f t="shared" si="34"/>
        <v>0.7</v>
      </c>
      <c r="S161" s="25">
        <f t="shared" si="35"/>
        <v>0</v>
      </c>
      <c r="T161" s="24"/>
    </row>
    <row r="162" spans="1:20" x14ac:dyDescent="0.3">
      <c r="A162" s="70">
        <v>84.2</v>
      </c>
      <c r="B162" s="70" t="str">
        <f t="shared" si="24"/>
        <v/>
      </c>
      <c r="C162" s="22">
        <f>'FPF TPF'!D167</f>
        <v>0</v>
      </c>
      <c r="D162" s="22">
        <f>'FPF TPF'!E167</f>
        <v>0</v>
      </c>
      <c r="E162" s="23">
        <f t="shared" si="25"/>
        <v>0</v>
      </c>
      <c r="F162" s="24">
        <f t="shared" si="26"/>
        <v>0</v>
      </c>
      <c r="G162" s="25">
        <f t="shared" si="27"/>
        <v>0</v>
      </c>
      <c r="H162" s="70" t="str">
        <f t="shared" si="28"/>
        <v/>
      </c>
      <c r="I162" s="22">
        <f>'FPF TPF'!I167</f>
        <v>0</v>
      </c>
      <c r="J162" s="22">
        <f>'FPF TPF'!J167</f>
        <v>0.5</v>
      </c>
      <c r="K162" s="23">
        <f t="shared" si="29"/>
        <v>0</v>
      </c>
      <c r="L162" s="24">
        <f t="shared" si="30"/>
        <v>0.5</v>
      </c>
      <c r="M162" s="25">
        <f t="shared" si="31"/>
        <v>0</v>
      </c>
      <c r="N162" s="70" t="str">
        <f t="shared" si="32"/>
        <v/>
      </c>
      <c r="O162" s="22">
        <f>'FPF TPF'!N167</f>
        <v>0</v>
      </c>
      <c r="P162" s="22">
        <f>'FPF TPF'!O167</f>
        <v>0.7</v>
      </c>
      <c r="Q162" s="23">
        <f t="shared" si="33"/>
        <v>0</v>
      </c>
      <c r="R162" s="24">
        <f t="shared" si="34"/>
        <v>0.7</v>
      </c>
      <c r="S162" s="25">
        <f t="shared" si="35"/>
        <v>0</v>
      </c>
      <c r="T162" s="24"/>
    </row>
    <row r="163" spans="1:20" x14ac:dyDescent="0.3">
      <c r="A163" s="70">
        <v>84.1</v>
      </c>
      <c r="B163" s="70" t="str">
        <f t="shared" si="24"/>
        <v/>
      </c>
      <c r="C163" s="22">
        <f>'FPF TPF'!D168</f>
        <v>0</v>
      </c>
      <c r="D163" s="22">
        <f>'FPF TPF'!E168</f>
        <v>0</v>
      </c>
      <c r="E163" s="23">
        <f t="shared" si="25"/>
        <v>0</v>
      </c>
      <c r="F163" s="24">
        <f t="shared" si="26"/>
        <v>0</v>
      </c>
      <c r="G163" s="25">
        <f t="shared" si="27"/>
        <v>0</v>
      </c>
      <c r="H163" s="70" t="str">
        <f t="shared" si="28"/>
        <v/>
      </c>
      <c r="I163" s="22">
        <f>'FPF TPF'!I168</f>
        <v>0</v>
      </c>
      <c r="J163" s="22">
        <f>'FPF TPF'!J168</f>
        <v>0.5</v>
      </c>
      <c r="K163" s="23">
        <f t="shared" si="29"/>
        <v>0</v>
      </c>
      <c r="L163" s="24">
        <f t="shared" si="30"/>
        <v>0.5</v>
      </c>
      <c r="M163" s="25">
        <f t="shared" si="31"/>
        <v>0</v>
      </c>
      <c r="N163" s="70" t="str">
        <f t="shared" si="32"/>
        <v/>
      </c>
      <c r="O163" s="22">
        <f>'FPF TPF'!N168</f>
        <v>0</v>
      </c>
      <c r="P163" s="22">
        <f>'FPF TPF'!O168</f>
        <v>0.7</v>
      </c>
      <c r="Q163" s="23">
        <f t="shared" si="33"/>
        <v>0</v>
      </c>
      <c r="R163" s="24">
        <f t="shared" si="34"/>
        <v>0.7</v>
      </c>
      <c r="S163" s="25">
        <f t="shared" si="35"/>
        <v>0</v>
      </c>
      <c r="T163" s="24"/>
    </row>
    <row r="164" spans="1:20" x14ac:dyDescent="0.3">
      <c r="A164" s="70">
        <v>84</v>
      </c>
      <c r="B164" s="70" t="str">
        <f t="shared" si="24"/>
        <v/>
      </c>
      <c r="C164" s="22">
        <f>'FPF TPF'!D169</f>
        <v>0</v>
      </c>
      <c r="D164" s="22">
        <f>'FPF TPF'!E169</f>
        <v>0</v>
      </c>
      <c r="E164" s="23">
        <f t="shared" si="25"/>
        <v>0</v>
      </c>
      <c r="F164" s="24">
        <f t="shared" si="26"/>
        <v>0</v>
      </c>
      <c r="G164" s="25">
        <f t="shared" si="27"/>
        <v>0</v>
      </c>
      <c r="H164" s="70" t="str">
        <f t="shared" si="28"/>
        <v/>
      </c>
      <c r="I164" s="22">
        <f>'FPF TPF'!I169</f>
        <v>0</v>
      </c>
      <c r="J164" s="22">
        <f>'FPF TPF'!J169</f>
        <v>0.5</v>
      </c>
      <c r="K164" s="23">
        <f t="shared" si="29"/>
        <v>0</v>
      </c>
      <c r="L164" s="24">
        <f t="shared" si="30"/>
        <v>0.5</v>
      </c>
      <c r="M164" s="25">
        <f t="shared" si="31"/>
        <v>0</v>
      </c>
      <c r="N164" s="70" t="str">
        <f t="shared" si="32"/>
        <v/>
      </c>
      <c r="O164" s="22">
        <f>'FPF TPF'!N169</f>
        <v>0</v>
      </c>
      <c r="P164" s="22">
        <f>'FPF TPF'!O169</f>
        <v>0.7</v>
      </c>
      <c r="Q164" s="23">
        <f t="shared" si="33"/>
        <v>0</v>
      </c>
      <c r="R164" s="24">
        <f t="shared" si="34"/>
        <v>0.7</v>
      </c>
      <c r="S164" s="25">
        <f t="shared" si="35"/>
        <v>0</v>
      </c>
      <c r="T164" s="24"/>
    </row>
    <row r="165" spans="1:20" x14ac:dyDescent="0.3">
      <c r="A165" s="70">
        <v>83.9</v>
      </c>
      <c r="B165" s="70" t="str">
        <f t="shared" si="24"/>
        <v/>
      </c>
      <c r="C165" s="22">
        <f>'FPF TPF'!D170</f>
        <v>0</v>
      </c>
      <c r="D165" s="22">
        <f>'FPF TPF'!E170</f>
        <v>0</v>
      </c>
      <c r="E165" s="23">
        <f t="shared" si="25"/>
        <v>0</v>
      </c>
      <c r="F165" s="24">
        <f t="shared" si="26"/>
        <v>0</v>
      </c>
      <c r="G165" s="25">
        <f t="shared" si="27"/>
        <v>0</v>
      </c>
      <c r="H165" s="70" t="str">
        <f t="shared" si="28"/>
        <v/>
      </c>
      <c r="I165" s="22">
        <f>'FPF TPF'!I170</f>
        <v>0</v>
      </c>
      <c r="J165" s="22">
        <f>'FPF TPF'!J170</f>
        <v>0.5</v>
      </c>
      <c r="K165" s="23">
        <f t="shared" si="29"/>
        <v>0</v>
      </c>
      <c r="L165" s="24">
        <f t="shared" si="30"/>
        <v>0.5</v>
      </c>
      <c r="M165" s="25">
        <f t="shared" si="31"/>
        <v>0</v>
      </c>
      <c r="N165" s="70" t="str">
        <f t="shared" si="32"/>
        <v/>
      </c>
      <c r="O165" s="22">
        <f>'FPF TPF'!N170</f>
        <v>0</v>
      </c>
      <c r="P165" s="22">
        <f>'FPF TPF'!O170</f>
        <v>0.7</v>
      </c>
      <c r="Q165" s="23">
        <f t="shared" si="33"/>
        <v>0</v>
      </c>
      <c r="R165" s="24">
        <f t="shared" si="34"/>
        <v>0.7</v>
      </c>
      <c r="S165" s="25">
        <f t="shared" si="35"/>
        <v>0</v>
      </c>
      <c r="T165" s="24"/>
    </row>
    <row r="166" spans="1:20" x14ac:dyDescent="0.3">
      <c r="A166" s="70">
        <v>83.8</v>
      </c>
      <c r="B166" s="70" t="str">
        <f t="shared" si="24"/>
        <v/>
      </c>
      <c r="C166" s="22">
        <f>'FPF TPF'!D171</f>
        <v>0</v>
      </c>
      <c r="D166" s="22">
        <f>'FPF TPF'!E171</f>
        <v>0</v>
      </c>
      <c r="E166" s="23">
        <f t="shared" si="25"/>
        <v>0</v>
      </c>
      <c r="F166" s="24">
        <f t="shared" si="26"/>
        <v>0</v>
      </c>
      <c r="G166" s="25">
        <f t="shared" si="27"/>
        <v>0</v>
      </c>
      <c r="H166" s="70" t="str">
        <f t="shared" si="28"/>
        <v/>
      </c>
      <c r="I166" s="22">
        <f>'FPF TPF'!I171</f>
        <v>0</v>
      </c>
      <c r="J166" s="22">
        <f>'FPF TPF'!J171</f>
        <v>0.5</v>
      </c>
      <c r="K166" s="23">
        <f t="shared" si="29"/>
        <v>0</v>
      </c>
      <c r="L166" s="24">
        <f t="shared" si="30"/>
        <v>0.5</v>
      </c>
      <c r="M166" s="25">
        <f t="shared" si="31"/>
        <v>0</v>
      </c>
      <c r="N166" s="70" t="str">
        <f t="shared" si="32"/>
        <v/>
      </c>
      <c r="O166" s="22">
        <f>'FPF TPF'!N171</f>
        <v>0</v>
      </c>
      <c r="P166" s="22">
        <f>'FPF TPF'!O171</f>
        <v>0.7</v>
      </c>
      <c r="Q166" s="23">
        <f t="shared" si="33"/>
        <v>0</v>
      </c>
      <c r="R166" s="24">
        <f t="shared" si="34"/>
        <v>0.7</v>
      </c>
      <c r="S166" s="25">
        <f t="shared" si="35"/>
        <v>0</v>
      </c>
      <c r="T166" s="24"/>
    </row>
    <row r="167" spans="1:20" x14ac:dyDescent="0.3">
      <c r="A167" s="70">
        <v>83.7</v>
      </c>
      <c r="B167" s="70" t="str">
        <f t="shared" si="24"/>
        <v/>
      </c>
      <c r="C167" s="22">
        <f>'FPF TPF'!D172</f>
        <v>0</v>
      </c>
      <c r="D167" s="22">
        <f>'FPF TPF'!E172</f>
        <v>0</v>
      </c>
      <c r="E167" s="23">
        <f t="shared" si="25"/>
        <v>0</v>
      </c>
      <c r="F167" s="24">
        <f t="shared" si="26"/>
        <v>0</v>
      </c>
      <c r="G167" s="25">
        <f t="shared" si="27"/>
        <v>0</v>
      </c>
      <c r="H167" s="70" t="str">
        <f t="shared" si="28"/>
        <v/>
      </c>
      <c r="I167" s="22">
        <f>'FPF TPF'!I172</f>
        <v>0</v>
      </c>
      <c r="J167" s="22">
        <f>'FPF TPF'!J172</f>
        <v>0.5</v>
      </c>
      <c r="K167" s="23">
        <f t="shared" si="29"/>
        <v>0</v>
      </c>
      <c r="L167" s="24">
        <f t="shared" si="30"/>
        <v>0.5</v>
      </c>
      <c r="M167" s="25">
        <f t="shared" si="31"/>
        <v>0</v>
      </c>
      <c r="N167" s="70" t="str">
        <f t="shared" si="32"/>
        <v/>
      </c>
      <c r="O167" s="22">
        <f>'FPF TPF'!N172</f>
        <v>0</v>
      </c>
      <c r="P167" s="22">
        <f>'FPF TPF'!O172</f>
        <v>0.7</v>
      </c>
      <c r="Q167" s="23">
        <f t="shared" si="33"/>
        <v>0</v>
      </c>
      <c r="R167" s="24">
        <f t="shared" si="34"/>
        <v>0.7</v>
      </c>
      <c r="S167" s="25">
        <f t="shared" si="35"/>
        <v>0</v>
      </c>
      <c r="T167" s="24"/>
    </row>
    <row r="168" spans="1:20" x14ac:dyDescent="0.3">
      <c r="A168" s="70">
        <v>83.6</v>
      </c>
      <c r="B168" s="70" t="str">
        <f t="shared" si="24"/>
        <v/>
      </c>
      <c r="C168" s="22">
        <f>'FPF TPF'!D173</f>
        <v>0</v>
      </c>
      <c r="D168" s="22">
        <f>'FPF TPF'!E173</f>
        <v>0</v>
      </c>
      <c r="E168" s="23">
        <f t="shared" si="25"/>
        <v>0</v>
      </c>
      <c r="F168" s="24">
        <f t="shared" si="26"/>
        <v>0</v>
      </c>
      <c r="G168" s="25">
        <f t="shared" si="27"/>
        <v>0</v>
      </c>
      <c r="H168" s="70" t="str">
        <f t="shared" si="28"/>
        <v/>
      </c>
      <c r="I168" s="22">
        <f>'FPF TPF'!I173</f>
        <v>0</v>
      </c>
      <c r="J168" s="22">
        <f>'FPF TPF'!J173</f>
        <v>0.5</v>
      </c>
      <c r="K168" s="23">
        <f t="shared" si="29"/>
        <v>0</v>
      </c>
      <c r="L168" s="24">
        <f t="shared" si="30"/>
        <v>0.5</v>
      </c>
      <c r="M168" s="25">
        <f t="shared" si="31"/>
        <v>0</v>
      </c>
      <c r="N168" s="70" t="str">
        <f t="shared" si="32"/>
        <v/>
      </c>
      <c r="O168" s="22">
        <f>'FPF TPF'!N173</f>
        <v>0</v>
      </c>
      <c r="P168" s="22">
        <f>'FPF TPF'!O173</f>
        <v>0.7</v>
      </c>
      <c r="Q168" s="23">
        <f t="shared" si="33"/>
        <v>0</v>
      </c>
      <c r="R168" s="24">
        <f t="shared" si="34"/>
        <v>0.7</v>
      </c>
      <c r="S168" s="25">
        <f t="shared" si="35"/>
        <v>0</v>
      </c>
      <c r="T168" s="24"/>
    </row>
    <row r="169" spans="1:20" x14ac:dyDescent="0.3">
      <c r="A169" s="70">
        <v>83.5</v>
      </c>
      <c r="B169" s="70" t="str">
        <f t="shared" si="24"/>
        <v/>
      </c>
      <c r="C169" s="22">
        <f>'FPF TPF'!D174</f>
        <v>0</v>
      </c>
      <c r="D169" s="22">
        <f>'FPF TPF'!E174</f>
        <v>0</v>
      </c>
      <c r="E169" s="23">
        <f t="shared" si="25"/>
        <v>0</v>
      </c>
      <c r="F169" s="24">
        <f t="shared" si="26"/>
        <v>0</v>
      </c>
      <c r="G169" s="25">
        <f t="shared" si="27"/>
        <v>0</v>
      </c>
      <c r="H169" s="70" t="str">
        <f t="shared" si="28"/>
        <v/>
      </c>
      <c r="I169" s="22">
        <f>'FPF TPF'!I174</f>
        <v>0</v>
      </c>
      <c r="J169" s="22">
        <f>'FPF TPF'!J174</f>
        <v>0.5</v>
      </c>
      <c r="K169" s="23">
        <f t="shared" si="29"/>
        <v>0</v>
      </c>
      <c r="L169" s="24">
        <f t="shared" si="30"/>
        <v>0.5</v>
      </c>
      <c r="M169" s="25">
        <f t="shared" si="31"/>
        <v>0</v>
      </c>
      <c r="N169" s="70" t="str">
        <f t="shared" si="32"/>
        <v/>
      </c>
      <c r="O169" s="22">
        <f>'FPF TPF'!N174</f>
        <v>0</v>
      </c>
      <c r="P169" s="22">
        <f>'FPF TPF'!O174</f>
        <v>0.7</v>
      </c>
      <c r="Q169" s="23">
        <f t="shared" si="33"/>
        <v>0</v>
      </c>
      <c r="R169" s="24">
        <f t="shared" si="34"/>
        <v>0.7</v>
      </c>
      <c r="S169" s="25">
        <f t="shared" si="35"/>
        <v>0</v>
      </c>
      <c r="T169" s="24"/>
    </row>
    <row r="170" spans="1:20" x14ac:dyDescent="0.3">
      <c r="A170" s="70">
        <v>83.4</v>
      </c>
      <c r="B170" s="70" t="str">
        <f t="shared" si="24"/>
        <v/>
      </c>
      <c r="C170" s="22">
        <f>'FPF TPF'!D175</f>
        <v>0</v>
      </c>
      <c r="D170" s="22">
        <f>'FPF TPF'!E175</f>
        <v>0</v>
      </c>
      <c r="E170" s="23">
        <f t="shared" si="25"/>
        <v>0</v>
      </c>
      <c r="F170" s="24">
        <f t="shared" si="26"/>
        <v>0</v>
      </c>
      <c r="G170" s="25">
        <f t="shared" si="27"/>
        <v>0</v>
      </c>
      <c r="H170" s="70" t="str">
        <f t="shared" si="28"/>
        <v/>
      </c>
      <c r="I170" s="22">
        <f>'FPF TPF'!I175</f>
        <v>0</v>
      </c>
      <c r="J170" s="22">
        <f>'FPF TPF'!J175</f>
        <v>0.5</v>
      </c>
      <c r="K170" s="23">
        <f t="shared" si="29"/>
        <v>0</v>
      </c>
      <c r="L170" s="24">
        <f t="shared" si="30"/>
        <v>0.5</v>
      </c>
      <c r="M170" s="25">
        <f t="shared" si="31"/>
        <v>0</v>
      </c>
      <c r="N170" s="70" t="str">
        <f t="shared" si="32"/>
        <v/>
      </c>
      <c r="O170" s="22">
        <f>'FPF TPF'!N175</f>
        <v>0</v>
      </c>
      <c r="P170" s="22">
        <f>'FPF TPF'!O175</f>
        <v>0.7</v>
      </c>
      <c r="Q170" s="23">
        <f t="shared" si="33"/>
        <v>0</v>
      </c>
      <c r="R170" s="24">
        <f t="shared" si="34"/>
        <v>0.7</v>
      </c>
      <c r="S170" s="25">
        <f t="shared" si="35"/>
        <v>0</v>
      </c>
      <c r="T170" s="24"/>
    </row>
    <row r="171" spans="1:20" x14ac:dyDescent="0.3">
      <c r="A171" s="70">
        <v>83.3</v>
      </c>
      <c r="B171" s="70" t="str">
        <f t="shared" si="24"/>
        <v/>
      </c>
      <c r="C171" s="22">
        <f>'FPF TPF'!D176</f>
        <v>0</v>
      </c>
      <c r="D171" s="22">
        <f>'FPF TPF'!E176</f>
        <v>0</v>
      </c>
      <c r="E171" s="23">
        <f t="shared" si="25"/>
        <v>0</v>
      </c>
      <c r="F171" s="24">
        <f t="shared" si="26"/>
        <v>0</v>
      </c>
      <c r="G171" s="25">
        <f t="shared" si="27"/>
        <v>0</v>
      </c>
      <c r="H171" s="70" t="str">
        <f t="shared" si="28"/>
        <v/>
      </c>
      <c r="I171" s="22">
        <f>'FPF TPF'!I176</f>
        <v>0</v>
      </c>
      <c r="J171" s="22">
        <f>'FPF TPF'!J176</f>
        <v>0.5</v>
      </c>
      <c r="K171" s="23">
        <f t="shared" si="29"/>
        <v>0</v>
      </c>
      <c r="L171" s="24">
        <f t="shared" si="30"/>
        <v>0.5</v>
      </c>
      <c r="M171" s="25">
        <f t="shared" si="31"/>
        <v>0</v>
      </c>
      <c r="N171" s="70" t="str">
        <f t="shared" si="32"/>
        <v/>
      </c>
      <c r="O171" s="22">
        <f>'FPF TPF'!N176</f>
        <v>0</v>
      </c>
      <c r="P171" s="22">
        <f>'FPF TPF'!O176</f>
        <v>0.7</v>
      </c>
      <c r="Q171" s="23">
        <f t="shared" si="33"/>
        <v>0</v>
      </c>
      <c r="R171" s="24">
        <f t="shared" si="34"/>
        <v>0.7</v>
      </c>
      <c r="S171" s="25">
        <f t="shared" si="35"/>
        <v>0</v>
      </c>
      <c r="T171" s="24"/>
    </row>
    <row r="172" spans="1:20" x14ac:dyDescent="0.3">
      <c r="A172" s="70">
        <v>83.2</v>
      </c>
      <c r="B172" s="70" t="str">
        <f t="shared" si="24"/>
        <v/>
      </c>
      <c r="C172" s="22">
        <f>'FPF TPF'!D177</f>
        <v>0</v>
      </c>
      <c r="D172" s="22">
        <f>'FPF TPF'!E177</f>
        <v>0</v>
      </c>
      <c r="E172" s="23">
        <f t="shared" si="25"/>
        <v>0</v>
      </c>
      <c r="F172" s="24">
        <f t="shared" si="26"/>
        <v>0</v>
      </c>
      <c r="G172" s="25">
        <f t="shared" si="27"/>
        <v>0</v>
      </c>
      <c r="H172" s="70" t="str">
        <f t="shared" si="28"/>
        <v/>
      </c>
      <c r="I172" s="22">
        <f>'FPF TPF'!I177</f>
        <v>0</v>
      </c>
      <c r="J172" s="22">
        <f>'FPF TPF'!J177</f>
        <v>0.5</v>
      </c>
      <c r="K172" s="23">
        <f t="shared" si="29"/>
        <v>0</v>
      </c>
      <c r="L172" s="24">
        <f t="shared" si="30"/>
        <v>0.5</v>
      </c>
      <c r="M172" s="25">
        <f t="shared" si="31"/>
        <v>0</v>
      </c>
      <c r="N172" s="70" t="str">
        <f t="shared" si="32"/>
        <v/>
      </c>
      <c r="O172" s="22">
        <f>'FPF TPF'!N177</f>
        <v>0</v>
      </c>
      <c r="P172" s="22">
        <f>'FPF TPF'!O177</f>
        <v>0.7</v>
      </c>
      <c r="Q172" s="23">
        <f t="shared" si="33"/>
        <v>0</v>
      </c>
      <c r="R172" s="24">
        <f t="shared" si="34"/>
        <v>0.7</v>
      </c>
      <c r="S172" s="25">
        <f t="shared" si="35"/>
        <v>0</v>
      </c>
      <c r="T172" s="24"/>
    </row>
    <row r="173" spans="1:20" x14ac:dyDescent="0.3">
      <c r="A173" s="70">
        <v>83.1</v>
      </c>
      <c r="B173" s="70" t="str">
        <f t="shared" si="24"/>
        <v/>
      </c>
      <c r="C173" s="22">
        <f>'FPF TPF'!D178</f>
        <v>0</v>
      </c>
      <c r="D173" s="22">
        <f>'FPF TPF'!E178</f>
        <v>0</v>
      </c>
      <c r="E173" s="23">
        <f t="shared" si="25"/>
        <v>0</v>
      </c>
      <c r="F173" s="24">
        <f t="shared" si="26"/>
        <v>0</v>
      </c>
      <c r="G173" s="25">
        <f t="shared" si="27"/>
        <v>0</v>
      </c>
      <c r="H173" s="70" t="str">
        <f t="shared" si="28"/>
        <v/>
      </c>
      <c r="I173" s="22">
        <f>'FPF TPF'!I178</f>
        <v>0</v>
      </c>
      <c r="J173" s="22">
        <f>'FPF TPF'!J178</f>
        <v>0.5</v>
      </c>
      <c r="K173" s="23">
        <f t="shared" si="29"/>
        <v>0</v>
      </c>
      <c r="L173" s="24">
        <f t="shared" si="30"/>
        <v>0.5</v>
      </c>
      <c r="M173" s="25">
        <f t="shared" si="31"/>
        <v>0</v>
      </c>
      <c r="N173" s="70" t="str">
        <f t="shared" si="32"/>
        <v/>
      </c>
      <c r="O173" s="22">
        <f>'FPF TPF'!N178</f>
        <v>0</v>
      </c>
      <c r="P173" s="22">
        <f>'FPF TPF'!O178</f>
        <v>0.7</v>
      </c>
      <c r="Q173" s="23">
        <f t="shared" si="33"/>
        <v>0</v>
      </c>
      <c r="R173" s="24">
        <f t="shared" si="34"/>
        <v>0.7</v>
      </c>
      <c r="S173" s="25">
        <f t="shared" si="35"/>
        <v>0</v>
      </c>
      <c r="T173" s="24"/>
    </row>
    <row r="174" spans="1:20" x14ac:dyDescent="0.3">
      <c r="A174" s="70">
        <v>83</v>
      </c>
      <c r="B174" s="70" t="str">
        <f t="shared" si="24"/>
        <v/>
      </c>
      <c r="C174" s="22">
        <f>'FPF TPF'!D179</f>
        <v>0</v>
      </c>
      <c r="D174" s="22">
        <f>'FPF TPF'!E179</f>
        <v>0</v>
      </c>
      <c r="E174" s="23">
        <f t="shared" si="25"/>
        <v>0</v>
      </c>
      <c r="F174" s="24">
        <f t="shared" si="26"/>
        <v>0</v>
      </c>
      <c r="G174" s="25">
        <f t="shared" si="27"/>
        <v>0</v>
      </c>
      <c r="H174" s="70" t="str">
        <f t="shared" si="28"/>
        <v/>
      </c>
      <c r="I174" s="22">
        <f>'FPF TPF'!I179</f>
        <v>0</v>
      </c>
      <c r="J174" s="22">
        <f>'FPF TPF'!J179</f>
        <v>0.5</v>
      </c>
      <c r="K174" s="23">
        <f t="shared" si="29"/>
        <v>0</v>
      </c>
      <c r="L174" s="24">
        <f t="shared" si="30"/>
        <v>0.5</v>
      </c>
      <c r="M174" s="25">
        <f t="shared" si="31"/>
        <v>0</v>
      </c>
      <c r="N174" s="70" t="str">
        <f t="shared" si="32"/>
        <v/>
      </c>
      <c r="O174" s="22">
        <f>'FPF TPF'!N179</f>
        <v>0</v>
      </c>
      <c r="P174" s="22">
        <f>'FPF TPF'!O179</f>
        <v>0.7</v>
      </c>
      <c r="Q174" s="23">
        <f t="shared" si="33"/>
        <v>0</v>
      </c>
      <c r="R174" s="24">
        <f t="shared" si="34"/>
        <v>0.7</v>
      </c>
      <c r="S174" s="25">
        <f t="shared" si="35"/>
        <v>0</v>
      </c>
      <c r="T174" s="24"/>
    </row>
    <row r="175" spans="1:20" x14ac:dyDescent="0.3">
      <c r="A175" s="70">
        <v>82.9</v>
      </c>
      <c r="B175" s="70" t="str">
        <f t="shared" si="24"/>
        <v/>
      </c>
      <c r="C175" s="22">
        <f>'FPF TPF'!D180</f>
        <v>0</v>
      </c>
      <c r="D175" s="22">
        <f>'FPF TPF'!E180</f>
        <v>0</v>
      </c>
      <c r="E175" s="23">
        <f t="shared" si="25"/>
        <v>0</v>
      </c>
      <c r="F175" s="24">
        <f t="shared" si="26"/>
        <v>0</v>
      </c>
      <c r="G175" s="25">
        <f t="shared" si="27"/>
        <v>0</v>
      </c>
      <c r="H175" s="70" t="str">
        <f t="shared" si="28"/>
        <v/>
      </c>
      <c r="I175" s="22">
        <f>'FPF TPF'!I180</f>
        <v>0</v>
      </c>
      <c r="J175" s="22">
        <f>'FPF TPF'!J180</f>
        <v>0.5</v>
      </c>
      <c r="K175" s="23">
        <f t="shared" si="29"/>
        <v>0</v>
      </c>
      <c r="L175" s="24">
        <f t="shared" si="30"/>
        <v>0.5</v>
      </c>
      <c r="M175" s="25">
        <f t="shared" si="31"/>
        <v>0</v>
      </c>
      <c r="N175" s="70" t="str">
        <f t="shared" si="32"/>
        <v/>
      </c>
      <c r="O175" s="22">
        <f>'FPF TPF'!N180</f>
        <v>0</v>
      </c>
      <c r="P175" s="22">
        <f>'FPF TPF'!O180</f>
        <v>0.7</v>
      </c>
      <c r="Q175" s="23">
        <f t="shared" si="33"/>
        <v>0</v>
      </c>
      <c r="R175" s="24">
        <f t="shared" si="34"/>
        <v>0.7</v>
      </c>
      <c r="S175" s="25">
        <f t="shared" si="35"/>
        <v>0</v>
      </c>
      <c r="T175" s="24"/>
    </row>
    <row r="176" spans="1:20" x14ac:dyDescent="0.3">
      <c r="A176" s="70">
        <v>82.8</v>
      </c>
      <c r="B176" s="70" t="str">
        <f t="shared" si="24"/>
        <v/>
      </c>
      <c r="C176" s="22">
        <f>'FPF TPF'!D181</f>
        <v>0</v>
      </c>
      <c r="D176" s="22">
        <f>'FPF TPF'!E181</f>
        <v>0</v>
      </c>
      <c r="E176" s="23">
        <f t="shared" si="25"/>
        <v>0</v>
      </c>
      <c r="F176" s="24">
        <f t="shared" si="26"/>
        <v>0</v>
      </c>
      <c r="G176" s="25">
        <f t="shared" si="27"/>
        <v>0</v>
      </c>
      <c r="H176" s="70" t="str">
        <f t="shared" si="28"/>
        <v/>
      </c>
      <c r="I176" s="22">
        <f>'FPF TPF'!I181</f>
        <v>0</v>
      </c>
      <c r="J176" s="22">
        <f>'FPF TPF'!J181</f>
        <v>0.5</v>
      </c>
      <c r="K176" s="23">
        <f t="shared" si="29"/>
        <v>0</v>
      </c>
      <c r="L176" s="24">
        <f t="shared" si="30"/>
        <v>0.5</v>
      </c>
      <c r="M176" s="25">
        <f t="shared" si="31"/>
        <v>0</v>
      </c>
      <c r="N176" s="70" t="str">
        <f t="shared" si="32"/>
        <v/>
      </c>
      <c r="O176" s="22">
        <f>'FPF TPF'!N181</f>
        <v>0</v>
      </c>
      <c r="P176" s="22">
        <f>'FPF TPF'!O181</f>
        <v>0.7</v>
      </c>
      <c r="Q176" s="23">
        <f t="shared" si="33"/>
        <v>0</v>
      </c>
      <c r="R176" s="24">
        <f t="shared" si="34"/>
        <v>0.7</v>
      </c>
      <c r="S176" s="25">
        <f t="shared" si="35"/>
        <v>0</v>
      </c>
      <c r="T176" s="24"/>
    </row>
    <row r="177" spans="1:20" x14ac:dyDescent="0.3">
      <c r="A177" s="70">
        <v>82.7</v>
      </c>
      <c r="B177" s="70" t="str">
        <f t="shared" si="24"/>
        <v/>
      </c>
      <c r="C177" s="22">
        <f>'FPF TPF'!D182</f>
        <v>0</v>
      </c>
      <c r="D177" s="22">
        <f>'FPF TPF'!E182</f>
        <v>0</v>
      </c>
      <c r="E177" s="23">
        <f t="shared" si="25"/>
        <v>0</v>
      </c>
      <c r="F177" s="24">
        <f t="shared" si="26"/>
        <v>0</v>
      </c>
      <c r="G177" s="25">
        <f t="shared" si="27"/>
        <v>0</v>
      </c>
      <c r="H177" s="70" t="str">
        <f t="shared" si="28"/>
        <v/>
      </c>
      <c r="I177" s="22">
        <f>'FPF TPF'!I182</f>
        <v>0</v>
      </c>
      <c r="J177" s="22">
        <f>'FPF TPF'!J182</f>
        <v>0.5</v>
      </c>
      <c r="K177" s="23">
        <f t="shared" si="29"/>
        <v>0</v>
      </c>
      <c r="L177" s="24">
        <f t="shared" si="30"/>
        <v>0.5</v>
      </c>
      <c r="M177" s="25">
        <f t="shared" si="31"/>
        <v>0</v>
      </c>
      <c r="N177" s="70" t="str">
        <f t="shared" si="32"/>
        <v/>
      </c>
      <c r="O177" s="22">
        <f>'FPF TPF'!N182</f>
        <v>0</v>
      </c>
      <c r="P177" s="22">
        <f>'FPF TPF'!O182</f>
        <v>0.7</v>
      </c>
      <c r="Q177" s="23">
        <f t="shared" si="33"/>
        <v>0</v>
      </c>
      <c r="R177" s="24">
        <f t="shared" si="34"/>
        <v>0.7</v>
      </c>
      <c r="S177" s="25">
        <f t="shared" si="35"/>
        <v>0</v>
      </c>
      <c r="T177" s="24"/>
    </row>
    <row r="178" spans="1:20" x14ac:dyDescent="0.3">
      <c r="A178" s="70">
        <v>82.6</v>
      </c>
      <c r="B178" s="70" t="str">
        <f t="shared" si="24"/>
        <v/>
      </c>
      <c r="C178" s="22">
        <f>'FPF TPF'!D183</f>
        <v>0</v>
      </c>
      <c r="D178" s="22">
        <f>'FPF TPF'!E183</f>
        <v>0</v>
      </c>
      <c r="E178" s="23">
        <f t="shared" si="25"/>
        <v>0</v>
      </c>
      <c r="F178" s="24">
        <f t="shared" si="26"/>
        <v>0</v>
      </c>
      <c r="G178" s="25">
        <f t="shared" si="27"/>
        <v>0</v>
      </c>
      <c r="H178" s="70" t="str">
        <f t="shared" si="28"/>
        <v/>
      </c>
      <c r="I178" s="22">
        <f>'FPF TPF'!I183</f>
        <v>0</v>
      </c>
      <c r="J178" s="22">
        <f>'FPF TPF'!J183</f>
        <v>0.5</v>
      </c>
      <c r="K178" s="23">
        <f t="shared" si="29"/>
        <v>0</v>
      </c>
      <c r="L178" s="24">
        <f t="shared" si="30"/>
        <v>0.5</v>
      </c>
      <c r="M178" s="25">
        <f t="shared" si="31"/>
        <v>0</v>
      </c>
      <c r="N178" s="70" t="str">
        <f t="shared" si="32"/>
        <v/>
      </c>
      <c r="O178" s="22">
        <f>'FPF TPF'!N183</f>
        <v>0</v>
      </c>
      <c r="P178" s="22">
        <f>'FPF TPF'!O183</f>
        <v>0.7</v>
      </c>
      <c r="Q178" s="23">
        <f t="shared" si="33"/>
        <v>0</v>
      </c>
      <c r="R178" s="24">
        <f t="shared" si="34"/>
        <v>0.7</v>
      </c>
      <c r="S178" s="25">
        <f t="shared" si="35"/>
        <v>0</v>
      </c>
      <c r="T178" s="24"/>
    </row>
    <row r="179" spans="1:20" x14ac:dyDescent="0.3">
      <c r="A179" s="70">
        <v>82.5</v>
      </c>
      <c r="B179" s="70" t="str">
        <f t="shared" si="24"/>
        <v/>
      </c>
      <c r="C179" s="22">
        <f>'FPF TPF'!D184</f>
        <v>0</v>
      </c>
      <c r="D179" s="22">
        <f>'FPF TPF'!E184</f>
        <v>0</v>
      </c>
      <c r="E179" s="23">
        <f t="shared" si="25"/>
        <v>0</v>
      </c>
      <c r="F179" s="24">
        <f t="shared" si="26"/>
        <v>0</v>
      </c>
      <c r="G179" s="25">
        <f t="shared" si="27"/>
        <v>0</v>
      </c>
      <c r="H179" s="70" t="str">
        <f t="shared" si="28"/>
        <v/>
      </c>
      <c r="I179" s="22">
        <f>'FPF TPF'!I184</f>
        <v>0</v>
      </c>
      <c r="J179" s="22">
        <f>'FPF TPF'!J184</f>
        <v>0.5</v>
      </c>
      <c r="K179" s="23">
        <f t="shared" si="29"/>
        <v>0</v>
      </c>
      <c r="L179" s="24">
        <f t="shared" si="30"/>
        <v>0.5</v>
      </c>
      <c r="M179" s="25">
        <f t="shared" si="31"/>
        <v>0</v>
      </c>
      <c r="N179" s="70" t="str">
        <f t="shared" si="32"/>
        <v/>
      </c>
      <c r="O179" s="22">
        <f>'FPF TPF'!N184</f>
        <v>0</v>
      </c>
      <c r="P179" s="22">
        <f>'FPF TPF'!O184</f>
        <v>0.7</v>
      </c>
      <c r="Q179" s="23">
        <f t="shared" si="33"/>
        <v>0</v>
      </c>
      <c r="R179" s="24">
        <f t="shared" si="34"/>
        <v>0.7</v>
      </c>
      <c r="S179" s="25">
        <f t="shared" si="35"/>
        <v>0</v>
      </c>
      <c r="T179" s="24"/>
    </row>
    <row r="180" spans="1:20" x14ac:dyDescent="0.3">
      <c r="A180" s="70">
        <v>82.4</v>
      </c>
      <c r="B180" s="70" t="str">
        <f t="shared" si="24"/>
        <v/>
      </c>
      <c r="C180" s="22">
        <f>'FPF TPF'!D185</f>
        <v>0</v>
      </c>
      <c r="D180" s="22">
        <f>'FPF TPF'!E185</f>
        <v>0</v>
      </c>
      <c r="E180" s="23">
        <f t="shared" si="25"/>
        <v>0</v>
      </c>
      <c r="F180" s="24">
        <f t="shared" si="26"/>
        <v>0</v>
      </c>
      <c r="G180" s="25">
        <f t="shared" si="27"/>
        <v>0</v>
      </c>
      <c r="H180" s="70" t="str">
        <f t="shared" si="28"/>
        <v/>
      </c>
      <c r="I180" s="22">
        <f>'FPF TPF'!I185</f>
        <v>0</v>
      </c>
      <c r="J180" s="22">
        <f>'FPF TPF'!J185</f>
        <v>0.5</v>
      </c>
      <c r="K180" s="23">
        <f t="shared" si="29"/>
        <v>0</v>
      </c>
      <c r="L180" s="24">
        <f t="shared" si="30"/>
        <v>0.5</v>
      </c>
      <c r="M180" s="25">
        <f t="shared" si="31"/>
        <v>0</v>
      </c>
      <c r="N180" s="70" t="str">
        <f t="shared" si="32"/>
        <v/>
      </c>
      <c r="O180" s="22">
        <f>'FPF TPF'!N185</f>
        <v>0</v>
      </c>
      <c r="P180" s="22">
        <f>'FPF TPF'!O185</f>
        <v>0.7</v>
      </c>
      <c r="Q180" s="23">
        <f t="shared" si="33"/>
        <v>0</v>
      </c>
      <c r="R180" s="24">
        <f t="shared" si="34"/>
        <v>0.7</v>
      </c>
      <c r="S180" s="25">
        <f t="shared" si="35"/>
        <v>0</v>
      </c>
      <c r="T180" s="24"/>
    </row>
    <row r="181" spans="1:20" x14ac:dyDescent="0.3">
      <c r="A181" s="70">
        <v>82.3</v>
      </c>
      <c r="B181" s="70" t="str">
        <f t="shared" si="24"/>
        <v/>
      </c>
      <c r="C181" s="22">
        <f>'FPF TPF'!D186</f>
        <v>0</v>
      </c>
      <c r="D181" s="22">
        <f>'FPF TPF'!E186</f>
        <v>0</v>
      </c>
      <c r="E181" s="23">
        <f t="shared" si="25"/>
        <v>0</v>
      </c>
      <c r="F181" s="24">
        <f t="shared" si="26"/>
        <v>0</v>
      </c>
      <c r="G181" s="25">
        <f t="shared" si="27"/>
        <v>0</v>
      </c>
      <c r="H181" s="70" t="str">
        <f t="shared" si="28"/>
        <v/>
      </c>
      <c r="I181" s="22">
        <f>'FPF TPF'!I186</f>
        <v>0</v>
      </c>
      <c r="J181" s="22">
        <f>'FPF TPF'!J186</f>
        <v>0.5</v>
      </c>
      <c r="K181" s="23">
        <f t="shared" si="29"/>
        <v>0</v>
      </c>
      <c r="L181" s="24">
        <f t="shared" si="30"/>
        <v>0.5</v>
      </c>
      <c r="M181" s="25">
        <f t="shared" si="31"/>
        <v>0</v>
      </c>
      <c r="N181" s="70" t="str">
        <f t="shared" si="32"/>
        <v/>
      </c>
      <c r="O181" s="22">
        <f>'FPF TPF'!N186</f>
        <v>0</v>
      </c>
      <c r="P181" s="22">
        <f>'FPF TPF'!O186</f>
        <v>0.7</v>
      </c>
      <c r="Q181" s="23">
        <f t="shared" si="33"/>
        <v>0</v>
      </c>
      <c r="R181" s="24">
        <f t="shared" si="34"/>
        <v>0.7</v>
      </c>
      <c r="S181" s="25">
        <f t="shared" si="35"/>
        <v>0</v>
      </c>
      <c r="T181" s="24"/>
    </row>
    <row r="182" spans="1:20" x14ac:dyDescent="0.3">
      <c r="A182" s="70">
        <v>82.2</v>
      </c>
      <c r="B182" s="70" t="str">
        <f t="shared" si="24"/>
        <v/>
      </c>
      <c r="C182" s="22">
        <f>'FPF TPF'!D187</f>
        <v>0</v>
      </c>
      <c r="D182" s="22">
        <f>'FPF TPF'!E187</f>
        <v>0</v>
      </c>
      <c r="E182" s="23">
        <f t="shared" si="25"/>
        <v>0</v>
      </c>
      <c r="F182" s="24">
        <f t="shared" si="26"/>
        <v>0</v>
      </c>
      <c r="G182" s="25">
        <f t="shared" si="27"/>
        <v>0</v>
      </c>
      <c r="H182" s="70" t="str">
        <f t="shared" si="28"/>
        <v/>
      </c>
      <c r="I182" s="22">
        <f>'FPF TPF'!I187</f>
        <v>0</v>
      </c>
      <c r="J182" s="22">
        <f>'FPF TPF'!J187</f>
        <v>0.5</v>
      </c>
      <c r="K182" s="23">
        <f t="shared" si="29"/>
        <v>0</v>
      </c>
      <c r="L182" s="24">
        <f t="shared" si="30"/>
        <v>0.5</v>
      </c>
      <c r="M182" s="25">
        <f t="shared" si="31"/>
        <v>0</v>
      </c>
      <c r="N182" s="70" t="str">
        <f t="shared" si="32"/>
        <v/>
      </c>
      <c r="O182" s="22">
        <f>'FPF TPF'!N187</f>
        <v>0</v>
      </c>
      <c r="P182" s="22">
        <f>'FPF TPF'!O187</f>
        <v>0.7</v>
      </c>
      <c r="Q182" s="23">
        <f t="shared" si="33"/>
        <v>0</v>
      </c>
      <c r="R182" s="24">
        <f t="shared" si="34"/>
        <v>0.7</v>
      </c>
      <c r="S182" s="25">
        <f t="shared" si="35"/>
        <v>0</v>
      </c>
      <c r="T182" s="24"/>
    </row>
    <row r="183" spans="1:20" x14ac:dyDescent="0.3">
      <c r="A183" s="70">
        <v>82.1</v>
      </c>
      <c r="B183" s="70" t="str">
        <f t="shared" si="24"/>
        <v/>
      </c>
      <c r="C183" s="22">
        <f>'FPF TPF'!D188</f>
        <v>0</v>
      </c>
      <c r="D183" s="22">
        <f>'FPF TPF'!E188</f>
        <v>0</v>
      </c>
      <c r="E183" s="23">
        <f t="shared" si="25"/>
        <v>0</v>
      </c>
      <c r="F183" s="24">
        <f t="shared" si="26"/>
        <v>0</v>
      </c>
      <c r="G183" s="25">
        <f t="shared" si="27"/>
        <v>0</v>
      </c>
      <c r="H183" s="70" t="str">
        <f t="shared" si="28"/>
        <v/>
      </c>
      <c r="I183" s="22">
        <f>'FPF TPF'!I188</f>
        <v>0</v>
      </c>
      <c r="J183" s="22">
        <f>'FPF TPF'!J188</f>
        <v>0.5</v>
      </c>
      <c r="K183" s="23">
        <f t="shared" si="29"/>
        <v>0</v>
      </c>
      <c r="L183" s="24">
        <f t="shared" si="30"/>
        <v>0.5</v>
      </c>
      <c r="M183" s="25">
        <f t="shared" si="31"/>
        <v>0</v>
      </c>
      <c r="N183" s="70" t="str">
        <f t="shared" si="32"/>
        <v/>
      </c>
      <c r="O183" s="22">
        <f>'FPF TPF'!N188</f>
        <v>0</v>
      </c>
      <c r="P183" s="22">
        <f>'FPF TPF'!O188</f>
        <v>0.7</v>
      </c>
      <c r="Q183" s="23">
        <f t="shared" si="33"/>
        <v>0</v>
      </c>
      <c r="R183" s="24">
        <f t="shared" si="34"/>
        <v>0.7</v>
      </c>
      <c r="S183" s="25">
        <f t="shared" si="35"/>
        <v>0</v>
      </c>
      <c r="T183" s="24"/>
    </row>
    <row r="184" spans="1:20" x14ac:dyDescent="0.3">
      <c r="A184" s="70">
        <v>82</v>
      </c>
      <c r="B184" s="70" t="str">
        <f t="shared" si="24"/>
        <v/>
      </c>
      <c r="C184" s="22">
        <f>'FPF TPF'!D189</f>
        <v>0</v>
      </c>
      <c r="D184" s="22">
        <f>'FPF TPF'!E189</f>
        <v>0</v>
      </c>
      <c r="E184" s="23">
        <f t="shared" si="25"/>
        <v>0</v>
      </c>
      <c r="F184" s="24">
        <f t="shared" si="26"/>
        <v>0</v>
      </c>
      <c r="G184" s="25">
        <f t="shared" si="27"/>
        <v>0</v>
      </c>
      <c r="H184" s="70" t="str">
        <f t="shared" si="28"/>
        <v/>
      </c>
      <c r="I184" s="22">
        <f>'FPF TPF'!I189</f>
        <v>0</v>
      </c>
      <c r="J184" s="22">
        <f>'FPF TPF'!J189</f>
        <v>0.5</v>
      </c>
      <c r="K184" s="23">
        <f t="shared" si="29"/>
        <v>0</v>
      </c>
      <c r="L184" s="24">
        <f t="shared" si="30"/>
        <v>0.5</v>
      </c>
      <c r="M184" s="25">
        <f t="shared" si="31"/>
        <v>0</v>
      </c>
      <c r="N184" s="70" t="str">
        <f t="shared" si="32"/>
        <v/>
      </c>
      <c r="O184" s="22">
        <f>'FPF TPF'!N189</f>
        <v>0</v>
      </c>
      <c r="P184" s="22">
        <f>'FPF TPF'!O189</f>
        <v>0.7</v>
      </c>
      <c r="Q184" s="23">
        <f t="shared" si="33"/>
        <v>0</v>
      </c>
      <c r="R184" s="24">
        <f t="shared" si="34"/>
        <v>0.7</v>
      </c>
      <c r="S184" s="25">
        <f t="shared" si="35"/>
        <v>0</v>
      </c>
      <c r="T184" s="24"/>
    </row>
    <row r="185" spans="1:20" x14ac:dyDescent="0.3">
      <c r="A185" s="70">
        <v>81.900000000000006</v>
      </c>
      <c r="B185" s="70" t="str">
        <f t="shared" si="24"/>
        <v/>
      </c>
      <c r="C185" s="22">
        <f>'FPF TPF'!D190</f>
        <v>0</v>
      </c>
      <c r="D185" s="22">
        <f>'FPF TPF'!E190</f>
        <v>0</v>
      </c>
      <c r="E185" s="23">
        <f t="shared" si="25"/>
        <v>0</v>
      </c>
      <c r="F185" s="24">
        <f t="shared" si="26"/>
        <v>0</v>
      </c>
      <c r="G185" s="25">
        <f t="shared" si="27"/>
        <v>0</v>
      </c>
      <c r="H185" s="70" t="str">
        <f t="shared" si="28"/>
        <v/>
      </c>
      <c r="I185" s="22">
        <f>'FPF TPF'!I190</f>
        <v>0</v>
      </c>
      <c r="J185" s="22">
        <f>'FPF TPF'!J190</f>
        <v>0.5</v>
      </c>
      <c r="K185" s="23">
        <f t="shared" si="29"/>
        <v>0</v>
      </c>
      <c r="L185" s="24">
        <f t="shared" si="30"/>
        <v>0.5</v>
      </c>
      <c r="M185" s="25">
        <f t="shared" si="31"/>
        <v>0</v>
      </c>
      <c r="N185" s="70" t="str">
        <f t="shared" si="32"/>
        <v/>
      </c>
      <c r="O185" s="22">
        <f>'FPF TPF'!N190</f>
        <v>0</v>
      </c>
      <c r="P185" s="22">
        <f>'FPF TPF'!O190</f>
        <v>0.7</v>
      </c>
      <c r="Q185" s="23">
        <f t="shared" si="33"/>
        <v>0</v>
      </c>
      <c r="R185" s="24">
        <f t="shared" si="34"/>
        <v>0.7</v>
      </c>
      <c r="S185" s="25">
        <f t="shared" si="35"/>
        <v>0</v>
      </c>
      <c r="T185" s="24"/>
    </row>
    <row r="186" spans="1:20" x14ac:dyDescent="0.3">
      <c r="A186" s="70">
        <v>81.8</v>
      </c>
      <c r="B186" s="70" t="str">
        <f t="shared" si="24"/>
        <v/>
      </c>
      <c r="C186" s="22">
        <f>'FPF TPF'!D191</f>
        <v>0</v>
      </c>
      <c r="D186" s="22">
        <f>'FPF TPF'!E191</f>
        <v>0</v>
      </c>
      <c r="E186" s="23">
        <f t="shared" si="25"/>
        <v>0</v>
      </c>
      <c r="F186" s="24">
        <f t="shared" si="26"/>
        <v>0</v>
      </c>
      <c r="G186" s="25">
        <f t="shared" si="27"/>
        <v>0</v>
      </c>
      <c r="H186" s="70" t="str">
        <f t="shared" si="28"/>
        <v/>
      </c>
      <c r="I186" s="22">
        <f>'FPF TPF'!I191</f>
        <v>0</v>
      </c>
      <c r="J186" s="22">
        <f>'FPF TPF'!J191</f>
        <v>0.5</v>
      </c>
      <c r="K186" s="23">
        <f t="shared" si="29"/>
        <v>0</v>
      </c>
      <c r="L186" s="24">
        <f t="shared" si="30"/>
        <v>0.5</v>
      </c>
      <c r="M186" s="25">
        <f t="shared" si="31"/>
        <v>0</v>
      </c>
      <c r="N186" s="70" t="str">
        <f t="shared" si="32"/>
        <v/>
      </c>
      <c r="O186" s="22">
        <f>'FPF TPF'!N191</f>
        <v>0</v>
      </c>
      <c r="P186" s="22">
        <f>'FPF TPF'!O191</f>
        <v>0.7</v>
      </c>
      <c r="Q186" s="23">
        <f t="shared" si="33"/>
        <v>0</v>
      </c>
      <c r="R186" s="24">
        <f t="shared" si="34"/>
        <v>0.7</v>
      </c>
      <c r="S186" s="25">
        <f t="shared" si="35"/>
        <v>0</v>
      </c>
      <c r="T186" s="24"/>
    </row>
    <row r="187" spans="1:20" x14ac:dyDescent="0.3">
      <c r="A187" s="70">
        <v>81.7</v>
      </c>
      <c r="B187" s="70" t="str">
        <f t="shared" si="24"/>
        <v/>
      </c>
      <c r="C187" s="22">
        <f>'FPF TPF'!D192</f>
        <v>0</v>
      </c>
      <c r="D187" s="22">
        <f>'FPF TPF'!E192</f>
        <v>0</v>
      </c>
      <c r="E187" s="23">
        <f t="shared" si="25"/>
        <v>0</v>
      </c>
      <c r="F187" s="24">
        <f t="shared" si="26"/>
        <v>0</v>
      </c>
      <c r="G187" s="25">
        <f t="shared" si="27"/>
        <v>0</v>
      </c>
      <c r="H187" s="70" t="str">
        <f t="shared" si="28"/>
        <v/>
      </c>
      <c r="I187" s="22">
        <f>'FPF TPF'!I192</f>
        <v>0</v>
      </c>
      <c r="J187" s="22">
        <f>'FPF TPF'!J192</f>
        <v>0.5</v>
      </c>
      <c r="K187" s="23">
        <f t="shared" si="29"/>
        <v>0</v>
      </c>
      <c r="L187" s="24">
        <f t="shared" si="30"/>
        <v>0.5</v>
      </c>
      <c r="M187" s="25">
        <f t="shared" si="31"/>
        <v>0</v>
      </c>
      <c r="N187" s="70" t="str">
        <f t="shared" si="32"/>
        <v/>
      </c>
      <c r="O187" s="22">
        <f>'FPF TPF'!N192</f>
        <v>0</v>
      </c>
      <c r="P187" s="22">
        <f>'FPF TPF'!O192</f>
        <v>0.7</v>
      </c>
      <c r="Q187" s="23">
        <f t="shared" si="33"/>
        <v>0</v>
      </c>
      <c r="R187" s="24">
        <f t="shared" si="34"/>
        <v>0.7</v>
      </c>
      <c r="S187" s="25">
        <f t="shared" si="35"/>
        <v>0</v>
      </c>
      <c r="T187" s="24"/>
    </row>
    <row r="188" spans="1:20" x14ac:dyDescent="0.3">
      <c r="A188" s="70">
        <v>81.599999999999994</v>
      </c>
      <c r="B188" s="70" t="str">
        <f t="shared" si="24"/>
        <v/>
      </c>
      <c r="C188" s="22">
        <f>'FPF TPF'!D193</f>
        <v>0</v>
      </c>
      <c r="D188" s="22">
        <f>'FPF TPF'!E193</f>
        <v>0</v>
      </c>
      <c r="E188" s="23">
        <f t="shared" si="25"/>
        <v>0</v>
      </c>
      <c r="F188" s="24">
        <f t="shared" si="26"/>
        <v>0</v>
      </c>
      <c r="G188" s="25">
        <f t="shared" si="27"/>
        <v>0</v>
      </c>
      <c r="H188" s="70" t="str">
        <f t="shared" si="28"/>
        <v/>
      </c>
      <c r="I188" s="22">
        <f>'FPF TPF'!I193</f>
        <v>0</v>
      </c>
      <c r="J188" s="22">
        <f>'FPF TPF'!J193</f>
        <v>0.5</v>
      </c>
      <c r="K188" s="23">
        <f t="shared" si="29"/>
        <v>0</v>
      </c>
      <c r="L188" s="24">
        <f t="shared" si="30"/>
        <v>0.5</v>
      </c>
      <c r="M188" s="25">
        <f t="shared" si="31"/>
        <v>0</v>
      </c>
      <c r="N188" s="70" t="str">
        <f t="shared" si="32"/>
        <v/>
      </c>
      <c r="O188" s="22">
        <f>'FPF TPF'!N193</f>
        <v>0</v>
      </c>
      <c r="P188" s="22">
        <f>'FPF TPF'!O193</f>
        <v>0.7</v>
      </c>
      <c r="Q188" s="23">
        <f t="shared" si="33"/>
        <v>0</v>
      </c>
      <c r="R188" s="24">
        <f t="shared" si="34"/>
        <v>0.7</v>
      </c>
      <c r="S188" s="25">
        <f t="shared" si="35"/>
        <v>0</v>
      </c>
      <c r="T188" s="24"/>
    </row>
    <row r="189" spans="1:20" x14ac:dyDescent="0.3">
      <c r="A189" s="70">
        <v>81.5</v>
      </c>
      <c r="B189" s="70" t="str">
        <f t="shared" si="24"/>
        <v/>
      </c>
      <c r="C189" s="22">
        <f>'FPF TPF'!D194</f>
        <v>0</v>
      </c>
      <c r="D189" s="22">
        <f>'FPF TPF'!E194</f>
        <v>0</v>
      </c>
      <c r="E189" s="23">
        <f t="shared" si="25"/>
        <v>0</v>
      </c>
      <c r="F189" s="24">
        <f t="shared" si="26"/>
        <v>0</v>
      </c>
      <c r="G189" s="25">
        <f t="shared" si="27"/>
        <v>0</v>
      </c>
      <c r="H189" s="70" t="str">
        <f t="shared" si="28"/>
        <v/>
      </c>
      <c r="I189" s="22">
        <f>'FPF TPF'!I194</f>
        <v>0</v>
      </c>
      <c r="J189" s="22">
        <f>'FPF TPF'!J194</f>
        <v>0.5</v>
      </c>
      <c r="K189" s="23">
        <f t="shared" si="29"/>
        <v>0</v>
      </c>
      <c r="L189" s="24">
        <f t="shared" si="30"/>
        <v>0.5</v>
      </c>
      <c r="M189" s="25">
        <f t="shared" si="31"/>
        <v>0</v>
      </c>
      <c r="N189" s="70" t="str">
        <f t="shared" si="32"/>
        <v/>
      </c>
      <c r="O189" s="22">
        <f>'FPF TPF'!N194</f>
        <v>0</v>
      </c>
      <c r="P189" s="22">
        <f>'FPF TPF'!O194</f>
        <v>0.7</v>
      </c>
      <c r="Q189" s="23">
        <f t="shared" si="33"/>
        <v>0</v>
      </c>
      <c r="R189" s="24">
        <f t="shared" si="34"/>
        <v>0.7</v>
      </c>
      <c r="S189" s="25">
        <f t="shared" si="35"/>
        <v>0</v>
      </c>
      <c r="T189" s="24"/>
    </row>
    <row r="190" spans="1:20" x14ac:dyDescent="0.3">
      <c r="A190" s="70">
        <v>81.400000000000006</v>
      </c>
      <c r="B190" s="70" t="str">
        <f t="shared" si="24"/>
        <v/>
      </c>
      <c r="C190" s="22">
        <f>'FPF TPF'!D195</f>
        <v>0</v>
      </c>
      <c r="D190" s="22">
        <f>'FPF TPF'!E195</f>
        <v>0</v>
      </c>
      <c r="E190" s="23">
        <f t="shared" si="25"/>
        <v>0</v>
      </c>
      <c r="F190" s="24">
        <f t="shared" si="26"/>
        <v>0</v>
      </c>
      <c r="G190" s="25">
        <f t="shared" si="27"/>
        <v>0</v>
      </c>
      <c r="H190" s="70" t="str">
        <f t="shared" si="28"/>
        <v/>
      </c>
      <c r="I190" s="22">
        <f>'FPF TPF'!I195</f>
        <v>0</v>
      </c>
      <c r="J190" s="22">
        <f>'FPF TPF'!J195</f>
        <v>0.5</v>
      </c>
      <c r="K190" s="23">
        <f t="shared" si="29"/>
        <v>0</v>
      </c>
      <c r="L190" s="24">
        <f t="shared" si="30"/>
        <v>0.5</v>
      </c>
      <c r="M190" s="25">
        <f t="shared" si="31"/>
        <v>0</v>
      </c>
      <c r="N190" s="70" t="str">
        <f t="shared" si="32"/>
        <v/>
      </c>
      <c r="O190" s="22">
        <f>'FPF TPF'!N195</f>
        <v>0</v>
      </c>
      <c r="P190" s="22">
        <f>'FPF TPF'!O195</f>
        <v>0.7</v>
      </c>
      <c r="Q190" s="23">
        <f t="shared" si="33"/>
        <v>0</v>
      </c>
      <c r="R190" s="24">
        <f t="shared" si="34"/>
        <v>0.7</v>
      </c>
      <c r="S190" s="25">
        <f t="shared" si="35"/>
        <v>0</v>
      </c>
      <c r="T190" s="24"/>
    </row>
    <row r="191" spans="1:20" x14ac:dyDescent="0.3">
      <c r="A191" s="70">
        <v>81.3</v>
      </c>
      <c r="B191" s="70" t="str">
        <f t="shared" si="24"/>
        <v/>
      </c>
      <c r="C191" s="22">
        <f>'FPF TPF'!D196</f>
        <v>0</v>
      </c>
      <c r="D191" s="22">
        <f>'FPF TPF'!E196</f>
        <v>0</v>
      </c>
      <c r="E191" s="23">
        <f t="shared" si="25"/>
        <v>0</v>
      </c>
      <c r="F191" s="24">
        <f t="shared" si="26"/>
        <v>0</v>
      </c>
      <c r="G191" s="25">
        <f t="shared" si="27"/>
        <v>0</v>
      </c>
      <c r="H191" s="70" t="str">
        <f t="shared" si="28"/>
        <v/>
      </c>
      <c r="I191" s="22">
        <f>'FPF TPF'!I196</f>
        <v>0</v>
      </c>
      <c r="J191" s="22">
        <f>'FPF TPF'!J196</f>
        <v>0.5</v>
      </c>
      <c r="K191" s="23">
        <f t="shared" si="29"/>
        <v>0</v>
      </c>
      <c r="L191" s="24">
        <f t="shared" si="30"/>
        <v>0.5</v>
      </c>
      <c r="M191" s="25">
        <f t="shared" si="31"/>
        <v>0</v>
      </c>
      <c r="N191" s="70" t="str">
        <f t="shared" si="32"/>
        <v/>
      </c>
      <c r="O191" s="22">
        <f>'FPF TPF'!N196</f>
        <v>0</v>
      </c>
      <c r="P191" s="22">
        <f>'FPF TPF'!O196</f>
        <v>0.7</v>
      </c>
      <c r="Q191" s="23">
        <f t="shared" si="33"/>
        <v>0</v>
      </c>
      <c r="R191" s="24">
        <f t="shared" si="34"/>
        <v>0.7</v>
      </c>
      <c r="S191" s="25">
        <f t="shared" si="35"/>
        <v>0</v>
      </c>
      <c r="T191" s="24"/>
    </row>
    <row r="192" spans="1:20" x14ac:dyDescent="0.3">
      <c r="A192" s="70">
        <v>81.2</v>
      </c>
      <c r="B192" s="70" t="str">
        <f t="shared" si="24"/>
        <v/>
      </c>
      <c r="C192" s="22">
        <f>'FPF TPF'!D197</f>
        <v>0</v>
      </c>
      <c r="D192" s="22">
        <f>'FPF TPF'!E197</f>
        <v>0</v>
      </c>
      <c r="E192" s="23">
        <f t="shared" si="25"/>
        <v>0</v>
      </c>
      <c r="F192" s="24">
        <f t="shared" si="26"/>
        <v>0</v>
      </c>
      <c r="G192" s="25">
        <f t="shared" si="27"/>
        <v>0</v>
      </c>
      <c r="H192" s="70" t="str">
        <f t="shared" si="28"/>
        <v/>
      </c>
      <c r="I192" s="22">
        <f>'FPF TPF'!I197</f>
        <v>0</v>
      </c>
      <c r="J192" s="22">
        <f>'FPF TPF'!J197</f>
        <v>0.5</v>
      </c>
      <c r="K192" s="23">
        <f t="shared" si="29"/>
        <v>0</v>
      </c>
      <c r="L192" s="24">
        <f t="shared" si="30"/>
        <v>0.5</v>
      </c>
      <c r="M192" s="25">
        <f t="shared" si="31"/>
        <v>0</v>
      </c>
      <c r="N192" s="70" t="str">
        <f t="shared" si="32"/>
        <v/>
      </c>
      <c r="O192" s="22">
        <f>'FPF TPF'!N197</f>
        <v>0</v>
      </c>
      <c r="P192" s="22">
        <f>'FPF TPF'!O197</f>
        <v>0.7</v>
      </c>
      <c r="Q192" s="23">
        <f t="shared" si="33"/>
        <v>0</v>
      </c>
      <c r="R192" s="24">
        <f t="shared" si="34"/>
        <v>0.7</v>
      </c>
      <c r="S192" s="25">
        <f t="shared" si="35"/>
        <v>0</v>
      </c>
      <c r="T192" s="24"/>
    </row>
    <row r="193" spans="1:20" x14ac:dyDescent="0.3">
      <c r="A193" s="70">
        <v>81.099999999999994</v>
      </c>
      <c r="B193" s="70" t="str">
        <f t="shared" si="24"/>
        <v/>
      </c>
      <c r="C193" s="22">
        <f>'FPF TPF'!D198</f>
        <v>0</v>
      </c>
      <c r="D193" s="22">
        <f>'FPF TPF'!E198</f>
        <v>0</v>
      </c>
      <c r="E193" s="23">
        <f t="shared" si="25"/>
        <v>0</v>
      </c>
      <c r="F193" s="24">
        <f t="shared" si="26"/>
        <v>0</v>
      </c>
      <c r="G193" s="25">
        <f t="shared" si="27"/>
        <v>0</v>
      </c>
      <c r="H193" s="70" t="str">
        <f t="shared" si="28"/>
        <v/>
      </c>
      <c r="I193" s="22">
        <f>'FPF TPF'!I198</f>
        <v>0</v>
      </c>
      <c r="J193" s="22">
        <f>'FPF TPF'!J198</f>
        <v>0.5</v>
      </c>
      <c r="K193" s="23">
        <f t="shared" si="29"/>
        <v>0</v>
      </c>
      <c r="L193" s="24">
        <f t="shared" si="30"/>
        <v>0.5</v>
      </c>
      <c r="M193" s="25">
        <f t="shared" si="31"/>
        <v>0</v>
      </c>
      <c r="N193" s="70" t="str">
        <f t="shared" si="32"/>
        <v/>
      </c>
      <c r="O193" s="22">
        <f>'FPF TPF'!N198</f>
        <v>0</v>
      </c>
      <c r="P193" s="22">
        <f>'FPF TPF'!O198</f>
        <v>0.7</v>
      </c>
      <c r="Q193" s="23">
        <f t="shared" si="33"/>
        <v>0</v>
      </c>
      <c r="R193" s="24">
        <f t="shared" si="34"/>
        <v>0.7</v>
      </c>
      <c r="S193" s="25">
        <f t="shared" si="35"/>
        <v>0</v>
      </c>
      <c r="T193" s="24"/>
    </row>
    <row r="194" spans="1:20" x14ac:dyDescent="0.3">
      <c r="A194" s="70">
        <v>81</v>
      </c>
      <c r="B194" s="70" t="str">
        <f t="shared" si="24"/>
        <v/>
      </c>
      <c r="C194" s="22">
        <f>'FPF TPF'!D199</f>
        <v>0</v>
      </c>
      <c r="D194" s="22">
        <f>'FPF TPF'!E199</f>
        <v>0</v>
      </c>
      <c r="E194" s="23">
        <f t="shared" si="25"/>
        <v>0</v>
      </c>
      <c r="F194" s="24">
        <f t="shared" si="26"/>
        <v>0</v>
      </c>
      <c r="G194" s="25">
        <f t="shared" si="27"/>
        <v>0</v>
      </c>
      <c r="H194" s="70" t="str">
        <f t="shared" si="28"/>
        <v/>
      </c>
      <c r="I194" s="22">
        <f>'FPF TPF'!I199</f>
        <v>0</v>
      </c>
      <c r="J194" s="22">
        <f>'FPF TPF'!J199</f>
        <v>0.5</v>
      </c>
      <c r="K194" s="23">
        <f t="shared" si="29"/>
        <v>0</v>
      </c>
      <c r="L194" s="24">
        <f t="shared" si="30"/>
        <v>0.5</v>
      </c>
      <c r="M194" s="25">
        <f t="shared" si="31"/>
        <v>0</v>
      </c>
      <c r="N194" s="70" t="str">
        <f t="shared" si="32"/>
        <v/>
      </c>
      <c r="O194" s="22">
        <f>'FPF TPF'!N199</f>
        <v>0</v>
      </c>
      <c r="P194" s="22">
        <f>'FPF TPF'!O199</f>
        <v>0.7</v>
      </c>
      <c r="Q194" s="23">
        <f t="shared" si="33"/>
        <v>0</v>
      </c>
      <c r="R194" s="24">
        <f t="shared" si="34"/>
        <v>0.7</v>
      </c>
      <c r="S194" s="25">
        <f t="shared" si="35"/>
        <v>0</v>
      </c>
      <c r="T194" s="24"/>
    </row>
    <row r="195" spans="1:20" x14ac:dyDescent="0.3">
      <c r="A195" s="70">
        <v>80.900000000000006</v>
      </c>
      <c r="B195" s="70" t="str">
        <f t="shared" si="24"/>
        <v/>
      </c>
      <c r="C195" s="22">
        <f>'FPF TPF'!D200</f>
        <v>0</v>
      </c>
      <c r="D195" s="22">
        <f>'FPF TPF'!E200</f>
        <v>0</v>
      </c>
      <c r="E195" s="23">
        <f t="shared" si="25"/>
        <v>0</v>
      </c>
      <c r="F195" s="24">
        <f t="shared" si="26"/>
        <v>0</v>
      </c>
      <c r="G195" s="25">
        <f t="shared" si="27"/>
        <v>0</v>
      </c>
      <c r="H195" s="70" t="str">
        <f t="shared" si="28"/>
        <v/>
      </c>
      <c r="I195" s="22">
        <f>'FPF TPF'!I200</f>
        <v>0</v>
      </c>
      <c r="J195" s="22">
        <f>'FPF TPF'!J200</f>
        <v>0.5</v>
      </c>
      <c r="K195" s="23">
        <f t="shared" si="29"/>
        <v>0</v>
      </c>
      <c r="L195" s="24">
        <f t="shared" si="30"/>
        <v>0.5</v>
      </c>
      <c r="M195" s="25">
        <f t="shared" si="31"/>
        <v>0</v>
      </c>
      <c r="N195" s="70" t="str">
        <f t="shared" si="32"/>
        <v/>
      </c>
      <c r="O195" s="22">
        <f>'FPF TPF'!N200</f>
        <v>0</v>
      </c>
      <c r="P195" s="22">
        <f>'FPF TPF'!O200</f>
        <v>0.7</v>
      </c>
      <c r="Q195" s="23">
        <f t="shared" si="33"/>
        <v>0</v>
      </c>
      <c r="R195" s="24">
        <f t="shared" si="34"/>
        <v>0.7</v>
      </c>
      <c r="S195" s="25">
        <f t="shared" si="35"/>
        <v>0</v>
      </c>
      <c r="T195" s="24"/>
    </row>
    <row r="196" spans="1:20" x14ac:dyDescent="0.3">
      <c r="A196" s="70">
        <v>80.8</v>
      </c>
      <c r="B196" s="70" t="str">
        <f t="shared" si="24"/>
        <v/>
      </c>
      <c r="C196" s="22">
        <f>'FPF TPF'!D201</f>
        <v>0</v>
      </c>
      <c r="D196" s="22">
        <f>'FPF TPF'!E201</f>
        <v>0</v>
      </c>
      <c r="E196" s="23">
        <f t="shared" si="25"/>
        <v>0</v>
      </c>
      <c r="F196" s="24">
        <f t="shared" si="26"/>
        <v>0</v>
      </c>
      <c r="G196" s="25">
        <f t="shared" si="27"/>
        <v>0</v>
      </c>
      <c r="H196" s="70" t="str">
        <f t="shared" si="28"/>
        <v/>
      </c>
      <c r="I196" s="22">
        <f>'FPF TPF'!I201</f>
        <v>0</v>
      </c>
      <c r="J196" s="22">
        <f>'FPF TPF'!J201</f>
        <v>0.5</v>
      </c>
      <c r="K196" s="23">
        <f t="shared" si="29"/>
        <v>0</v>
      </c>
      <c r="L196" s="24">
        <f t="shared" si="30"/>
        <v>0.5</v>
      </c>
      <c r="M196" s="25">
        <f t="shared" si="31"/>
        <v>0</v>
      </c>
      <c r="N196" s="70" t="str">
        <f t="shared" si="32"/>
        <v/>
      </c>
      <c r="O196" s="22">
        <f>'FPF TPF'!N201</f>
        <v>0</v>
      </c>
      <c r="P196" s="22">
        <f>'FPF TPF'!O201</f>
        <v>0.7</v>
      </c>
      <c r="Q196" s="23">
        <f t="shared" si="33"/>
        <v>0</v>
      </c>
      <c r="R196" s="24">
        <f t="shared" si="34"/>
        <v>0.7</v>
      </c>
      <c r="S196" s="25">
        <f t="shared" si="35"/>
        <v>0</v>
      </c>
      <c r="T196" s="24"/>
    </row>
    <row r="197" spans="1:20" x14ac:dyDescent="0.3">
      <c r="A197" s="70">
        <v>80.7</v>
      </c>
      <c r="B197" s="70" t="str">
        <f t="shared" ref="B197:B260" si="36">IF(OR(C197&lt;C196,D197&lt;D196),TEXT($A197,"0.0")&amp;"%","")</f>
        <v/>
      </c>
      <c r="C197" s="22">
        <f>'FPF TPF'!D202</f>
        <v>0</v>
      </c>
      <c r="D197" s="22">
        <f>'FPF TPF'!E202</f>
        <v>0</v>
      </c>
      <c r="E197" s="23">
        <f t="shared" ref="E197:E260" si="37">C196-C197</f>
        <v>0</v>
      </c>
      <c r="F197" s="24">
        <f t="shared" ref="F197:F260" si="38">AVERAGE(D197,D196)</f>
        <v>0</v>
      </c>
      <c r="G197" s="25">
        <f t="shared" ref="G197:G260" si="39">PRODUCT(E197,F197)</f>
        <v>0</v>
      </c>
      <c r="H197" s="70" t="str">
        <f t="shared" ref="H197:H260" si="40">IF(OR(I197&lt;I196,J197&lt;J196),TEXT($A197,"0.0")&amp;"%","")</f>
        <v/>
      </c>
      <c r="I197" s="22">
        <f>'FPF TPF'!I202</f>
        <v>0</v>
      </c>
      <c r="J197" s="22">
        <f>'FPF TPF'!J202</f>
        <v>0.5</v>
      </c>
      <c r="K197" s="23">
        <f t="shared" ref="K197:K260" si="41">I196-I197</f>
        <v>0</v>
      </c>
      <c r="L197" s="24">
        <f t="shared" ref="L197:L260" si="42">AVERAGE(J197,J196)</f>
        <v>0.5</v>
      </c>
      <c r="M197" s="25">
        <f t="shared" ref="M197:M260" si="43">PRODUCT(K197,L197)</f>
        <v>0</v>
      </c>
      <c r="N197" s="70" t="str">
        <f t="shared" ref="N197:N260" si="44">IF(OR(O197&lt;O196,P197&lt;P196),TEXT($A197,"0.0")&amp;"%","")</f>
        <v>80.7%</v>
      </c>
      <c r="O197" s="22">
        <f>'FPF TPF'!N202</f>
        <v>0</v>
      </c>
      <c r="P197" s="22">
        <f>'FPF TPF'!O202</f>
        <v>0.65</v>
      </c>
      <c r="Q197" s="23">
        <f t="shared" ref="Q197:Q260" si="45">O196-O197</f>
        <v>0</v>
      </c>
      <c r="R197" s="24">
        <f t="shared" ref="R197:R260" si="46">AVERAGE(P197,P196)</f>
        <v>0.67500000000000004</v>
      </c>
      <c r="S197" s="25">
        <f t="shared" ref="S197:S260" si="47">PRODUCT(Q197,R197)</f>
        <v>0</v>
      </c>
      <c r="T197" s="24"/>
    </row>
    <row r="198" spans="1:20" x14ac:dyDescent="0.3">
      <c r="A198" s="70">
        <v>80.599999999999994</v>
      </c>
      <c r="B198" s="70" t="str">
        <f t="shared" si="36"/>
        <v/>
      </c>
      <c r="C198" s="22">
        <f>'FPF TPF'!D203</f>
        <v>0</v>
      </c>
      <c r="D198" s="22">
        <f>'FPF TPF'!E203</f>
        <v>0</v>
      </c>
      <c r="E198" s="23">
        <f t="shared" si="37"/>
        <v>0</v>
      </c>
      <c r="F198" s="24">
        <f t="shared" si="38"/>
        <v>0</v>
      </c>
      <c r="G198" s="25">
        <f t="shared" si="39"/>
        <v>0</v>
      </c>
      <c r="H198" s="70" t="str">
        <f t="shared" si="40"/>
        <v/>
      </c>
      <c r="I198" s="22">
        <f>'FPF TPF'!I203</f>
        <v>0</v>
      </c>
      <c r="J198" s="22">
        <f>'FPF TPF'!J203</f>
        <v>0.5</v>
      </c>
      <c r="K198" s="23">
        <f t="shared" si="41"/>
        <v>0</v>
      </c>
      <c r="L198" s="24">
        <f t="shared" si="42"/>
        <v>0.5</v>
      </c>
      <c r="M198" s="25">
        <f t="shared" si="43"/>
        <v>0</v>
      </c>
      <c r="N198" s="70" t="str">
        <f t="shared" si="44"/>
        <v/>
      </c>
      <c r="O198" s="22">
        <f>'FPF TPF'!N203</f>
        <v>0</v>
      </c>
      <c r="P198" s="22">
        <f>'FPF TPF'!O203</f>
        <v>0.65</v>
      </c>
      <c r="Q198" s="23">
        <f t="shared" si="45"/>
        <v>0</v>
      </c>
      <c r="R198" s="24">
        <f t="shared" si="46"/>
        <v>0.65</v>
      </c>
      <c r="S198" s="25">
        <f t="shared" si="47"/>
        <v>0</v>
      </c>
      <c r="T198" s="24"/>
    </row>
    <row r="199" spans="1:20" x14ac:dyDescent="0.3">
      <c r="A199" s="70">
        <v>80.5</v>
      </c>
      <c r="B199" s="70" t="str">
        <f t="shared" si="36"/>
        <v/>
      </c>
      <c r="C199" s="22">
        <f>'FPF TPF'!D204</f>
        <v>0</v>
      </c>
      <c r="D199" s="22">
        <f>'FPF TPF'!E204</f>
        <v>0</v>
      </c>
      <c r="E199" s="23">
        <f t="shared" si="37"/>
        <v>0</v>
      </c>
      <c r="F199" s="24">
        <f t="shared" si="38"/>
        <v>0</v>
      </c>
      <c r="G199" s="25">
        <f t="shared" si="39"/>
        <v>0</v>
      </c>
      <c r="H199" s="70" t="str">
        <f t="shared" si="40"/>
        <v/>
      </c>
      <c r="I199" s="22">
        <f>'FPF TPF'!I204</f>
        <v>0</v>
      </c>
      <c r="J199" s="22">
        <f>'FPF TPF'!J204</f>
        <v>0.5</v>
      </c>
      <c r="K199" s="23">
        <f t="shared" si="41"/>
        <v>0</v>
      </c>
      <c r="L199" s="24">
        <f t="shared" si="42"/>
        <v>0.5</v>
      </c>
      <c r="M199" s="25">
        <f t="shared" si="43"/>
        <v>0</v>
      </c>
      <c r="N199" s="70" t="str">
        <f t="shared" si="44"/>
        <v/>
      </c>
      <c r="O199" s="22">
        <f>'FPF TPF'!N204</f>
        <v>0</v>
      </c>
      <c r="P199" s="22">
        <f>'FPF TPF'!O204</f>
        <v>0.65</v>
      </c>
      <c r="Q199" s="23">
        <f t="shared" si="45"/>
        <v>0</v>
      </c>
      <c r="R199" s="24">
        <f t="shared" si="46"/>
        <v>0.65</v>
      </c>
      <c r="S199" s="25">
        <f t="shared" si="47"/>
        <v>0</v>
      </c>
      <c r="T199" s="24"/>
    </row>
    <row r="200" spans="1:20" x14ac:dyDescent="0.3">
      <c r="A200" s="70">
        <v>80.400000000000006</v>
      </c>
      <c r="B200" s="70" t="str">
        <f t="shared" si="36"/>
        <v/>
      </c>
      <c r="C200" s="22">
        <f>'FPF TPF'!D205</f>
        <v>0</v>
      </c>
      <c r="D200" s="22">
        <f>'FPF TPF'!E205</f>
        <v>0</v>
      </c>
      <c r="E200" s="23">
        <f t="shared" si="37"/>
        <v>0</v>
      </c>
      <c r="F200" s="24">
        <f t="shared" si="38"/>
        <v>0</v>
      </c>
      <c r="G200" s="25">
        <f t="shared" si="39"/>
        <v>0</v>
      </c>
      <c r="H200" s="70" t="str">
        <f t="shared" si="40"/>
        <v/>
      </c>
      <c r="I200" s="22">
        <f>'FPF TPF'!I205</f>
        <v>0</v>
      </c>
      <c r="J200" s="22">
        <f>'FPF TPF'!J205</f>
        <v>0.5</v>
      </c>
      <c r="K200" s="23">
        <f t="shared" si="41"/>
        <v>0</v>
      </c>
      <c r="L200" s="24">
        <f t="shared" si="42"/>
        <v>0.5</v>
      </c>
      <c r="M200" s="25">
        <f t="shared" si="43"/>
        <v>0</v>
      </c>
      <c r="N200" s="70" t="str">
        <f t="shared" si="44"/>
        <v/>
      </c>
      <c r="O200" s="22">
        <f>'FPF TPF'!N205</f>
        <v>0</v>
      </c>
      <c r="P200" s="22">
        <f>'FPF TPF'!O205</f>
        <v>0.65</v>
      </c>
      <c r="Q200" s="23">
        <f t="shared" si="45"/>
        <v>0</v>
      </c>
      <c r="R200" s="24">
        <f t="shared" si="46"/>
        <v>0.65</v>
      </c>
      <c r="S200" s="25">
        <f t="shared" si="47"/>
        <v>0</v>
      </c>
      <c r="T200" s="24"/>
    </row>
    <row r="201" spans="1:20" x14ac:dyDescent="0.3">
      <c r="A201" s="70">
        <v>80.3</v>
      </c>
      <c r="B201" s="70" t="str">
        <f t="shared" si="36"/>
        <v/>
      </c>
      <c r="C201" s="22">
        <f>'FPF TPF'!D206</f>
        <v>0</v>
      </c>
      <c r="D201" s="22">
        <f>'FPF TPF'!E206</f>
        <v>0</v>
      </c>
      <c r="E201" s="23">
        <f t="shared" si="37"/>
        <v>0</v>
      </c>
      <c r="F201" s="24">
        <f t="shared" si="38"/>
        <v>0</v>
      </c>
      <c r="G201" s="25">
        <f t="shared" si="39"/>
        <v>0</v>
      </c>
      <c r="H201" s="70" t="str">
        <f t="shared" si="40"/>
        <v/>
      </c>
      <c r="I201" s="22">
        <f>'FPF TPF'!I206</f>
        <v>0</v>
      </c>
      <c r="J201" s="22">
        <f>'FPF TPF'!J206</f>
        <v>0.5</v>
      </c>
      <c r="K201" s="23">
        <f t="shared" si="41"/>
        <v>0</v>
      </c>
      <c r="L201" s="24">
        <f t="shared" si="42"/>
        <v>0.5</v>
      </c>
      <c r="M201" s="25">
        <f t="shared" si="43"/>
        <v>0</v>
      </c>
      <c r="N201" s="70" t="str">
        <f t="shared" si="44"/>
        <v>80.3%</v>
      </c>
      <c r="O201" s="22">
        <f>'FPF TPF'!N206</f>
        <v>0</v>
      </c>
      <c r="P201" s="22">
        <f>'FPF TPF'!O206</f>
        <v>0.6</v>
      </c>
      <c r="Q201" s="23">
        <f t="shared" si="45"/>
        <v>0</v>
      </c>
      <c r="R201" s="24">
        <f t="shared" si="46"/>
        <v>0.625</v>
      </c>
      <c r="S201" s="25">
        <f t="shared" si="47"/>
        <v>0</v>
      </c>
      <c r="T201" s="24"/>
    </row>
    <row r="202" spans="1:20" x14ac:dyDescent="0.3">
      <c r="A202" s="70">
        <v>80.2</v>
      </c>
      <c r="B202" s="70" t="str">
        <f t="shared" si="36"/>
        <v/>
      </c>
      <c r="C202" s="22">
        <f>'FPF TPF'!D207</f>
        <v>0</v>
      </c>
      <c r="D202" s="22">
        <f>'FPF TPF'!E207</f>
        <v>0</v>
      </c>
      <c r="E202" s="23">
        <f t="shared" si="37"/>
        <v>0</v>
      </c>
      <c r="F202" s="24">
        <f t="shared" si="38"/>
        <v>0</v>
      </c>
      <c r="G202" s="25">
        <f t="shared" si="39"/>
        <v>0</v>
      </c>
      <c r="H202" s="70" t="str">
        <f t="shared" si="40"/>
        <v/>
      </c>
      <c r="I202" s="22">
        <f>'FPF TPF'!I207</f>
        <v>0</v>
      </c>
      <c r="J202" s="22">
        <f>'FPF TPF'!J207</f>
        <v>0.5</v>
      </c>
      <c r="K202" s="23">
        <f t="shared" si="41"/>
        <v>0</v>
      </c>
      <c r="L202" s="24">
        <f t="shared" si="42"/>
        <v>0.5</v>
      </c>
      <c r="M202" s="25">
        <f t="shared" si="43"/>
        <v>0</v>
      </c>
      <c r="N202" s="70" t="str">
        <f t="shared" si="44"/>
        <v/>
      </c>
      <c r="O202" s="22">
        <f>'FPF TPF'!N207</f>
        <v>0</v>
      </c>
      <c r="P202" s="22">
        <f>'FPF TPF'!O207</f>
        <v>0.6</v>
      </c>
      <c r="Q202" s="23">
        <f t="shared" si="45"/>
        <v>0</v>
      </c>
      <c r="R202" s="24">
        <f t="shared" si="46"/>
        <v>0.6</v>
      </c>
      <c r="S202" s="25">
        <f t="shared" si="47"/>
        <v>0</v>
      </c>
      <c r="T202" s="24"/>
    </row>
    <row r="203" spans="1:20" x14ac:dyDescent="0.3">
      <c r="A203" s="70">
        <v>80.099999999999994</v>
      </c>
      <c r="B203" s="70" t="str">
        <f t="shared" si="36"/>
        <v/>
      </c>
      <c r="C203" s="22">
        <f>'FPF TPF'!D208</f>
        <v>0</v>
      </c>
      <c r="D203" s="22">
        <f>'FPF TPF'!E208</f>
        <v>0</v>
      </c>
      <c r="E203" s="23">
        <f t="shared" si="37"/>
        <v>0</v>
      </c>
      <c r="F203" s="24">
        <f t="shared" si="38"/>
        <v>0</v>
      </c>
      <c r="G203" s="25">
        <f t="shared" si="39"/>
        <v>0</v>
      </c>
      <c r="H203" s="70" t="str">
        <f t="shared" si="40"/>
        <v/>
      </c>
      <c r="I203" s="22">
        <f>'FPF TPF'!I208</f>
        <v>0</v>
      </c>
      <c r="J203" s="22">
        <f>'FPF TPF'!J208</f>
        <v>0.5</v>
      </c>
      <c r="K203" s="23">
        <f t="shared" si="41"/>
        <v>0</v>
      </c>
      <c r="L203" s="24">
        <f t="shared" si="42"/>
        <v>0.5</v>
      </c>
      <c r="M203" s="25">
        <f t="shared" si="43"/>
        <v>0</v>
      </c>
      <c r="N203" s="70" t="str">
        <f t="shared" si="44"/>
        <v/>
      </c>
      <c r="O203" s="22">
        <f>'FPF TPF'!N208</f>
        <v>0</v>
      </c>
      <c r="P203" s="22">
        <f>'FPF TPF'!O208</f>
        <v>0.6</v>
      </c>
      <c r="Q203" s="23">
        <f t="shared" si="45"/>
        <v>0</v>
      </c>
      <c r="R203" s="24">
        <f t="shared" si="46"/>
        <v>0.6</v>
      </c>
      <c r="S203" s="25">
        <f t="shared" si="47"/>
        <v>0</v>
      </c>
      <c r="T203" s="24"/>
    </row>
    <row r="204" spans="1:20" x14ac:dyDescent="0.3">
      <c r="A204" s="70">
        <v>80</v>
      </c>
      <c r="B204" s="70" t="str">
        <f t="shared" si="36"/>
        <v/>
      </c>
      <c r="C204" s="22">
        <f>'FPF TPF'!D209</f>
        <v>0</v>
      </c>
      <c r="D204" s="22">
        <f>'FPF TPF'!E209</f>
        <v>0</v>
      </c>
      <c r="E204" s="23">
        <f t="shared" si="37"/>
        <v>0</v>
      </c>
      <c r="F204" s="24">
        <f t="shared" si="38"/>
        <v>0</v>
      </c>
      <c r="G204" s="25">
        <f t="shared" si="39"/>
        <v>0</v>
      </c>
      <c r="H204" s="70" t="str">
        <f t="shared" si="40"/>
        <v/>
      </c>
      <c r="I204" s="22">
        <f>'FPF TPF'!I209</f>
        <v>0</v>
      </c>
      <c r="J204" s="22">
        <f>'FPF TPF'!J209</f>
        <v>0.5</v>
      </c>
      <c r="K204" s="23">
        <f t="shared" si="41"/>
        <v>0</v>
      </c>
      <c r="L204" s="24">
        <f t="shared" si="42"/>
        <v>0.5</v>
      </c>
      <c r="M204" s="25">
        <f t="shared" si="43"/>
        <v>0</v>
      </c>
      <c r="N204" s="70" t="str">
        <f t="shared" si="44"/>
        <v/>
      </c>
      <c r="O204" s="22">
        <f>'FPF TPF'!N209</f>
        <v>0</v>
      </c>
      <c r="P204" s="22">
        <f>'FPF TPF'!O209</f>
        <v>0.6</v>
      </c>
      <c r="Q204" s="23">
        <f t="shared" si="45"/>
        <v>0</v>
      </c>
      <c r="R204" s="24">
        <f t="shared" si="46"/>
        <v>0.6</v>
      </c>
      <c r="S204" s="25">
        <f t="shared" si="47"/>
        <v>0</v>
      </c>
      <c r="T204" s="24"/>
    </row>
    <row r="205" spans="1:20" x14ac:dyDescent="0.3">
      <c r="A205" s="70">
        <v>79.900000000000006</v>
      </c>
      <c r="B205" s="70" t="str">
        <f t="shared" si="36"/>
        <v/>
      </c>
      <c r="C205" s="22">
        <f>'FPF TPF'!D210</f>
        <v>0</v>
      </c>
      <c r="D205" s="22">
        <f>'FPF TPF'!E210</f>
        <v>0</v>
      </c>
      <c r="E205" s="23">
        <f t="shared" si="37"/>
        <v>0</v>
      </c>
      <c r="F205" s="24">
        <f t="shared" si="38"/>
        <v>0</v>
      </c>
      <c r="G205" s="25">
        <f t="shared" si="39"/>
        <v>0</v>
      </c>
      <c r="H205" s="70" t="str">
        <f t="shared" si="40"/>
        <v/>
      </c>
      <c r="I205" s="22">
        <f>'FPF TPF'!I210</f>
        <v>0</v>
      </c>
      <c r="J205" s="22">
        <f>'FPF TPF'!J210</f>
        <v>0.5</v>
      </c>
      <c r="K205" s="23">
        <f t="shared" si="41"/>
        <v>0</v>
      </c>
      <c r="L205" s="24">
        <f t="shared" si="42"/>
        <v>0.5</v>
      </c>
      <c r="M205" s="25">
        <f t="shared" si="43"/>
        <v>0</v>
      </c>
      <c r="N205" s="70" t="str">
        <f t="shared" si="44"/>
        <v/>
      </c>
      <c r="O205" s="22">
        <f>'FPF TPF'!N210</f>
        <v>0</v>
      </c>
      <c r="P205" s="22">
        <f>'FPF TPF'!O210</f>
        <v>0.6</v>
      </c>
      <c r="Q205" s="23">
        <f t="shared" si="45"/>
        <v>0</v>
      </c>
      <c r="R205" s="24">
        <f t="shared" si="46"/>
        <v>0.6</v>
      </c>
      <c r="S205" s="25">
        <f t="shared" si="47"/>
        <v>0</v>
      </c>
      <c r="T205" s="24"/>
    </row>
    <row r="206" spans="1:20" x14ac:dyDescent="0.3">
      <c r="A206" s="70">
        <v>79.8</v>
      </c>
      <c r="B206" s="70" t="str">
        <f t="shared" si="36"/>
        <v/>
      </c>
      <c r="C206" s="22">
        <f>'FPF TPF'!D211</f>
        <v>0</v>
      </c>
      <c r="D206" s="22">
        <f>'FPF TPF'!E211</f>
        <v>0</v>
      </c>
      <c r="E206" s="23">
        <f t="shared" si="37"/>
        <v>0</v>
      </c>
      <c r="F206" s="24">
        <f t="shared" si="38"/>
        <v>0</v>
      </c>
      <c r="G206" s="25">
        <f t="shared" si="39"/>
        <v>0</v>
      </c>
      <c r="H206" s="70" t="str">
        <f t="shared" si="40"/>
        <v/>
      </c>
      <c r="I206" s="22">
        <f>'FPF TPF'!I211</f>
        <v>0</v>
      </c>
      <c r="J206" s="22">
        <f>'FPF TPF'!J211</f>
        <v>0.5</v>
      </c>
      <c r="K206" s="23">
        <f t="shared" si="41"/>
        <v>0</v>
      </c>
      <c r="L206" s="24">
        <f t="shared" si="42"/>
        <v>0.5</v>
      </c>
      <c r="M206" s="25">
        <f t="shared" si="43"/>
        <v>0</v>
      </c>
      <c r="N206" s="70" t="str">
        <f t="shared" si="44"/>
        <v/>
      </c>
      <c r="O206" s="22">
        <f>'FPF TPF'!N211</f>
        <v>0</v>
      </c>
      <c r="P206" s="22">
        <f>'FPF TPF'!O211</f>
        <v>0.6</v>
      </c>
      <c r="Q206" s="23">
        <f t="shared" si="45"/>
        <v>0</v>
      </c>
      <c r="R206" s="24">
        <f t="shared" si="46"/>
        <v>0.6</v>
      </c>
      <c r="S206" s="25">
        <f t="shared" si="47"/>
        <v>0</v>
      </c>
      <c r="T206" s="24"/>
    </row>
    <row r="207" spans="1:20" x14ac:dyDescent="0.3">
      <c r="A207" s="70">
        <v>79.7</v>
      </c>
      <c r="B207" s="70" t="str">
        <f t="shared" si="36"/>
        <v/>
      </c>
      <c r="C207" s="22">
        <f>'FPF TPF'!D212</f>
        <v>0</v>
      </c>
      <c r="D207" s="22">
        <f>'FPF TPF'!E212</f>
        <v>0</v>
      </c>
      <c r="E207" s="23">
        <f t="shared" si="37"/>
        <v>0</v>
      </c>
      <c r="F207" s="24">
        <f t="shared" si="38"/>
        <v>0</v>
      </c>
      <c r="G207" s="25">
        <f t="shared" si="39"/>
        <v>0</v>
      </c>
      <c r="H207" s="70" t="str">
        <f t="shared" si="40"/>
        <v/>
      </c>
      <c r="I207" s="22">
        <f>'FPF TPF'!I212</f>
        <v>0</v>
      </c>
      <c r="J207" s="22">
        <f>'FPF TPF'!J212</f>
        <v>0.5</v>
      </c>
      <c r="K207" s="23">
        <f t="shared" si="41"/>
        <v>0</v>
      </c>
      <c r="L207" s="24">
        <f t="shared" si="42"/>
        <v>0.5</v>
      </c>
      <c r="M207" s="25">
        <f t="shared" si="43"/>
        <v>0</v>
      </c>
      <c r="N207" s="70" t="str">
        <f t="shared" si="44"/>
        <v/>
      </c>
      <c r="O207" s="22">
        <f>'FPF TPF'!N212</f>
        <v>0</v>
      </c>
      <c r="P207" s="22">
        <f>'FPF TPF'!O212</f>
        <v>0.6</v>
      </c>
      <c r="Q207" s="23">
        <f t="shared" si="45"/>
        <v>0</v>
      </c>
      <c r="R207" s="24">
        <f t="shared" si="46"/>
        <v>0.6</v>
      </c>
      <c r="S207" s="25">
        <f t="shared" si="47"/>
        <v>0</v>
      </c>
      <c r="T207" s="24"/>
    </row>
    <row r="208" spans="1:20" x14ac:dyDescent="0.3">
      <c r="A208" s="70">
        <v>79.599999999999994</v>
      </c>
      <c r="B208" s="70" t="str">
        <f t="shared" si="36"/>
        <v/>
      </c>
      <c r="C208" s="22">
        <f>'FPF TPF'!D213</f>
        <v>0</v>
      </c>
      <c r="D208" s="22">
        <f>'FPF TPF'!E213</f>
        <v>0</v>
      </c>
      <c r="E208" s="23">
        <f t="shared" si="37"/>
        <v>0</v>
      </c>
      <c r="F208" s="24">
        <f t="shared" si="38"/>
        <v>0</v>
      </c>
      <c r="G208" s="25">
        <f t="shared" si="39"/>
        <v>0</v>
      </c>
      <c r="H208" s="70" t="str">
        <f t="shared" si="40"/>
        <v/>
      </c>
      <c r="I208" s="22">
        <f>'FPF TPF'!I213</f>
        <v>0</v>
      </c>
      <c r="J208" s="22">
        <f>'FPF TPF'!J213</f>
        <v>0.5</v>
      </c>
      <c r="K208" s="23">
        <f t="shared" si="41"/>
        <v>0</v>
      </c>
      <c r="L208" s="24">
        <f t="shared" si="42"/>
        <v>0.5</v>
      </c>
      <c r="M208" s="25">
        <f t="shared" si="43"/>
        <v>0</v>
      </c>
      <c r="N208" s="70" t="str">
        <f t="shared" si="44"/>
        <v/>
      </c>
      <c r="O208" s="22">
        <f>'FPF TPF'!N213</f>
        <v>0</v>
      </c>
      <c r="P208" s="22">
        <f>'FPF TPF'!O213</f>
        <v>0.6</v>
      </c>
      <c r="Q208" s="23">
        <f t="shared" si="45"/>
        <v>0</v>
      </c>
      <c r="R208" s="24">
        <f t="shared" si="46"/>
        <v>0.6</v>
      </c>
      <c r="S208" s="25">
        <f t="shared" si="47"/>
        <v>0</v>
      </c>
      <c r="T208" s="24"/>
    </row>
    <row r="209" spans="1:20" x14ac:dyDescent="0.3">
      <c r="A209" s="70">
        <v>79.5</v>
      </c>
      <c r="B209" s="70" t="str">
        <f t="shared" si="36"/>
        <v/>
      </c>
      <c r="C209" s="22">
        <f>'FPF TPF'!D214</f>
        <v>0</v>
      </c>
      <c r="D209" s="22">
        <f>'FPF TPF'!E214</f>
        <v>0</v>
      </c>
      <c r="E209" s="23">
        <f t="shared" si="37"/>
        <v>0</v>
      </c>
      <c r="F209" s="24">
        <f t="shared" si="38"/>
        <v>0</v>
      </c>
      <c r="G209" s="25">
        <f t="shared" si="39"/>
        <v>0</v>
      </c>
      <c r="H209" s="70" t="str">
        <f t="shared" si="40"/>
        <v/>
      </c>
      <c r="I209" s="22">
        <f>'FPF TPF'!I214</f>
        <v>0</v>
      </c>
      <c r="J209" s="22">
        <f>'FPF TPF'!J214</f>
        <v>0.5</v>
      </c>
      <c r="K209" s="23">
        <f t="shared" si="41"/>
        <v>0</v>
      </c>
      <c r="L209" s="24">
        <f t="shared" si="42"/>
        <v>0.5</v>
      </c>
      <c r="M209" s="25">
        <f t="shared" si="43"/>
        <v>0</v>
      </c>
      <c r="N209" s="70" t="str">
        <f t="shared" si="44"/>
        <v/>
      </c>
      <c r="O209" s="22">
        <f>'FPF TPF'!N214</f>
        <v>0</v>
      </c>
      <c r="P209" s="22">
        <f>'FPF TPF'!O214</f>
        <v>0.6</v>
      </c>
      <c r="Q209" s="23">
        <f t="shared" si="45"/>
        <v>0</v>
      </c>
      <c r="R209" s="24">
        <f t="shared" si="46"/>
        <v>0.6</v>
      </c>
      <c r="S209" s="25">
        <f t="shared" si="47"/>
        <v>0</v>
      </c>
      <c r="T209" s="24"/>
    </row>
    <row r="210" spans="1:20" x14ac:dyDescent="0.3">
      <c r="A210" s="70">
        <v>79.400000000000006</v>
      </c>
      <c r="B210" s="70" t="str">
        <f t="shared" si="36"/>
        <v/>
      </c>
      <c r="C210" s="22">
        <f>'FPF TPF'!D215</f>
        <v>0</v>
      </c>
      <c r="D210" s="22">
        <f>'FPF TPF'!E215</f>
        <v>0</v>
      </c>
      <c r="E210" s="23">
        <f t="shared" si="37"/>
        <v>0</v>
      </c>
      <c r="F210" s="24">
        <f t="shared" si="38"/>
        <v>0</v>
      </c>
      <c r="G210" s="25">
        <f t="shared" si="39"/>
        <v>0</v>
      </c>
      <c r="H210" s="70" t="str">
        <f t="shared" si="40"/>
        <v/>
      </c>
      <c r="I210" s="22">
        <f>'FPF TPF'!I215</f>
        <v>0</v>
      </c>
      <c r="J210" s="22">
        <f>'FPF TPF'!J215</f>
        <v>0.5</v>
      </c>
      <c r="K210" s="23">
        <f t="shared" si="41"/>
        <v>0</v>
      </c>
      <c r="L210" s="24">
        <f t="shared" si="42"/>
        <v>0.5</v>
      </c>
      <c r="M210" s="25">
        <f t="shared" si="43"/>
        <v>0</v>
      </c>
      <c r="N210" s="70" t="str">
        <f t="shared" si="44"/>
        <v/>
      </c>
      <c r="O210" s="22">
        <f>'FPF TPF'!N215</f>
        <v>0</v>
      </c>
      <c r="P210" s="22">
        <f>'FPF TPF'!O215</f>
        <v>0.6</v>
      </c>
      <c r="Q210" s="23">
        <f t="shared" si="45"/>
        <v>0</v>
      </c>
      <c r="R210" s="24">
        <f t="shared" si="46"/>
        <v>0.6</v>
      </c>
      <c r="S210" s="25">
        <f t="shared" si="47"/>
        <v>0</v>
      </c>
      <c r="T210" s="24"/>
    </row>
    <row r="211" spans="1:20" x14ac:dyDescent="0.3">
      <c r="A211" s="70">
        <v>79.3</v>
      </c>
      <c r="B211" s="70" t="str">
        <f t="shared" si="36"/>
        <v/>
      </c>
      <c r="C211" s="22">
        <f>'FPF TPF'!D216</f>
        <v>0</v>
      </c>
      <c r="D211" s="22">
        <f>'FPF TPF'!E216</f>
        <v>0</v>
      </c>
      <c r="E211" s="23">
        <f t="shared" si="37"/>
        <v>0</v>
      </c>
      <c r="F211" s="24">
        <f t="shared" si="38"/>
        <v>0</v>
      </c>
      <c r="G211" s="25">
        <f t="shared" si="39"/>
        <v>0</v>
      </c>
      <c r="H211" s="70" t="str">
        <f t="shared" si="40"/>
        <v/>
      </c>
      <c r="I211" s="22">
        <f>'FPF TPF'!I216</f>
        <v>0</v>
      </c>
      <c r="J211" s="22">
        <f>'FPF TPF'!J216</f>
        <v>0.5</v>
      </c>
      <c r="K211" s="23">
        <f t="shared" si="41"/>
        <v>0</v>
      </c>
      <c r="L211" s="24">
        <f t="shared" si="42"/>
        <v>0.5</v>
      </c>
      <c r="M211" s="25">
        <f t="shared" si="43"/>
        <v>0</v>
      </c>
      <c r="N211" s="70" t="str">
        <f t="shared" si="44"/>
        <v/>
      </c>
      <c r="O211" s="22">
        <f>'FPF TPF'!N216</f>
        <v>0</v>
      </c>
      <c r="P211" s="22">
        <f>'FPF TPF'!O216</f>
        <v>0.6</v>
      </c>
      <c r="Q211" s="23">
        <f t="shared" si="45"/>
        <v>0</v>
      </c>
      <c r="R211" s="24">
        <f t="shared" si="46"/>
        <v>0.6</v>
      </c>
      <c r="S211" s="25">
        <f t="shared" si="47"/>
        <v>0</v>
      </c>
      <c r="T211" s="24"/>
    </row>
    <row r="212" spans="1:20" x14ac:dyDescent="0.3">
      <c r="A212" s="70">
        <v>79.2</v>
      </c>
      <c r="B212" s="70" t="str">
        <f t="shared" si="36"/>
        <v/>
      </c>
      <c r="C212" s="22">
        <f>'FPF TPF'!D217</f>
        <v>0</v>
      </c>
      <c r="D212" s="22">
        <f>'FPF TPF'!E217</f>
        <v>0</v>
      </c>
      <c r="E212" s="23">
        <f t="shared" si="37"/>
        <v>0</v>
      </c>
      <c r="F212" s="24">
        <f t="shared" si="38"/>
        <v>0</v>
      </c>
      <c r="G212" s="25">
        <f t="shared" si="39"/>
        <v>0</v>
      </c>
      <c r="H212" s="70" t="str">
        <f t="shared" si="40"/>
        <v/>
      </c>
      <c r="I212" s="22">
        <f>'FPF TPF'!I217</f>
        <v>0</v>
      </c>
      <c r="J212" s="22">
        <f>'FPF TPF'!J217</f>
        <v>0.5</v>
      </c>
      <c r="K212" s="23">
        <f t="shared" si="41"/>
        <v>0</v>
      </c>
      <c r="L212" s="24">
        <f t="shared" si="42"/>
        <v>0.5</v>
      </c>
      <c r="M212" s="25">
        <f t="shared" si="43"/>
        <v>0</v>
      </c>
      <c r="N212" s="70" t="str">
        <f t="shared" si="44"/>
        <v/>
      </c>
      <c r="O212" s="22">
        <f>'FPF TPF'!N217</f>
        <v>0</v>
      </c>
      <c r="P212" s="22">
        <f>'FPF TPF'!O217</f>
        <v>0.6</v>
      </c>
      <c r="Q212" s="23">
        <f t="shared" si="45"/>
        <v>0</v>
      </c>
      <c r="R212" s="24">
        <f t="shared" si="46"/>
        <v>0.6</v>
      </c>
      <c r="S212" s="25">
        <f t="shared" si="47"/>
        <v>0</v>
      </c>
      <c r="T212" s="24"/>
    </row>
    <row r="213" spans="1:20" x14ac:dyDescent="0.3">
      <c r="A213" s="70">
        <v>79.099999999999994</v>
      </c>
      <c r="B213" s="70" t="str">
        <f t="shared" si="36"/>
        <v/>
      </c>
      <c r="C213" s="22">
        <f>'FPF TPF'!D218</f>
        <v>0</v>
      </c>
      <c r="D213" s="22">
        <f>'FPF TPF'!E218</f>
        <v>0</v>
      </c>
      <c r="E213" s="23">
        <f t="shared" si="37"/>
        <v>0</v>
      </c>
      <c r="F213" s="24">
        <f t="shared" si="38"/>
        <v>0</v>
      </c>
      <c r="G213" s="25">
        <f t="shared" si="39"/>
        <v>0</v>
      </c>
      <c r="H213" s="70" t="str">
        <f t="shared" si="40"/>
        <v/>
      </c>
      <c r="I213" s="22">
        <f>'FPF TPF'!I218</f>
        <v>0</v>
      </c>
      <c r="J213" s="22">
        <f>'FPF TPF'!J218</f>
        <v>0.5</v>
      </c>
      <c r="K213" s="23">
        <f t="shared" si="41"/>
        <v>0</v>
      </c>
      <c r="L213" s="24">
        <f t="shared" si="42"/>
        <v>0.5</v>
      </c>
      <c r="M213" s="25">
        <f t="shared" si="43"/>
        <v>0</v>
      </c>
      <c r="N213" s="70" t="str">
        <f t="shared" si="44"/>
        <v/>
      </c>
      <c r="O213" s="22">
        <f>'FPF TPF'!N218</f>
        <v>0</v>
      </c>
      <c r="P213" s="22">
        <f>'FPF TPF'!O218</f>
        <v>0.6</v>
      </c>
      <c r="Q213" s="23">
        <f t="shared" si="45"/>
        <v>0</v>
      </c>
      <c r="R213" s="24">
        <f t="shared" si="46"/>
        <v>0.6</v>
      </c>
      <c r="S213" s="25">
        <f t="shared" si="47"/>
        <v>0</v>
      </c>
      <c r="T213" s="24"/>
    </row>
    <row r="214" spans="1:20" x14ac:dyDescent="0.3">
      <c r="A214" s="70">
        <v>79</v>
      </c>
      <c r="B214" s="70" t="str">
        <f t="shared" si="36"/>
        <v/>
      </c>
      <c r="C214" s="22">
        <f>'FPF TPF'!D219</f>
        <v>0</v>
      </c>
      <c r="D214" s="22">
        <f>'FPF TPF'!E219</f>
        <v>0</v>
      </c>
      <c r="E214" s="23">
        <f t="shared" si="37"/>
        <v>0</v>
      </c>
      <c r="F214" s="24">
        <f t="shared" si="38"/>
        <v>0</v>
      </c>
      <c r="G214" s="25">
        <f t="shared" si="39"/>
        <v>0</v>
      </c>
      <c r="H214" s="70" t="str">
        <f t="shared" si="40"/>
        <v/>
      </c>
      <c r="I214" s="22">
        <f>'FPF TPF'!I219</f>
        <v>0</v>
      </c>
      <c r="J214" s="22">
        <f>'FPF TPF'!J219</f>
        <v>0.5</v>
      </c>
      <c r="K214" s="23">
        <f t="shared" si="41"/>
        <v>0</v>
      </c>
      <c r="L214" s="24">
        <f t="shared" si="42"/>
        <v>0.5</v>
      </c>
      <c r="M214" s="25">
        <f t="shared" si="43"/>
        <v>0</v>
      </c>
      <c r="N214" s="70" t="str">
        <f t="shared" si="44"/>
        <v/>
      </c>
      <c r="O214" s="22">
        <f>'FPF TPF'!N219</f>
        <v>0</v>
      </c>
      <c r="P214" s="22">
        <f>'FPF TPF'!O219</f>
        <v>0.6</v>
      </c>
      <c r="Q214" s="23">
        <f t="shared" si="45"/>
        <v>0</v>
      </c>
      <c r="R214" s="24">
        <f t="shared" si="46"/>
        <v>0.6</v>
      </c>
      <c r="S214" s="25">
        <f t="shared" si="47"/>
        <v>0</v>
      </c>
      <c r="T214" s="24"/>
    </row>
    <row r="215" spans="1:20" x14ac:dyDescent="0.3">
      <c r="A215" s="70">
        <v>78.900000000000006</v>
      </c>
      <c r="B215" s="70" t="str">
        <f t="shared" si="36"/>
        <v/>
      </c>
      <c r="C215" s="22">
        <f>'FPF TPF'!D220</f>
        <v>0</v>
      </c>
      <c r="D215" s="22">
        <f>'FPF TPF'!E220</f>
        <v>0</v>
      </c>
      <c r="E215" s="23">
        <f t="shared" si="37"/>
        <v>0</v>
      </c>
      <c r="F215" s="24">
        <f t="shared" si="38"/>
        <v>0</v>
      </c>
      <c r="G215" s="25">
        <f t="shared" si="39"/>
        <v>0</v>
      </c>
      <c r="H215" s="70" t="str">
        <f t="shared" si="40"/>
        <v/>
      </c>
      <c r="I215" s="22">
        <f>'FPF TPF'!I220</f>
        <v>0</v>
      </c>
      <c r="J215" s="22">
        <f>'FPF TPF'!J220</f>
        <v>0.5</v>
      </c>
      <c r="K215" s="23">
        <f t="shared" si="41"/>
        <v>0</v>
      </c>
      <c r="L215" s="24">
        <f t="shared" si="42"/>
        <v>0.5</v>
      </c>
      <c r="M215" s="25">
        <f t="shared" si="43"/>
        <v>0</v>
      </c>
      <c r="N215" s="70" t="str">
        <f t="shared" si="44"/>
        <v/>
      </c>
      <c r="O215" s="22">
        <f>'FPF TPF'!N220</f>
        <v>0</v>
      </c>
      <c r="P215" s="22">
        <f>'FPF TPF'!O220</f>
        <v>0.6</v>
      </c>
      <c r="Q215" s="23">
        <f t="shared" si="45"/>
        <v>0</v>
      </c>
      <c r="R215" s="24">
        <f t="shared" si="46"/>
        <v>0.6</v>
      </c>
      <c r="S215" s="25">
        <f t="shared" si="47"/>
        <v>0</v>
      </c>
      <c r="T215" s="24"/>
    </row>
    <row r="216" spans="1:20" x14ac:dyDescent="0.3">
      <c r="A216" s="70">
        <v>78.8</v>
      </c>
      <c r="B216" s="70" t="str">
        <f t="shared" si="36"/>
        <v/>
      </c>
      <c r="C216" s="22">
        <f>'FPF TPF'!D221</f>
        <v>0</v>
      </c>
      <c r="D216" s="22">
        <f>'FPF TPF'!E221</f>
        <v>0</v>
      </c>
      <c r="E216" s="23">
        <f t="shared" si="37"/>
        <v>0</v>
      </c>
      <c r="F216" s="24">
        <f t="shared" si="38"/>
        <v>0</v>
      </c>
      <c r="G216" s="25">
        <f t="shared" si="39"/>
        <v>0</v>
      </c>
      <c r="H216" s="70" t="str">
        <f t="shared" si="40"/>
        <v/>
      </c>
      <c r="I216" s="22">
        <f>'FPF TPF'!I221</f>
        <v>0</v>
      </c>
      <c r="J216" s="22">
        <f>'FPF TPF'!J221</f>
        <v>0.5</v>
      </c>
      <c r="K216" s="23">
        <f t="shared" si="41"/>
        <v>0</v>
      </c>
      <c r="L216" s="24">
        <f t="shared" si="42"/>
        <v>0.5</v>
      </c>
      <c r="M216" s="25">
        <f t="shared" si="43"/>
        <v>0</v>
      </c>
      <c r="N216" s="70" t="str">
        <f t="shared" si="44"/>
        <v/>
      </c>
      <c r="O216" s="22">
        <f>'FPF TPF'!N221</f>
        <v>0</v>
      </c>
      <c r="P216" s="22">
        <f>'FPF TPF'!O221</f>
        <v>0.6</v>
      </c>
      <c r="Q216" s="23">
        <f t="shared" si="45"/>
        <v>0</v>
      </c>
      <c r="R216" s="24">
        <f t="shared" si="46"/>
        <v>0.6</v>
      </c>
      <c r="S216" s="25">
        <f t="shared" si="47"/>
        <v>0</v>
      </c>
      <c r="T216" s="24"/>
    </row>
    <row r="217" spans="1:20" x14ac:dyDescent="0.3">
      <c r="A217" s="70">
        <v>78.7</v>
      </c>
      <c r="B217" s="70" t="str">
        <f t="shared" si="36"/>
        <v/>
      </c>
      <c r="C217" s="22">
        <f>'FPF TPF'!D222</f>
        <v>0</v>
      </c>
      <c r="D217" s="22">
        <f>'FPF TPF'!E222</f>
        <v>0</v>
      </c>
      <c r="E217" s="23">
        <f t="shared" si="37"/>
        <v>0</v>
      </c>
      <c r="F217" s="24">
        <f t="shared" si="38"/>
        <v>0</v>
      </c>
      <c r="G217" s="25">
        <f t="shared" si="39"/>
        <v>0</v>
      </c>
      <c r="H217" s="70" t="str">
        <f t="shared" si="40"/>
        <v/>
      </c>
      <c r="I217" s="22">
        <f>'FPF TPF'!I222</f>
        <v>0</v>
      </c>
      <c r="J217" s="22">
        <f>'FPF TPF'!J222</f>
        <v>0.5</v>
      </c>
      <c r="K217" s="23">
        <f t="shared" si="41"/>
        <v>0</v>
      </c>
      <c r="L217" s="24">
        <f t="shared" si="42"/>
        <v>0.5</v>
      </c>
      <c r="M217" s="25">
        <f t="shared" si="43"/>
        <v>0</v>
      </c>
      <c r="N217" s="70" t="str">
        <f t="shared" si="44"/>
        <v/>
      </c>
      <c r="O217" s="22">
        <f>'FPF TPF'!N222</f>
        <v>0</v>
      </c>
      <c r="P217" s="22">
        <f>'FPF TPF'!O222</f>
        <v>0.6</v>
      </c>
      <c r="Q217" s="23">
        <f t="shared" si="45"/>
        <v>0</v>
      </c>
      <c r="R217" s="24">
        <f t="shared" si="46"/>
        <v>0.6</v>
      </c>
      <c r="S217" s="25">
        <f t="shared" si="47"/>
        <v>0</v>
      </c>
      <c r="T217" s="24"/>
    </row>
    <row r="218" spans="1:20" x14ac:dyDescent="0.3">
      <c r="A218" s="70">
        <v>78.599999999999994</v>
      </c>
      <c r="B218" s="70" t="str">
        <f t="shared" si="36"/>
        <v/>
      </c>
      <c r="C218" s="22">
        <f>'FPF TPF'!D223</f>
        <v>0</v>
      </c>
      <c r="D218" s="22">
        <f>'FPF TPF'!E223</f>
        <v>0</v>
      </c>
      <c r="E218" s="23">
        <f t="shared" si="37"/>
        <v>0</v>
      </c>
      <c r="F218" s="24">
        <f t="shared" si="38"/>
        <v>0</v>
      </c>
      <c r="G218" s="25">
        <f t="shared" si="39"/>
        <v>0</v>
      </c>
      <c r="H218" s="70" t="str">
        <f t="shared" si="40"/>
        <v/>
      </c>
      <c r="I218" s="22">
        <f>'FPF TPF'!I223</f>
        <v>0</v>
      </c>
      <c r="J218" s="22">
        <f>'FPF TPF'!J223</f>
        <v>0.5</v>
      </c>
      <c r="K218" s="23">
        <f t="shared" si="41"/>
        <v>0</v>
      </c>
      <c r="L218" s="24">
        <f t="shared" si="42"/>
        <v>0.5</v>
      </c>
      <c r="M218" s="25">
        <f t="shared" si="43"/>
        <v>0</v>
      </c>
      <c r="N218" s="70" t="str">
        <f t="shared" si="44"/>
        <v/>
      </c>
      <c r="O218" s="22">
        <f>'FPF TPF'!N223</f>
        <v>0</v>
      </c>
      <c r="P218" s="22">
        <f>'FPF TPF'!O223</f>
        <v>0.6</v>
      </c>
      <c r="Q218" s="23">
        <f t="shared" si="45"/>
        <v>0</v>
      </c>
      <c r="R218" s="24">
        <f t="shared" si="46"/>
        <v>0.6</v>
      </c>
      <c r="S218" s="25">
        <f t="shared" si="47"/>
        <v>0</v>
      </c>
      <c r="T218" s="24"/>
    </row>
    <row r="219" spans="1:20" x14ac:dyDescent="0.3">
      <c r="A219" s="70">
        <v>78.5</v>
      </c>
      <c r="B219" s="70" t="str">
        <f t="shared" si="36"/>
        <v/>
      </c>
      <c r="C219" s="22">
        <f>'FPF TPF'!D224</f>
        <v>0</v>
      </c>
      <c r="D219" s="22">
        <f>'FPF TPF'!E224</f>
        <v>0</v>
      </c>
      <c r="E219" s="23">
        <f t="shared" si="37"/>
        <v>0</v>
      </c>
      <c r="F219" s="24">
        <f t="shared" si="38"/>
        <v>0</v>
      </c>
      <c r="G219" s="25">
        <f t="shared" si="39"/>
        <v>0</v>
      </c>
      <c r="H219" s="70" t="str">
        <f t="shared" si="40"/>
        <v/>
      </c>
      <c r="I219" s="22">
        <f>'FPF TPF'!I224</f>
        <v>0</v>
      </c>
      <c r="J219" s="22">
        <f>'FPF TPF'!J224</f>
        <v>0.5</v>
      </c>
      <c r="K219" s="23">
        <f t="shared" si="41"/>
        <v>0</v>
      </c>
      <c r="L219" s="24">
        <f t="shared" si="42"/>
        <v>0.5</v>
      </c>
      <c r="M219" s="25">
        <f t="shared" si="43"/>
        <v>0</v>
      </c>
      <c r="N219" s="70" t="str">
        <f t="shared" si="44"/>
        <v/>
      </c>
      <c r="O219" s="22">
        <f>'FPF TPF'!N224</f>
        <v>0</v>
      </c>
      <c r="P219" s="22">
        <f>'FPF TPF'!O224</f>
        <v>0.6</v>
      </c>
      <c r="Q219" s="23">
        <f t="shared" si="45"/>
        <v>0</v>
      </c>
      <c r="R219" s="24">
        <f t="shared" si="46"/>
        <v>0.6</v>
      </c>
      <c r="S219" s="25">
        <f t="shared" si="47"/>
        <v>0</v>
      </c>
      <c r="T219" s="24"/>
    </row>
    <row r="220" spans="1:20" x14ac:dyDescent="0.3">
      <c r="A220" s="70">
        <v>78.400000000000006</v>
      </c>
      <c r="B220" s="70" t="str">
        <f t="shared" si="36"/>
        <v/>
      </c>
      <c r="C220" s="22">
        <f>'FPF TPF'!D225</f>
        <v>0</v>
      </c>
      <c r="D220" s="22">
        <f>'FPF TPF'!E225</f>
        <v>0</v>
      </c>
      <c r="E220" s="23">
        <f t="shared" si="37"/>
        <v>0</v>
      </c>
      <c r="F220" s="24">
        <f t="shared" si="38"/>
        <v>0</v>
      </c>
      <c r="G220" s="25">
        <f t="shared" si="39"/>
        <v>0</v>
      </c>
      <c r="H220" s="70" t="str">
        <f t="shared" si="40"/>
        <v/>
      </c>
      <c r="I220" s="22">
        <f>'FPF TPF'!I225</f>
        <v>0</v>
      </c>
      <c r="J220" s="22">
        <f>'FPF TPF'!J225</f>
        <v>0.5</v>
      </c>
      <c r="K220" s="23">
        <f t="shared" si="41"/>
        <v>0</v>
      </c>
      <c r="L220" s="24">
        <f t="shared" si="42"/>
        <v>0.5</v>
      </c>
      <c r="M220" s="25">
        <f t="shared" si="43"/>
        <v>0</v>
      </c>
      <c r="N220" s="70" t="str">
        <f t="shared" si="44"/>
        <v/>
      </c>
      <c r="O220" s="22">
        <f>'FPF TPF'!N225</f>
        <v>0</v>
      </c>
      <c r="P220" s="22">
        <f>'FPF TPF'!O225</f>
        <v>0.6</v>
      </c>
      <c r="Q220" s="23">
        <f t="shared" si="45"/>
        <v>0</v>
      </c>
      <c r="R220" s="24">
        <f t="shared" si="46"/>
        <v>0.6</v>
      </c>
      <c r="S220" s="25">
        <f t="shared" si="47"/>
        <v>0</v>
      </c>
      <c r="T220" s="24"/>
    </row>
    <row r="221" spans="1:20" x14ac:dyDescent="0.3">
      <c r="A221" s="70">
        <v>78.3</v>
      </c>
      <c r="B221" s="70" t="str">
        <f t="shared" si="36"/>
        <v/>
      </c>
      <c r="C221" s="22">
        <f>'FPF TPF'!D226</f>
        <v>0</v>
      </c>
      <c r="D221" s="22">
        <f>'FPF TPF'!E226</f>
        <v>0</v>
      </c>
      <c r="E221" s="23">
        <f t="shared" si="37"/>
        <v>0</v>
      </c>
      <c r="F221" s="24">
        <f t="shared" si="38"/>
        <v>0</v>
      </c>
      <c r="G221" s="25">
        <f t="shared" si="39"/>
        <v>0</v>
      </c>
      <c r="H221" s="70" t="str">
        <f t="shared" si="40"/>
        <v/>
      </c>
      <c r="I221" s="22">
        <f>'FPF TPF'!I226</f>
        <v>0</v>
      </c>
      <c r="J221" s="22">
        <f>'FPF TPF'!J226</f>
        <v>0.5</v>
      </c>
      <c r="K221" s="23">
        <f t="shared" si="41"/>
        <v>0</v>
      </c>
      <c r="L221" s="24">
        <f t="shared" si="42"/>
        <v>0.5</v>
      </c>
      <c r="M221" s="25">
        <f t="shared" si="43"/>
        <v>0</v>
      </c>
      <c r="N221" s="70" t="str">
        <f t="shared" si="44"/>
        <v/>
      </c>
      <c r="O221" s="22">
        <f>'FPF TPF'!N226</f>
        <v>0</v>
      </c>
      <c r="P221" s="22">
        <f>'FPF TPF'!O226</f>
        <v>0.6</v>
      </c>
      <c r="Q221" s="23">
        <f t="shared" si="45"/>
        <v>0</v>
      </c>
      <c r="R221" s="24">
        <f t="shared" si="46"/>
        <v>0.6</v>
      </c>
      <c r="S221" s="25">
        <f t="shared" si="47"/>
        <v>0</v>
      </c>
      <c r="T221" s="24"/>
    </row>
    <row r="222" spans="1:20" x14ac:dyDescent="0.3">
      <c r="A222" s="70">
        <v>78.2</v>
      </c>
      <c r="B222" s="70" t="str">
        <f t="shared" si="36"/>
        <v/>
      </c>
      <c r="C222" s="22">
        <f>'FPF TPF'!D227</f>
        <v>0</v>
      </c>
      <c r="D222" s="22">
        <f>'FPF TPF'!E227</f>
        <v>0</v>
      </c>
      <c r="E222" s="23">
        <f t="shared" si="37"/>
        <v>0</v>
      </c>
      <c r="F222" s="24">
        <f t="shared" si="38"/>
        <v>0</v>
      </c>
      <c r="G222" s="25">
        <f t="shared" si="39"/>
        <v>0</v>
      </c>
      <c r="H222" s="70" t="str">
        <f t="shared" si="40"/>
        <v/>
      </c>
      <c r="I222" s="22">
        <f>'FPF TPF'!I227</f>
        <v>0</v>
      </c>
      <c r="J222" s="22">
        <f>'FPF TPF'!J227</f>
        <v>0.5</v>
      </c>
      <c r="K222" s="23">
        <f t="shared" si="41"/>
        <v>0</v>
      </c>
      <c r="L222" s="24">
        <f t="shared" si="42"/>
        <v>0.5</v>
      </c>
      <c r="M222" s="25">
        <f t="shared" si="43"/>
        <v>0</v>
      </c>
      <c r="N222" s="70" t="str">
        <f t="shared" si="44"/>
        <v>78.2%</v>
      </c>
      <c r="O222" s="22">
        <f>'FPF TPF'!N227</f>
        <v>0</v>
      </c>
      <c r="P222" s="22">
        <f>'FPF TPF'!O227</f>
        <v>0.55000000000000004</v>
      </c>
      <c r="Q222" s="23">
        <f t="shared" si="45"/>
        <v>0</v>
      </c>
      <c r="R222" s="24">
        <f t="shared" si="46"/>
        <v>0.57499999999999996</v>
      </c>
      <c r="S222" s="25">
        <f t="shared" si="47"/>
        <v>0</v>
      </c>
      <c r="T222" s="24"/>
    </row>
    <row r="223" spans="1:20" x14ac:dyDescent="0.3">
      <c r="A223" s="70">
        <v>78.099999999999994</v>
      </c>
      <c r="B223" s="70" t="str">
        <f t="shared" si="36"/>
        <v/>
      </c>
      <c r="C223" s="22">
        <f>'FPF TPF'!D228</f>
        <v>0</v>
      </c>
      <c r="D223" s="22">
        <f>'FPF TPF'!E228</f>
        <v>0</v>
      </c>
      <c r="E223" s="23">
        <f t="shared" si="37"/>
        <v>0</v>
      </c>
      <c r="F223" s="24">
        <f t="shared" si="38"/>
        <v>0</v>
      </c>
      <c r="G223" s="25">
        <f t="shared" si="39"/>
        <v>0</v>
      </c>
      <c r="H223" s="70" t="str">
        <f t="shared" si="40"/>
        <v/>
      </c>
      <c r="I223" s="22">
        <f>'FPF TPF'!I228</f>
        <v>0</v>
      </c>
      <c r="J223" s="22">
        <f>'FPF TPF'!J228</f>
        <v>0.5</v>
      </c>
      <c r="K223" s="23">
        <f t="shared" si="41"/>
        <v>0</v>
      </c>
      <c r="L223" s="24">
        <f t="shared" si="42"/>
        <v>0.5</v>
      </c>
      <c r="M223" s="25">
        <f t="shared" si="43"/>
        <v>0</v>
      </c>
      <c r="N223" s="70" t="str">
        <f t="shared" si="44"/>
        <v/>
      </c>
      <c r="O223" s="22">
        <f>'FPF TPF'!N228</f>
        <v>0</v>
      </c>
      <c r="P223" s="22">
        <f>'FPF TPF'!O228</f>
        <v>0.55000000000000004</v>
      </c>
      <c r="Q223" s="23">
        <f t="shared" si="45"/>
        <v>0</v>
      </c>
      <c r="R223" s="24">
        <f t="shared" si="46"/>
        <v>0.55000000000000004</v>
      </c>
      <c r="S223" s="25">
        <f t="shared" si="47"/>
        <v>0</v>
      </c>
      <c r="T223" s="24"/>
    </row>
    <row r="224" spans="1:20" x14ac:dyDescent="0.3">
      <c r="A224" s="70">
        <v>78</v>
      </c>
      <c r="B224" s="70" t="str">
        <f t="shared" si="36"/>
        <v/>
      </c>
      <c r="C224" s="22">
        <f>'FPF TPF'!D229</f>
        <v>0</v>
      </c>
      <c r="D224" s="22">
        <f>'FPF TPF'!E229</f>
        <v>0</v>
      </c>
      <c r="E224" s="23">
        <f t="shared" si="37"/>
        <v>0</v>
      </c>
      <c r="F224" s="24">
        <f t="shared" si="38"/>
        <v>0</v>
      </c>
      <c r="G224" s="25">
        <f t="shared" si="39"/>
        <v>0</v>
      </c>
      <c r="H224" s="70" t="str">
        <f t="shared" si="40"/>
        <v/>
      </c>
      <c r="I224" s="22">
        <f>'FPF TPF'!I229</f>
        <v>0</v>
      </c>
      <c r="J224" s="22">
        <f>'FPF TPF'!J229</f>
        <v>0.5</v>
      </c>
      <c r="K224" s="23">
        <f t="shared" si="41"/>
        <v>0</v>
      </c>
      <c r="L224" s="24">
        <f t="shared" si="42"/>
        <v>0.5</v>
      </c>
      <c r="M224" s="25">
        <f t="shared" si="43"/>
        <v>0</v>
      </c>
      <c r="N224" s="70" t="str">
        <f t="shared" si="44"/>
        <v/>
      </c>
      <c r="O224" s="22">
        <f>'FPF TPF'!N229</f>
        <v>0</v>
      </c>
      <c r="P224" s="22">
        <f>'FPF TPF'!O229</f>
        <v>0.55000000000000004</v>
      </c>
      <c r="Q224" s="23">
        <f t="shared" si="45"/>
        <v>0</v>
      </c>
      <c r="R224" s="24">
        <f t="shared" si="46"/>
        <v>0.55000000000000004</v>
      </c>
      <c r="S224" s="25">
        <f t="shared" si="47"/>
        <v>0</v>
      </c>
      <c r="T224" s="24"/>
    </row>
    <row r="225" spans="1:20" x14ac:dyDescent="0.3">
      <c r="A225" s="70">
        <v>77.900000000000006</v>
      </c>
      <c r="B225" s="70" t="str">
        <f t="shared" si="36"/>
        <v/>
      </c>
      <c r="C225" s="22">
        <f>'FPF TPF'!D230</f>
        <v>0</v>
      </c>
      <c r="D225" s="22">
        <f>'FPF TPF'!E230</f>
        <v>0</v>
      </c>
      <c r="E225" s="23">
        <f t="shared" si="37"/>
        <v>0</v>
      </c>
      <c r="F225" s="24">
        <f t="shared" si="38"/>
        <v>0</v>
      </c>
      <c r="G225" s="25">
        <f t="shared" si="39"/>
        <v>0</v>
      </c>
      <c r="H225" s="70" t="str">
        <f t="shared" si="40"/>
        <v/>
      </c>
      <c r="I225" s="22">
        <f>'FPF TPF'!I230</f>
        <v>0</v>
      </c>
      <c r="J225" s="22">
        <f>'FPF TPF'!J230</f>
        <v>0.5</v>
      </c>
      <c r="K225" s="23">
        <f t="shared" si="41"/>
        <v>0</v>
      </c>
      <c r="L225" s="24">
        <f t="shared" si="42"/>
        <v>0.5</v>
      </c>
      <c r="M225" s="25">
        <f t="shared" si="43"/>
        <v>0</v>
      </c>
      <c r="N225" s="70" t="str">
        <f t="shared" si="44"/>
        <v/>
      </c>
      <c r="O225" s="22">
        <f>'FPF TPF'!N230</f>
        <v>0</v>
      </c>
      <c r="P225" s="22">
        <f>'FPF TPF'!O230</f>
        <v>0.55000000000000004</v>
      </c>
      <c r="Q225" s="23">
        <f t="shared" si="45"/>
        <v>0</v>
      </c>
      <c r="R225" s="24">
        <f t="shared" si="46"/>
        <v>0.55000000000000004</v>
      </c>
      <c r="S225" s="25">
        <f t="shared" si="47"/>
        <v>0</v>
      </c>
      <c r="T225" s="24"/>
    </row>
    <row r="226" spans="1:20" x14ac:dyDescent="0.3">
      <c r="A226" s="70">
        <v>77.8</v>
      </c>
      <c r="B226" s="70" t="str">
        <f t="shared" si="36"/>
        <v/>
      </c>
      <c r="C226" s="22">
        <f>'FPF TPF'!D231</f>
        <v>0</v>
      </c>
      <c r="D226" s="22">
        <f>'FPF TPF'!E231</f>
        <v>0</v>
      </c>
      <c r="E226" s="23">
        <f t="shared" si="37"/>
        <v>0</v>
      </c>
      <c r="F226" s="24">
        <f t="shared" si="38"/>
        <v>0</v>
      </c>
      <c r="G226" s="25">
        <f t="shared" si="39"/>
        <v>0</v>
      </c>
      <c r="H226" s="70" t="str">
        <f t="shared" si="40"/>
        <v/>
      </c>
      <c r="I226" s="22">
        <f>'FPF TPF'!I231</f>
        <v>0</v>
      </c>
      <c r="J226" s="22">
        <f>'FPF TPF'!J231</f>
        <v>0.5</v>
      </c>
      <c r="K226" s="23">
        <f t="shared" si="41"/>
        <v>0</v>
      </c>
      <c r="L226" s="24">
        <f t="shared" si="42"/>
        <v>0.5</v>
      </c>
      <c r="M226" s="25">
        <f t="shared" si="43"/>
        <v>0</v>
      </c>
      <c r="N226" s="70" t="str">
        <f t="shared" si="44"/>
        <v/>
      </c>
      <c r="O226" s="22">
        <f>'FPF TPF'!N231</f>
        <v>0</v>
      </c>
      <c r="P226" s="22">
        <f>'FPF TPF'!O231</f>
        <v>0.55000000000000004</v>
      </c>
      <c r="Q226" s="23">
        <f t="shared" si="45"/>
        <v>0</v>
      </c>
      <c r="R226" s="24">
        <f t="shared" si="46"/>
        <v>0.55000000000000004</v>
      </c>
      <c r="S226" s="25">
        <f t="shared" si="47"/>
        <v>0</v>
      </c>
      <c r="T226" s="24"/>
    </row>
    <row r="227" spans="1:20" x14ac:dyDescent="0.3">
      <c r="A227" s="70">
        <v>77.7</v>
      </c>
      <c r="B227" s="70" t="str">
        <f t="shared" si="36"/>
        <v/>
      </c>
      <c r="C227" s="22">
        <f>'FPF TPF'!D232</f>
        <v>0</v>
      </c>
      <c r="D227" s="22">
        <f>'FPF TPF'!E232</f>
        <v>0</v>
      </c>
      <c r="E227" s="23">
        <f t="shared" si="37"/>
        <v>0</v>
      </c>
      <c r="F227" s="24">
        <f t="shared" si="38"/>
        <v>0</v>
      </c>
      <c r="G227" s="25">
        <f t="shared" si="39"/>
        <v>0</v>
      </c>
      <c r="H227" s="70" t="str">
        <f t="shared" si="40"/>
        <v/>
      </c>
      <c r="I227" s="22">
        <f>'FPF TPF'!I232</f>
        <v>0</v>
      </c>
      <c r="J227" s="22">
        <f>'FPF TPF'!J232</f>
        <v>0.5</v>
      </c>
      <c r="K227" s="23">
        <f t="shared" si="41"/>
        <v>0</v>
      </c>
      <c r="L227" s="24">
        <f t="shared" si="42"/>
        <v>0.5</v>
      </c>
      <c r="M227" s="25">
        <f t="shared" si="43"/>
        <v>0</v>
      </c>
      <c r="N227" s="70" t="str">
        <f t="shared" si="44"/>
        <v/>
      </c>
      <c r="O227" s="22">
        <f>'FPF TPF'!N232</f>
        <v>0</v>
      </c>
      <c r="P227" s="22">
        <f>'FPF TPF'!O232</f>
        <v>0.55000000000000004</v>
      </c>
      <c r="Q227" s="23">
        <f t="shared" si="45"/>
        <v>0</v>
      </c>
      <c r="R227" s="24">
        <f t="shared" si="46"/>
        <v>0.55000000000000004</v>
      </c>
      <c r="S227" s="25">
        <f t="shared" si="47"/>
        <v>0</v>
      </c>
      <c r="T227" s="24"/>
    </row>
    <row r="228" spans="1:20" x14ac:dyDescent="0.3">
      <c r="A228" s="70">
        <v>77.599999999999994</v>
      </c>
      <c r="B228" s="70" t="str">
        <f t="shared" si="36"/>
        <v/>
      </c>
      <c r="C228" s="22">
        <f>'FPF TPF'!D233</f>
        <v>0</v>
      </c>
      <c r="D228" s="22">
        <f>'FPF TPF'!E233</f>
        <v>0</v>
      </c>
      <c r="E228" s="23">
        <f t="shared" si="37"/>
        <v>0</v>
      </c>
      <c r="F228" s="24">
        <f t="shared" si="38"/>
        <v>0</v>
      </c>
      <c r="G228" s="25">
        <f t="shared" si="39"/>
        <v>0</v>
      </c>
      <c r="H228" s="70" t="str">
        <f t="shared" si="40"/>
        <v/>
      </c>
      <c r="I228" s="22">
        <f>'FPF TPF'!I233</f>
        <v>0</v>
      </c>
      <c r="J228" s="22">
        <f>'FPF TPF'!J233</f>
        <v>0.5</v>
      </c>
      <c r="K228" s="23">
        <f t="shared" si="41"/>
        <v>0</v>
      </c>
      <c r="L228" s="24">
        <f t="shared" si="42"/>
        <v>0.5</v>
      </c>
      <c r="M228" s="25">
        <f t="shared" si="43"/>
        <v>0</v>
      </c>
      <c r="N228" s="70" t="str">
        <f t="shared" si="44"/>
        <v/>
      </c>
      <c r="O228" s="22">
        <f>'FPF TPF'!N233</f>
        <v>0</v>
      </c>
      <c r="P228" s="22">
        <f>'FPF TPF'!O233</f>
        <v>0.55000000000000004</v>
      </c>
      <c r="Q228" s="23">
        <f t="shared" si="45"/>
        <v>0</v>
      </c>
      <c r="R228" s="24">
        <f t="shared" si="46"/>
        <v>0.55000000000000004</v>
      </c>
      <c r="S228" s="25">
        <f t="shared" si="47"/>
        <v>0</v>
      </c>
      <c r="T228" s="24"/>
    </row>
    <row r="229" spans="1:20" x14ac:dyDescent="0.3">
      <c r="A229" s="70">
        <v>77.5</v>
      </c>
      <c r="B229" s="70" t="str">
        <f t="shared" si="36"/>
        <v/>
      </c>
      <c r="C229" s="22">
        <f>'FPF TPF'!D234</f>
        <v>0</v>
      </c>
      <c r="D229" s="22">
        <f>'FPF TPF'!E234</f>
        <v>0</v>
      </c>
      <c r="E229" s="23">
        <f t="shared" si="37"/>
        <v>0</v>
      </c>
      <c r="F229" s="24">
        <f t="shared" si="38"/>
        <v>0</v>
      </c>
      <c r="G229" s="25">
        <f t="shared" si="39"/>
        <v>0</v>
      </c>
      <c r="H229" s="70" t="str">
        <f t="shared" si="40"/>
        <v/>
      </c>
      <c r="I229" s="22">
        <f>'FPF TPF'!I234</f>
        <v>0</v>
      </c>
      <c r="J229" s="22">
        <f>'FPF TPF'!J234</f>
        <v>0.5</v>
      </c>
      <c r="K229" s="23">
        <f t="shared" si="41"/>
        <v>0</v>
      </c>
      <c r="L229" s="24">
        <f t="shared" si="42"/>
        <v>0.5</v>
      </c>
      <c r="M229" s="25">
        <f t="shared" si="43"/>
        <v>0</v>
      </c>
      <c r="N229" s="70" t="str">
        <f t="shared" si="44"/>
        <v/>
      </c>
      <c r="O229" s="22">
        <f>'FPF TPF'!N234</f>
        <v>0</v>
      </c>
      <c r="P229" s="22">
        <f>'FPF TPF'!O234</f>
        <v>0.55000000000000004</v>
      </c>
      <c r="Q229" s="23">
        <f t="shared" si="45"/>
        <v>0</v>
      </c>
      <c r="R229" s="24">
        <f t="shared" si="46"/>
        <v>0.55000000000000004</v>
      </c>
      <c r="S229" s="25">
        <f t="shared" si="47"/>
        <v>0</v>
      </c>
      <c r="T229" s="24"/>
    </row>
    <row r="230" spans="1:20" x14ac:dyDescent="0.3">
      <c r="A230" s="70">
        <v>77.400000000000006</v>
      </c>
      <c r="B230" s="70" t="str">
        <f t="shared" si="36"/>
        <v/>
      </c>
      <c r="C230" s="22">
        <f>'FPF TPF'!D235</f>
        <v>0</v>
      </c>
      <c r="D230" s="22">
        <f>'FPF TPF'!E235</f>
        <v>0</v>
      </c>
      <c r="E230" s="23">
        <f t="shared" si="37"/>
        <v>0</v>
      </c>
      <c r="F230" s="24">
        <f t="shared" si="38"/>
        <v>0</v>
      </c>
      <c r="G230" s="25">
        <f t="shared" si="39"/>
        <v>0</v>
      </c>
      <c r="H230" s="70" t="str">
        <f t="shared" si="40"/>
        <v/>
      </c>
      <c r="I230" s="22">
        <f>'FPF TPF'!I235</f>
        <v>0</v>
      </c>
      <c r="J230" s="22">
        <f>'FPF TPF'!J235</f>
        <v>0.5</v>
      </c>
      <c r="K230" s="23">
        <f t="shared" si="41"/>
        <v>0</v>
      </c>
      <c r="L230" s="24">
        <f t="shared" si="42"/>
        <v>0.5</v>
      </c>
      <c r="M230" s="25">
        <f t="shared" si="43"/>
        <v>0</v>
      </c>
      <c r="N230" s="70" t="str">
        <f t="shared" si="44"/>
        <v/>
      </c>
      <c r="O230" s="22">
        <f>'FPF TPF'!N235</f>
        <v>0</v>
      </c>
      <c r="P230" s="22">
        <f>'FPF TPF'!O235</f>
        <v>0.55000000000000004</v>
      </c>
      <c r="Q230" s="23">
        <f t="shared" si="45"/>
        <v>0</v>
      </c>
      <c r="R230" s="24">
        <f t="shared" si="46"/>
        <v>0.55000000000000004</v>
      </c>
      <c r="S230" s="25">
        <f t="shared" si="47"/>
        <v>0</v>
      </c>
      <c r="T230" s="24"/>
    </row>
    <row r="231" spans="1:20" x14ac:dyDescent="0.3">
      <c r="A231" s="70">
        <v>77.3</v>
      </c>
      <c r="B231" s="70" t="str">
        <f t="shared" si="36"/>
        <v/>
      </c>
      <c r="C231" s="22">
        <f>'FPF TPF'!D236</f>
        <v>0</v>
      </c>
      <c r="D231" s="22">
        <f>'FPF TPF'!E236</f>
        <v>0</v>
      </c>
      <c r="E231" s="23">
        <f t="shared" si="37"/>
        <v>0</v>
      </c>
      <c r="F231" s="24">
        <f t="shared" si="38"/>
        <v>0</v>
      </c>
      <c r="G231" s="25">
        <f t="shared" si="39"/>
        <v>0</v>
      </c>
      <c r="H231" s="70" t="str">
        <f t="shared" si="40"/>
        <v/>
      </c>
      <c r="I231" s="22">
        <f>'FPF TPF'!I236</f>
        <v>0</v>
      </c>
      <c r="J231" s="22">
        <f>'FPF TPF'!J236</f>
        <v>0.5</v>
      </c>
      <c r="K231" s="23">
        <f t="shared" si="41"/>
        <v>0</v>
      </c>
      <c r="L231" s="24">
        <f t="shared" si="42"/>
        <v>0.5</v>
      </c>
      <c r="M231" s="25">
        <f t="shared" si="43"/>
        <v>0</v>
      </c>
      <c r="N231" s="70" t="str">
        <f t="shared" si="44"/>
        <v/>
      </c>
      <c r="O231" s="22">
        <f>'FPF TPF'!N236</f>
        <v>0</v>
      </c>
      <c r="P231" s="22">
        <f>'FPF TPF'!O236</f>
        <v>0.55000000000000004</v>
      </c>
      <c r="Q231" s="23">
        <f t="shared" si="45"/>
        <v>0</v>
      </c>
      <c r="R231" s="24">
        <f t="shared" si="46"/>
        <v>0.55000000000000004</v>
      </c>
      <c r="S231" s="25">
        <f t="shared" si="47"/>
        <v>0</v>
      </c>
      <c r="T231" s="24"/>
    </row>
    <row r="232" spans="1:20" x14ac:dyDescent="0.3">
      <c r="A232" s="70">
        <v>77.2</v>
      </c>
      <c r="B232" s="70" t="str">
        <f t="shared" si="36"/>
        <v/>
      </c>
      <c r="C232" s="22">
        <f>'FPF TPF'!D237</f>
        <v>0</v>
      </c>
      <c r="D232" s="22">
        <f>'FPF TPF'!E237</f>
        <v>0</v>
      </c>
      <c r="E232" s="23">
        <f t="shared" si="37"/>
        <v>0</v>
      </c>
      <c r="F232" s="24">
        <f t="shared" si="38"/>
        <v>0</v>
      </c>
      <c r="G232" s="25">
        <f t="shared" si="39"/>
        <v>0</v>
      </c>
      <c r="H232" s="70" t="str">
        <f t="shared" si="40"/>
        <v/>
      </c>
      <c r="I232" s="22">
        <f>'FPF TPF'!I237</f>
        <v>0</v>
      </c>
      <c r="J232" s="22">
        <f>'FPF TPF'!J237</f>
        <v>0.5</v>
      </c>
      <c r="K232" s="23">
        <f t="shared" si="41"/>
        <v>0</v>
      </c>
      <c r="L232" s="24">
        <f t="shared" si="42"/>
        <v>0.5</v>
      </c>
      <c r="M232" s="25">
        <f t="shared" si="43"/>
        <v>0</v>
      </c>
      <c r="N232" s="70" t="str">
        <f t="shared" si="44"/>
        <v/>
      </c>
      <c r="O232" s="22">
        <f>'FPF TPF'!N237</f>
        <v>0</v>
      </c>
      <c r="P232" s="22">
        <f>'FPF TPF'!O237</f>
        <v>0.55000000000000004</v>
      </c>
      <c r="Q232" s="23">
        <f t="shared" si="45"/>
        <v>0</v>
      </c>
      <c r="R232" s="24">
        <f t="shared" si="46"/>
        <v>0.55000000000000004</v>
      </c>
      <c r="S232" s="25">
        <f t="shared" si="47"/>
        <v>0</v>
      </c>
      <c r="T232" s="24"/>
    </row>
    <row r="233" spans="1:20" x14ac:dyDescent="0.3">
      <c r="A233" s="70">
        <v>77.099999999999994</v>
      </c>
      <c r="B233" s="70" t="str">
        <f t="shared" si="36"/>
        <v/>
      </c>
      <c r="C233" s="22">
        <f>'FPF TPF'!D238</f>
        <v>0</v>
      </c>
      <c r="D233" s="22">
        <f>'FPF TPF'!E238</f>
        <v>0</v>
      </c>
      <c r="E233" s="23">
        <f t="shared" si="37"/>
        <v>0</v>
      </c>
      <c r="F233" s="24">
        <f t="shared" si="38"/>
        <v>0</v>
      </c>
      <c r="G233" s="25">
        <f t="shared" si="39"/>
        <v>0</v>
      </c>
      <c r="H233" s="70" t="str">
        <f t="shared" si="40"/>
        <v/>
      </c>
      <c r="I233" s="22">
        <f>'FPF TPF'!I238</f>
        <v>0</v>
      </c>
      <c r="J233" s="22">
        <f>'FPF TPF'!J238</f>
        <v>0.5</v>
      </c>
      <c r="K233" s="23">
        <f t="shared" si="41"/>
        <v>0</v>
      </c>
      <c r="L233" s="24">
        <f t="shared" si="42"/>
        <v>0.5</v>
      </c>
      <c r="M233" s="25">
        <f t="shared" si="43"/>
        <v>0</v>
      </c>
      <c r="N233" s="70" t="str">
        <f t="shared" si="44"/>
        <v/>
      </c>
      <c r="O233" s="22">
        <f>'FPF TPF'!N238</f>
        <v>0</v>
      </c>
      <c r="P233" s="22">
        <f>'FPF TPF'!O238</f>
        <v>0.55000000000000004</v>
      </c>
      <c r="Q233" s="23">
        <f t="shared" si="45"/>
        <v>0</v>
      </c>
      <c r="R233" s="24">
        <f t="shared" si="46"/>
        <v>0.55000000000000004</v>
      </c>
      <c r="S233" s="25">
        <f t="shared" si="47"/>
        <v>0</v>
      </c>
      <c r="T233" s="24"/>
    </row>
    <row r="234" spans="1:20" x14ac:dyDescent="0.3">
      <c r="A234" s="70">
        <v>77</v>
      </c>
      <c r="B234" s="70" t="str">
        <f t="shared" si="36"/>
        <v/>
      </c>
      <c r="C234" s="22">
        <f>'FPF TPF'!D239</f>
        <v>0</v>
      </c>
      <c r="D234" s="22">
        <f>'FPF TPF'!E239</f>
        <v>0</v>
      </c>
      <c r="E234" s="23">
        <f t="shared" si="37"/>
        <v>0</v>
      </c>
      <c r="F234" s="24">
        <f t="shared" si="38"/>
        <v>0</v>
      </c>
      <c r="G234" s="25">
        <f t="shared" si="39"/>
        <v>0</v>
      </c>
      <c r="H234" s="70" t="str">
        <f t="shared" si="40"/>
        <v/>
      </c>
      <c r="I234" s="22">
        <f>'FPF TPF'!I239</f>
        <v>0</v>
      </c>
      <c r="J234" s="22">
        <f>'FPF TPF'!J239</f>
        <v>0.5</v>
      </c>
      <c r="K234" s="23">
        <f t="shared" si="41"/>
        <v>0</v>
      </c>
      <c r="L234" s="24">
        <f t="shared" si="42"/>
        <v>0.5</v>
      </c>
      <c r="M234" s="25">
        <f t="shared" si="43"/>
        <v>0</v>
      </c>
      <c r="N234" s="70" t="str">
        <f t="shared" si="44"/>
        <v/>
      </c>
      <c r="O234" s="22">
        <f>'FPF TPF'!N239</f>
        <v>0</v>
      </c>
      <c r="P234" s="22">
        <f>'FPF TPF'!O239</f>
        <v>0.55000000000000004</v>
      </c>
      <c r="Q234" s="23">
        <f t="shared" si="45"/>
        <v>0</v>
      </c>
      <c r="R234" s="24">
        <f t="shared" si="46"/>
        <v>0.55000000000000004</v>
      </c>
      <c r="S234" s="25">
        <f t="shared" si="47"/>
        <v>0</v>
      </c>
      <c r="T234" s="24"/>
    </row>
    <row r="235" spans="1:20" x14ac:dyDescent="0.3">
      <c r="A235" s="70">
        <v>76.900000000000006</v>
      </c>
      <c r="B235" s="70" t="str">
        <f t="shared" si="36"/>
        <v/>
      </c>
      <c r="C235" s="22">
        <f>'FPF TPF'!D240</f>
        <v>0</v>
      </c>
      <c r="D235" s="22">
        <f>'FPF TPF'!E240</f>
        <v>0</v>
      </c>
      <c r="E235" s="23">
        <f t="shared" si="37"/>
        <v>0</v>
      </c>
      <c r="F235" s="24">
        <f t="shared" si="38"/>
        <v>0</v>
      </c>
      <c r="G235" s="25">
        <f t="shared" si="39"/>
        <v>0</v>
      </c>
      <c r="H235" s="70" t="str">
        <f t="shared" si="40"/>
        <v/>
      </c>
      <c r="I235" s="22">
        <f>'FPF TPF'!I240</f>
        <v>0</v>
      </c>
      <c r="J235" s="22">
        <f>'FPF TPF'!J240</f>
        <v>0.5</v>
      </c>
      <c r="K235" s="23">
        <f t="shared" si="41"/>
        <v>0</v>
      </c>
      <c r="L235" s="24">
        <f t="shared" si="42"/>
        <v>0.5</v>
      </c>
      <c r="M235" s="25">
        <f t="shared" si="43"/>
        <v>0</v>
      </c>
      <c r="N235" s="70" t="str">
        <f t="shared" si="44"/>
        <v/>
      </c>
      <c r="O235" s="22">
        <f>'FPF TPF'!N240</f>
        <v>0</v>
      </c>
      <c r="P235" s="22">
        <f>'FPF TPF'!O240</f>
        <v>0.55000000000000004</v>
      </c>
      <c r="Q235" s="23">
        <f t="shared" si="45"/>
        <v>0</v>
      </c>
      <c r="R235" s="24">
        <f t="shared" si="46"/>
        <v>0.55000000000000004</v>
      </c>
      <c r="S235" s="25">
        <f t="shared" si="47"/>
        <v>0</v>
      </c>
      <c r="T235" s="24"/>
    </row>
    <row r="236" spans="1:20" x14ac:dyDescent="0.3">
      <c r="A236" s="70">
        <v>76.8</v>
      </c>
      <c r="B236" s="70" t="str">
        <f t="shared" si="36"/>
        <v/>
      </c>
      <c r="C236" s="22">
        <f>'FPF TPF'!D241</f>
        <v>0</v>
      </c>
      <c r="D236" s="22">
        <f>'FPF TPF'!E241</f>
        <v>0</v>
      </c>
      <c r="E236" s="23">
        <f t="shared" si="37"/>
        <v>0</v>
      </c>
      <c r="F236" s="24">
        <f t="shared" si="38"/>
        <v>0</v>
      </c>
      <c r="G236" s="25">
        <f t="shared" si="39"/>
        <v>0</v>
      </c>
      <c r="H236" s="70" t="str">
        <f t="shared" si="40"/>
        <v/>
      </c>
      <c r="I236" s="22">
        <f>'FPF TPF'!I241</f>
        <v>0</v>
      </c>
      <c r="J236" s="22">
        <f>'FPF TPF'!J241</f>
        <v>0.5</v>
      </c>
      <c r="K236" s="23">
        <f t="shared" si="41"/>
        <v>0</v>
      </c>
      <c r="L236" s="24">
        <f t="shared" si="42"/>
        <v>0.5</v>
      </c>
      <c r="M236" s="25">
        <f t="shared" si="43"/>
        <v>0</v>
      </c>
      <c r="N236" s="70" t="str">
        <f t="shared" si="44"/>
        <v/>
      </c>
      <c r="O236" s="22">
        <f>'FPF TPF'!N241</f>
        <v>0</v>
      </c>
      <c r="P236" s="22">
        <f>'FPF TPF'!O241</f>
        <v>0.55000000000000004</v>
      </c>
      <c r="Q236" s="23">
        <f t="shared" si="45"/>
        <v>0</v>
      </c>
      <c r="R236" s="24">
        <f t="shared" si="46"/>
        <v>0.55000000000000004</v>
      </c>
      <c r="S236" s="25">
        <f t="shared" si="47"/>
        <v>0</v>
      </c>
      <c r="T236" s="24"/>
    </row>
    <row r="237" spans="1:20" x14ac:dyDescent="0.3">
      <c r="A237" s="70">
        <v>76.7</v>
      </c>
      <c r="B237" s="70" t="str">
        <f t="shared" si="36"/>
        <v/>
      </c>
      <c r="C237" s="22">
        <f>'FPF TPF'!D242</f>
        <v>0</v>
      </c>
      <c r="D237" s="22">
        <f>'FPF TPF'!E242</f>
        <v>0</v>
      </c>
      <c r="E237" s="23">
        <f t="shared" si="37"/>
        <v>0</v>
      </c>
      <c r="F237" s="24">
        <f t="shared" si="38"/>
        <v>0</v>
      </c>
      <c r="G237" s="25">
        <f t="shared" si="39"/>
        <v>0</v>
      </c>
      <c r="H237" s="70" t="str">
        <f t="shared" si="40"/>
        <v/>
      </c>
      <c r="I237" s="22">
        <f>'FPF TPF'!I242</f>
        <v>0</v>
      </c>
      <c r="J237" s="22">
        <f>'FPF TPF'!J242</f>
        <v>0.5</v>
      </c>
      <c r="K237" s="23">
        <f t="shared" si="41"/>
        <v>0</v>
      </c>
      <c r="L237" s="24">
        <f t="shared" si="42"/>
        <v>0.5</v>
      </c>
      <c r="M237" s="25">
        <f t="shared" si="43"/>
        <v>0</v>
      </c>
      <c r="N237" s="70" t="str">
        <f t="shared" si="44"/>
        <v/>
      </c>
      <c r="O237" s="22">
        <f>'FPF TPF'!N242</f>
        <v>0</v>
      </c>
      <c r="P237" s="22">
        <f>'FPF TPF'!O242</f>
        <v>0.55000000000000004</v>
      </c>
      <c r="Q237" s="23">
        <f t="shared" si="45"/>
        <v>0</v>
      </c>
      <c r="R237" s="24">
        <f t="shared" si="46"/>
        <v>0.55000000000000004</v>
      </c>
      <c r="S237" s="25">
        <f t="shared" si="47"/>
        <v>0</v>
      </c>
      <c r="T237" s="24"/>
    </row>
    <row r="238" spans="1:20" x14ac:dyDescent="0.3">
      <c r="A238" s="70">
        <v>76.599999999999994</v>
      </c>
      <c r="B238" s="70" t="str">
        <f t="shared" si="36"/>
        <v/>
      </c>
      <c r="C238" s="22">
        <f>'FPF TPF'!D243</f>
        <v>0</v>
      </c>
      <c r="D238" s="22">
        <f>'FPF TPF'!E243</f>
        <v>0</v>
      </c>
      <c r="E238" s="23">
        <f t="shared" si="37"/>
        <v>0</v>
      </c>
      <c r="F238" s="24">
        <f t="shared" si="38"/>
        <v>0</v>
      </c>
      <c r="G238" s="25">
        <f t="shared" si="39"/>
        <v>0</v>
      </c>
      <c r="H238" s="70" t="str">
        <f t="shared" si="40"/>
        <v/>
      </c>
      <c r="I238" s="22">
        <f>'FPF TPF'!I243</f>
        <v>0</v>
      </c>
      <c r="J238" s="22">
        <f>'FPF TPF'!J243</f>
        <v>0.5</v>
      </c>
      <c r="K238" s="23">
        <f t="shared" si="41"/>
        <v>0</v>
      </c>
      <c r="L238" s="24">
        <f t="shared" si="42"/>
        <v>0.5</v>
      </c>
      <c r="M238" s="25">
        <f t="shared" si="43"/>
        <v>0</v>
      </c>
      <c r="N238" s="70" t="str">
        <f t="shared" si="44"/>
        <v/>
      </c>
      <c r="O238" s="22">
        <f>'FPF TPF'!N243</f>
        <v>0</v>
      </c>
      <c r="P238" s="22">
        <f>'FPF TPF'!O243</f>
        <v>0.55000000000000004</v>
      </c>
      <c r="Q238" s="23">
        <f t="shared" si="45"/>
        <v>0</v>
      </c>
      <c r="R238" s="24">
        <f t="shared" si="46"/>
        <v>0.55000000000000004</v>
      </c>
      <c r="S238" s="25">
        <f t="shared" si="47"/>
        <v>0</v>
      </c>
      <c r="T238" s="24"/>
    </row>
    <row r="239" spans="1:20" x14ac:dyDescent="0.3">
      <c r="A239" s="70">
        <v>76.5</v>
      </c>
      <c r="B239" s="70" t="str">
        <f t="shared" si="36"/>
        <v/>
      </c>
      <c r="C239" s="22">
        <f>'FPF TPF'!D244</f>
        <v>0</v>
      </c>
      <c r="D239" s="22">
        <f>'FPF TPF'!E244</f>
        <v>0</v>
      </c>
      <c r="E239" s="23">
        <f t="shared" si="37"/>
        <v>0</v>
      </c>
      <c r="F239" s="24">
        <f t="shared" si="38"/>
        <v>0</v>
      </c>
      <c r="G239" s="25">
        <f t="shared" si="39"/>
        <v>0</v>
      </c>
      <c r="H239" s="70" t="str">
        <f t="shared" si="40"/>
        <v/>
      </c>
      <c r="I239" s="22">
        <f>'FPF TPF'!I244</f>
        <v>0</v>
      </c>
      <c r="J239" s="22">
        <f>'FPF TPF'!J244</f>
        <v>0.5</v>
      </c>
      <c r="K239" s="23">
        <f t="shared" si="41"/>
        <v>0</v>
      </c>
      <c r="L239" s="24">
        <f t="shared" si="42"/>
        <v>0.5</v>
      </c>
      <c r="M239" s="25">
        <f t="shared" si="43"/>
        <v>0</v>
      </c>
      <c r="N239" s="70" t="str">
        <f t="shared" si="44"/>
        <v/>
      </c>
      <c r="O239" s="22">
        <f>'FPF TPF'!N244</f>
        <v>0</v>
      </c>
      <c r="P239" s="22">
        <f>'FPF TPF'!O244</f>
        <v>0.55000000000000004</v>
      </c>
      <c r="Q239" s="23">
        <f t="shared" si="45"/>
        <v>0</v>
      </c>
      <c r="R239" s="24">
        <f t="shared" si="46"/>
        <v>0.55000000000000004</v>
      </c>
      <c r="S239" s="25">
        <f t="shared" si="47"/>
        <v>0</v>
      </c>
      <c r="T239" s="24"/>
    </row>
    <row r="240" spans="1:20" x14ac:dyDescent="0.3">
      <c r="A240" s="70">
        <v>76.400000000000006</v>
      </c>
      <c r="B240" s="70" t="str">
        <f t="shared" si="36"/>
        <v/>
      </c>
      <c r="C240" s="22">
        <f>'FPF TPF'!D245</f>
        <v>0</v>
      </c>
      <c r="D240" s="22">
        <f>'FPF TPF'!E245</f>
        <v>0</v>
      </c>
      <c r="E240" s="23">
        <f t="shared" si="37"/>
        <v>0</v>
      </c>
      <c r="F240" s="24">
        <f t="shared" si="38"/>
        <v>0</v>
      </c>
      <c r="G240" s="25">
        <f t="shared" si="39"/>
        <v>0</v>
      </c>
      <c r="H240" s="70" t="str">
        <f t="shared" si="40"/>
        <v/>
      </c>
      <c r="I240" s="22">
        <f>'FPF TPF'!I245</f>
        <v>0</v>
      </c>
      <c r="J240" s="22">
        <f>'FPF TPF'!J245</f>
        <v>0.5</v>
      </c>
      <c r="K240" s="23">
        <f t="shared" si="41"/>
        <v>0</v>
      </c>
      <c r="L240" s="24">
        <f t="shared" si="42"/>
        <v>0.5</v>
      </c>
      <c r="M240" s="25">
        <f t="shared" si="43"/>
        <v>0</v>
      </c>
      <c r="N240" s="70" t="str">
        <f t="shared" si="44"/>
        <v/>
      </c>
      <c r="O240" s="22">
        <f>'FPF TPF'!N245</f>
        <v>0</v>
      </c>
      <c r="P240" s="22">
        <f>'FPF TPF'!O245</f>
        <v>0.55000000000000004</v>
      </c>
      <c r="Q240" s="23">
        <f t="shared" si="45"/>
        <v>0</v>
      </c>
      <c r="R240" s="24">
        <f t="shared" si="46"/>
        <v>0.55000000000000004</v>
      </c>
      <c r="S240" s="25">
        <f t="shared" si="47"/>
        <v>0</v>
      </c>
      <c r="T240" s="24"/>
    </row>
    <row r="241" spans="1:20" x14ac:dyDescent="0.3">
      <c r="A241" s="70">
        <v>76.3</v>
      </c>
      <c r="B241" s="70" t="str">
        <f t="shared" si="36"/>
        <v/>
      </c>
      <c r="C241" s="22">
        <f>'FPF TPF'!D246</f>
        <v>0</v>
      </c>
      <c r="D241" s="22">
        <f>'FPF TPF'!E246</f>
        <v>0</v>
      </c>
      <c r="E241" s="23">
        <f t="shared" si="37"/>
        <v>0</v>
      </c>
      <c r="F241" s="24">
        <f t="shared" si="38"/>
        <v>0</v>
      </c>
      <c r="G241" s="25">
        <f t="shared" si="39"/>
        <v>0</v>
      </c>
      <c r="H241" s="70" t="str">
        <f t="shared" si="40"/>
        <v/>
      </c>
      <c r="I241" s="22">
        <f>'FPF TPF'!I246</f>
        <v>0</v>
      </c>
      <c r="J241" s="22">
        <f>'FPF TPF'!J246</f>
        <v>0.5</v>
      </c>
      <c r="K241" s="23">
        <f t="shared" si="41"/>
        <v>0</v>
      </c>
      <c r="L241" s="24">
        <f t="shared" si="42"/>
        <v>0.5</v>
      </c>
      <c r="M241" s="25">
        <f t="shared" si="43"/>
        <v>0</v>
      </c>
      <c r="N241" s="70" t="str">
        <f t="shared" si="44"/>
        <v/>
      </c>
      <c r="O241" s="22">
        <f>'FPF TPF'!N246</f>
        <v>0</v>
      </c>
      <c r="P241" s="22">
        <f>'FPF TPF'!O246</f>
        <v>0.55000000000000004</v>
      </c>
      <c r="Q241" s="23">
        <f t="shared" si="45"/>
        <v>0</v>
      </c>
      <c r="R241" s="24">
        <f t="shared" si="46"/>
        <v>0.55000000000000004</v>
      </c>
      <c r="S241" s="25">
        <f t="shared" si="47"/>
        <v>0</v>
      </c>
      <c r="T241" s="24"/>
    </row>
    <row r="242" spans="1:20" x14ac:dyDescent="0.3">
      <c r="A242" s="70">
        <v>76.2</v>
      </c>
      <c r="B242" s="70" t="str">
        <f t="shared" si="36"/>
        <v/>
      </c>
      <c r="C242" s="22">
        <f>'FPF TPF'!D247</f>
        <v>0</v>
      </c>
      <c r="D242" s="22">
        <f>'FPF TPF'!E247</f>
        <v>0</v>
      </c>
      <c r="E242" s="23">
        <f t="shared" si="37"/>
        <v>0</v>
      </c>
      <c r="F242" s="24">
        <f t="shared" si="38"/>
        <v>0</v>
      </c>
      <c r="G242" s="25">
        <f t="shared" si="39"/>
        <v>0</v>
      </c>
      <c r="H242" s="70" t="str">
        <f t="shared" si="40"/>
        <v/>
      </c>
      <c r="I242" s="22">
        <f>'FPF TPF'!I247</f>
        <v>0</v>
      </c>
      <c r="J242" s="22">
        <f>'FPF TPF'!J247</f>
        <v>0.5</v>
      </c>
      <c r="K242" s="23">
        <f t="shared" si="41"/>
        <v>0</v>
      </c>
      <c r="L242" s="24">
        <f t="shared" si="42"/>
        <v>0.5</v>
      </c>
      <c r="M242" s="25">
        <f t="shared" si="43"/>
        <v>0</v>
      </c>
      <c r="N242" s="70" t="str">
        <f t="shared" si="44"/>
        <v/>
      </c>
      <c r="O242" s="22">
        <f>'FPF TPF'!N247</f>
        <v>0</v>
      </c>
      <c r="P242" s="22">
        <f>'FPF TPF'!O247</f>
        <v>0.55000000000000004</v>
      </c>
      <c r="Q242" s="23">
        <f t="shared" si="45"/>
        <v>0</v>
      </c>
      <c r="R242" s="24">
        <f t="shared" si="46"/>
        <v>0.55000000000000004</v>
      </c>
      <c r="S242" s="25">
        <f t="shared" si="47"/>
        <v>0</v>
      </c>
      <c r="T242" s="24"/>
    </row>
    <row r="243" spans="1:20" x14ac:dyDescent="0.3">
      <c r="A243" s="70">
        <v>76.099999999999994</v>
      </c>
      <c r="B243" s="70" t="str">
        <f t="shared" si="36"/>
        <v/>
      </c>
      <c r="C243" s="22">
        <f>'FPF TPF'!D248</f>
        <v>0</v>
      </c>
      <c r="D243" s="22">
        <f>'FPF TPF'!E248</f>
        <v>0</v>
      </c>
      <c r="E243" s="23">
        <f t="shared" si="37"/>
        <v>0</v>
      </c>
      <c r="F243" s="24">
        <f t="shared" si="38"/>
        <v>0</v>
      </c>
      <c r="G243" s="25">
        <f t="shared" si="39"/>
        <v>0</v>
      </c>
      <c r="H243" s="70" t="str">
        <f t="shared" si="40"/>
        <v/>
      </c>
      <c r="I243" s="22">
        <f>'FPF TPF'!I248</f>
        <v>0</v>
      </c>
      <c r="J243" s="22">
        <f>'FPF TPF'!J248</f>
        <v>0.5</v>
      </c>
      <c r="K243" s="23">
        <f t="shared" si="41"/>
        <v>0</v>
      </c>
      <c r="L243" s="24">
        <f t="shared" si="42"/>
        <v>0.5</v>
      </c>
      <c r="M243" s="25">
        <f t="shared" si="43"/>
        <v>0</v>
      </c>
      <c r="N243" s="70" t="str">
        <f t="shared" si="44"/>
        <v/>
      </c>
      <c r="O243" s="22">
        <f>'FPF TPF'!N248</f>
        <v>0</v>
      </c>
      <c r="P243" s="22">
        <f>'FPF TPF'!O248</f>
        <v>0.55000000000000004</v>
      </c>
      <c r="Q243" s="23">
        <f t="shared" si="45"/>
        <v>0</v>
      </c>
      <c r="R243" s="24">
        <f t="shared" si="46"/>
        <v>0.55000000000000004</v>
      </c>
      <c r="S243" s="25">
        <f t="shared" si="47"/>
        <v>0</v>
      </c>
      <c r="T243" s="24"/>
    </row>
    <row r="244" spans="1:20" x14ac:dyDescent="0.3">
      <c r="A244" s="70">
        <v>76</v>
      </c>
      <c r="B244" s="70" t="str">
        <f t="shared" si="36"/>
        <v/>
      </c>
      <c r="C244" s="22">
        <f>'FPF TPF'!D249</f>
        <v>0</v>
      </c>
      <c r="D244" s="22">
        <f>'FPF TPF'!E249</f>
        <v>0</v>
      </c>
      <c r="E244" s="23">
        <f t="shared" si="37"/>
        <v>0</v>
      </c>
      <c r="F244" s="24">
        <f t="shared" si="38"/>
        <v>0</v>
      </c>
      <c r="G244" s="25">
        <f t="shared" si="39"/>
        <v>0</v>
      </c>
      <c r="H244" s="70" t="str">
        <f t="shared" si="40"/>
        <v/>
      </c>
      <c r="I244" s="22">
        <f>'FPF TPF'!I249</f>
        <v>0</v>
      </c>
      <c r="J244" s="22">
        <f>'FPF TPF'!J249</f>
        <v>0.5</v>
      </c>
      <c r="K244" s="23">
        <f t="shared" si="41"/>
        <v>0</v>
      </c>
      <c r="L244" s="24">
        <f t="shared" si="42"/>
        <v>0.5</v>
      </c>
      <c r="M244" s="25">
        <f t="shared" si="43"/>
        <v>0</v>
      </c>
      <c r="N244" s="70" t="str">
        <f t="shared" si="44"/>
        <v/>
      </c>
      <c r="O244" s="22">
        <f>'FPF TPF'!N249</f>
        <v>0</v>
      </c>
      <c r="P244" s="22">
        <f>'FPF TPF'!O249</f>
        <v>0.55000000000000004</v>
      </c>
      <c r="Q244" s="23">
        <f t="shared" si="45"/>
        <v>0</v>
      </c>
      <c r="R244" s="24">
        <f t="shared" si="46"/>
        <v>0.55000000000000004</v>
      </c>
      <c r="S244" s="25">
        <f t="shared" si="47"/>
        <v>0</v>
      </c>
      <c r="T244" s="24"/>
    </row>
    <row r="245" spans="1:20" x14ac:dyDescent="0.3">
      <c r="A245" s="70">
        <v>75.900000000000006</v>
      </c>
      <c r="B245" s="70" t="str">
        <f t="shared" si="36"/>
        <v/>
      </c>
      <c r="C245" s="22">
        <f>'FPF TPF'!D250</f>
        <v>0</v>
      </c>
      <c r="D245" s="22">
        <f>'FPF TPF'!E250</f>
        <v>0</v>
      </c>
      <c r="E245" s="23">
        <f t="shared" si="37"/>
        <v>0</v>
      </c>
      <c r="F245" s="24">
        <f t="shared" si="38"/>
        <v>0</v>
      </c>
      <c r="G245" s="25">
        <f t="shared" si="39"/>
        <v>0</v>
      </c>
      <c r="H245" s="70" t="str">
        <f t="shared" si="40"/>
        <v/>
      </c>
      <c r="I245" s="22">
        <f>'FPF TPF'!I250</f>
        <v>0</v>
      </c>
      <c r="J245" s="22">
        <f>'FPF TPF'!J250</f>
        <v>0.5</v>
      </c>
      <c r="K245" s="23">
        <f t="shared" si="41"/>
        <v>0</v>
      </c>
      <c r="L245" s="24">
        <f t="shared" si="42"/>
        <v>0.5</v>
      </c>
      <c r="M245" s="25">
        <f t="shared" si="43"/>
        <v>0</v>
      </c>
      <c r="N245" s="70" t="str">
        <f t="shared" si="44"/>
        <v/>
      </c>
      <c r="O245" s="22">
        <f>'FPF TPF'!N250</f>
        <v>0</v>
      </c>
      <c r="P245" s="22">
        <f>'FPF TPF'!O250</f>
        <v>0.55000000000000004</v>
      </c>
      <c r="Q245" s="23">
        <f t="shared" si="45"/>
        <v>0</v>
      </c>
      <c r="R245" s="24">
        <f t="shared" si="46"/>
        <v>0.55000000000000004</v>
      </c>
      <c r="S245" s="25">
        <f t="shared" si="47"/>
        <v>0</v>
      </c>
      <c r="T245" s="24"/>
    </row>
    <row r="246" spans="1:20" x14ac:dyDescent="0.3">
      <c r="A246" s="70">
        <v>75.8</v>
      </c>
      <c r="B246" s="70" t="str">
        <f t="shared" si="36"/>
        <v/>
      </c>
      <c r="C246" s="22">
        <f>'FPF TPF'!D251</f>
        <v>0</v>
      </c>
      <c r="D246" s="22">
        <f>'FPF TPF'!E251</f>
        <v>0</v>
      </c>
      <c r="E246" s="23">
        <f t="shared" si="37"/>
        <v>0</v>
      </c>
      <c r="F246" s="24">
        <f t="shared" si="38"/>
        <v>0</v>
      </c>
      <c r="G246" s="25">
        <f t="shared" si="39"/>
        <v>0</v>
      </c>
      <c r="H246" s="70" t="str">
        <f t="shared" si="40"/>
        <v/>
      </c>
      <c r="I246" s="22">
        <f>'FPF TPF'!I251</f>
        <v>0</v>
      </c>
      <c r="J246" s="22">
        <f>'FPF TPF'!J251</f>
        <v>0.5</v>
      </c>
      <c r="K246" s="23">
        <f t="shared" si="41"/>
        <v>0</v>
      </c>
      <c r="L246" s="24">
        <f t="shared" si="42"/>
        <v>0.5</v>
      </c>
      <c r="M246" s="25">
        <f t="shared" si="43"/>
        <v>0</v>
      </c>
      <c r="N246" s="70" t="str">
        <f t="shared" si="44"/>
        <v/>
      </c>
      <c r="O246" s="22">
        <f>'FPF TPF'!N251</f>
        <v>0</v>
      </c>
      <c r="P246" s="22">
        <f>'FPF TPF'!O251</f>
        <v>0.55000000000000004</v>
      </c>
      <c r="Q246" s="23">
        <f t="shared" si="45"/>
        <v>0</v>
      </c>
      <c r="R246" s="24">
        <f t="shared" si="46"/>
        <v>0.55000000000000004</v>
      </c>
      <c r="S246" s="25">
        <f t="shared" si="47"/>
        <v>0</v>
      </c>
      <c r="T246" s="24"/>
    </row>
    <row r="247" spans="1:20" x14ac:dyDescent="0.3">
      <c r="A247" s="70">
        <v>75.7</v>
      </c>
      <c r="B247" s="70" t="str">
        <f t="shared" si="36"/>
        <v/>
      </c>
      <c r="C247" s="22">
        <f>'FPF TPF'!D252</f>
        <v>0</v>
      </c>
      <c r="D247" s="22">
        <f>'FPF TPF'!E252</f>
        <v>0</v>
      </c>
      <c r="E247" s="23">
        <f t="shared" si="37"/>
        <v>0</v>
      </c>
      <c r="F247" s="24">
        <f t="shared" si="38"/>
        <v>0</v>
      </c>
      <c r="G247" s="25">
        <f t="shared" si="39"/>
        <v>0</v>
      </c>
      <c r="H247" s="70" t="str">
        <f t="shared" si="40"/>
        <v/>
      </c>
      <c r="I247" s="22">
        <f>'FPF TPF'!I252</f>
        <v>0</v>
      </c>
      <c r="J247" s="22">
        <f>'FPF TPF'!J252</f>
        <v>0.5</v>
      </c>
      <c r="K247" s="23">
        <f t="shared" si="41"/>
        <v>0</v>
      </c>
      <c r="L247" s="24">
        <f t="shared" si="42"/>
        <v>0.5</v>
      </c>
      <c r="M247" s="25">
        <f t="shared" si="43"/>
        <v>0</v>
      </c>
      <c r="N247" s="70" t="str">
        <f t="shared" si="44"/>
        <v/>
      </c>
      <c r="O247" s="22">
        <f>'FPF TPF'!N252</f>
        <v>0</v>
      </c>
      <c r="P247" s="22">
        <f>'FPF TPF'!O252</f>
        <v>0.55000000000000004</v>
      </c>
      <c r="Q247" s="23">
        <f t="shared" si="45"/>
        <v>0</v>
      </c>
      <c r="R247" s="24">
        <f t="shared" si="46"/>
        <v>0.55000000000000004</v>
      </c>
      <c r="S247" s="25">
        <f t="shared" si="47"/>
        <v>0</v>
      </c>
      <c r="T247" s="24"/>
    </row>
    <row r="248" spans="1:20" x14ac:dyDescent="0.3">
      <c r="A248" s="70">
        <v>75.599999999999994</v>
      </c>
      <c r="B248" s="70" t="str">
        <f t="shared" si="36"/>
        <v/>
      </c>
      <c r="C248" s="22">
        <f>'FPF TPF'!D253</f>
        <v>0</v>
      </c>
      <c r="D248" s="22">
        <f>'FPF TPF'!E253</f>
        <v>0</v>
      </c>
      <c r="E248" s="23">
        <f t="shared" si="37"/>
        <v>0</v>
      </c>
      <c r="F248" s="24">
        <f t="shared" si="38"/>
        <v>0</v>
      </c>
      <c r="G248" s="25">
        <f t="shared" si="39"/>
        <v>0</v>
      </c>
      <c r="H248" s="70" t="str">
        <f t="shared" si="40"/>
        <v/>
      </c>
      <c r="I248" s="22">
        <f>'FPF TPF'!I253</f>
        <v>0</v>
      </c>
      <c r="J248" s="22">
        <f>'FPF TPF'!J253</f>
        <v>0.5</v>
      </c>
      <c r="K248" s="23">
        <f t="shared" si="41"/>
        <v>0</v>
      </c>
      <c r="L248" s="24">
        <f t="shared" si="42"/>
        <v>0.5</v>
      </c>
      <c r="M248" s="25">
        <f t="shared" si="43"/>
        <v>0</v>
      </c>
      <c r="N248" s="70" t="str">
        <f t="shared" si="44"/>
        <v/>
      </c>
      <c r="O248" s="22">
        <f>'FPF TPF'!N253</f>
        <v>0</v>
      </c>
      <c r="P248" s="22">
        <f>'FPF TPF'!O253</f>
        <v>0.55000000000000004</v>
      </c>
      <c r="Q248" s="23">
        <f t="shared" si="45"/>
        <v>0</v>
      </c>
      <c r="R248" s="24">
        <f t="shared" si="46"/>
        <v>0.55000000000000004</v>
      </c>
      <c r="S248" s="25">
        <f t="shared" si="47"/>
        <v>0</v>
      </c>
      <c r="T248" s="24"/>
    </row>
    <row r="249" spans="1:20" x14ac:dyDescent="0.3">
      <c r="A249" s="70">
        <v>75.5</v>
      </c>
      <c r="B249" s="70" t="str">
        <f t="shared" si="36"/>
        <v/>
      </c>
      <c r="C249" s="22">
        <f>'FPF TPF'!D254</f>
        <v>0</v>
      </c>
      <c r="D249" s="22">
        <f>'FPF TPF'!E254</f>
        <v>0</v>
      </c>
      <c r="E249" s="23">
        <f t="shared" si="37"/>
        <v>0</v>
      </c>
      <c r="F249" s="24">
        <f t="shared" si="38"/>
        <v>0</v>
      </c>
      <c r="G249" s="25">
        <f t="shared" si="39"/>
        <v>0</v>
      </c>
      <c r="H249" s="70" t="str">
        <f t="shared" si="40"/>
        <v/>
      </c>
      <c r="I249" s="22">
        <f>'FPF TPF'!I254</f>
        <v>0</v>
      </c>
      <c r="J249" s="22">
        <f>'FPF TPF'!J254</f>
        <v>0.5</v>
      </c>
      <c r="K249" s="23">
        <f t="shared" si="41"/>
        <v>0</v>
      </c>
      <c r="L249" s="24">
        <f t="shared" si="42"/>
        <v>0.5</v>
      </c>
      <c r="M249" s="25">
        <f t="shared" si="43"/>
        <v>0</v>
      </c>
      <c r="N249" s="70" t="str">
        <f t="shared" si="44"/>
        <v/>
      </c>
      <c r="O249" s="22">
        <f>'FPF TPF'!N254</f>
        <v>0</v>
      </c>
      <c r="P249" s="22">
        <f>'FPF TPF'!O254</f>
        <v>0.55000000000000004</v>
      </c>
      <c r="Q249" s="23">
        <f t="shared" si="45"/>
        <v>0</v>
      </c>
      <c r="R249" s="24">
        <f t="shared" si="46"/>
        <v>0.55000000000000004</v>
      </c>
      <c r="S249" s="25">
        <f t="shared" si="47"/>
        <v>0</v>
      </c>
      <c r="T249" s="24"/>
    </row>
    <row r="250" spans="1:20" x14ac:dyDescent="0.3">
      <c r="A250" s="70">
        <v>75.400000000000006</v>
      </c>
      <c r="B250" s="70" t="str">
        <f t="shared" si="36"/>
        <v/>
      </c>
      <c r="C250" s="22">
        <f>'FPF TPF'!D255</f>
        <v>0</v>
      </c>
      <c r="D250" s="22">
        <f>'FPF TPF'!E255</f>
        <v>0</v>
      </c>
      <c r="E250" s="23">
        <f t="shared" si="37"/>
        <v>0</v>
      </c>
      <c r="F250" s="24">
        <f t="shared" si="38"/>
        <v>0</v>
      </c>
      <c r="G250" s="25">
        <f t="shared" si="39"/>
        <v>0</v>
      </c>
      <c r="H250" s="70" t="str">
        <f t="shared" si="40"/>
        <v/>
      </c>
      <c r="I250" s="22">
        <f>'FPF TPF'!I255</f>
        <v>0</v>
      </c>
      <c r="J250" s="22">
        <f>'FPF TPF'!J255</f>
        <v>0.5</v>
      </c>
      <c r="K250" s="23">
        <f t="shared" si="41"/>
        <v>0</v>
      </c>
      <c r="L250" s="24">
        <f t="shared" si="42"/>
        <v>0.5</v>
      </c>
      <c r="M250" s="25">
        <f t="shared" si="43"/>
        <v>0</v>
      </c>
      <c r="N250" s="70" t="str">
        <f t="shared" si="44"/>
        <v/>
      </c>
      <c r="O250" s="22">
        <f>'FPF TPF'!N255</f>
        <v>0</v>
      </c>
      <c r="P250" s="22">
        <f>'FPF TPF'!O255</f>
        <v>0.55000000000000004</v>
      </c>
      <c r="Q250" s="23">
        <f t="shared" si="45"/>
        <v>0</v>
      </c>
      <c r="R250" s="24">
        <f t="shared" si="46"/>
        <v>0.55000000000000004</v>
      </c>
      <c r="S250" s="25">
        <f t="shared" si="47"/>
        <v>0</v>
      </c>
      <c r="T250" s="24"/>
    </row>
    <row r="251" spans="1:20" x14ac:dyDescent="0.3">
      <c r="A251" s="70">
        <v>75.3</v>
      </c>
      <c r="B251" s="70" t="str">
        <f t="shared" si="36"/>
        <v/>
      </c>
      <c r="C251" s="22">
        <f>'FPF TPF'!D256</f>
        <v>0</v>
      </c>
      <c r="D251" s="22">
        <f>'FPF TPF'!E256</f>
        <v>0</v>
      </c>
      <c r="E251" s="23">
        <f t="shared" si="37"/>
        <v>0</v>
      </c>
      <c r="F251" s="24">
        <f t="shared" si="38"/>
        <v>0</v>
      </c>
      <c r="G251" s="25">
        <f t="shared" si="39"/>
        <v>0</v>
      </c>
      <c r="H251" s="70" t="str">
        <f t="shared" si="40"/>
        <v/>
      </c>
      <c r="I251" s="22">
        <f>'FPF TPF'!I256</f>
        <v>0</v>
      </c>
      <c r="J251" s="22">
        <f>'FPF TPF'!J256</f>
        <v>0.5</v>
      </c>
      <c r="K251" s="23">
        <f t="shared" si="41"/>
        <v>0</v>
      </c>
      <c r="L251" s="24">
        <f t="shared" si="42"/>
        <v>0.5</v>
      </c>
      <c r="M251" s="25">
        <f t="shared" si="43"/>
        <v>0</v>
      </c>
      <c r="N251" s="70" t="str">
        <f t="shared" si="44"/>
        <v/>
      </c>
      <c r="O251" s="22">
        <f>'FPF TPF'!N256</f>
        <v>0</v>
      </c>
      <c r="P251" s="22">
        <f>'FPF TPF'!O256</f>
        <v>0.55000000000000004</v>
      </c>
      <c r="Q251" s="23">
        <f t="shared" si="45"/>
        <v>0</v>
      </c>
      <c r="R251" s="24">
        <f t="shared" si="46"/>
        <v>0.55000000000000004</v>
      </c>
      <c r="S251" s="25">
        <f t="shared" si="47"/>
        <v>0</v>
      </c>
      <c r="T251" s="24"/>
    </row>
    <row r="252" spans="1:20" x14ac:dyDescent="0.3">
      <c r="A252" s="70">
        <v>75.2</v>
      </c>
      <c r="B252" s="70" t="str">
        <f t="shared" si="36"/>
        <v/>
      </c>
      <c r="C252" s="22">
        <f>'FPF TPF'!D257</f>
        <v>0</v>
      </c>
      <c r="D252" s="22">
        <f>'FPF TPF'!E257</f>
        <v>0</v>
      </c>
      <c r="E252" s="23">
        <f t="shared" si="37"/>
        <v>0</v>
      </c>
      <c r="F252" s="24">
        <f t="shared" si="38"/>
        <v>0</v>
      </c>
      <c r="G252" s="25">
        <f t="shared" si="39"/>
        <v>0</v>
      </c>
      <c r="H252" s="70" t="str">
        <f t="shared" si="40"/>
        <v/>
      </c>
      <c r="I252" s="22">
        <f>'FPF TPF'!I257</f>
        <v>0</v>
      </c>
      <c r="J252" s="22">
        <f>'FPF TPF'!J257</f>
        <v>0.5</v>
      </c>
      <c r="K252" s="23">
        <f t="shared" si="41"/>
        <v>0</v>
      </c>
      <c r="L252" s="24">
        <f t="shared" si="42"/>
        <v>0.5</v>
      </c>
      <c r="M252" s="25">
        <f t="shared" si="43"/>
        <v>0</v>
      </c>
      <c r="N252" s="70" t="str">
        <f t="shared" si="44"/>
        <v/>
      </c>
      <c r="O252" s="22">
        <f>'FPF TPF'!N257</f>
        <v>0</v>
      </c>
      <c r="P252" s="22">
        <f>'FPF TPF'!O257</f>
        <v>0.55000000000000004</v>
      </c>
      <c r="Q252" s="23">
        <f t="shared" si="45"/>
        <v>0</v>
      </c>
      <c r="R252" s="24">
        <f t="shared" si="46"/>
        <v>0.55000000000000004</v>
      </c>
      <c r="S252" s="25">
        <f t="shared" si="47"/>
        <v>0</v>
      </c>
      <c r="T252" s="24"/>
    </row>
    <row r="253" spans="1:20" x14ac:dyDescent="0.3">
      <c r="A253" s="70">
        <v>75.099999999999994</v>
      </c>
      <c r="B253" s="70" t="str">
        <f t="shared" si="36"/>
        <v/>
      </c>
      <c r="C253" s="22">
        <f>'FPF TPF'!D258</f>
        <v>0</v>
      </c>
      <c r="D253" s="22">
        <f>'FPF TPF'!E258</f>
        <v>0</v>
      </c>
      <c r="E253" s="23">
        <f t="shared" si="37"/>
        <v>0</v>
      </c>
      <c r="F253" s="24">
        <f t="shared" si="38"/>
        <v>0</v>
      </c>
      <c r="G253" s="25">
        <f t="shared" si="39"/>
        <v>0</v>
      </c>
      <c r="H253" s="70" t="str">
        <f t="shared" si="40"/>
        <v/>
      </c>
      <c r="I253" s="22">
        <f>'FPF TPF'!I258</f>
        <v>0</v>
      </c>
      <c r="J253" s="22">
        <f>'FPF TPF'!J258</f>
        <v>0.5</v>
      </c>
      <c r="K253" s="23">
        <f t="shared" si="41"/>
        <v>0</v>
      </c>
      <c r="L253" s="24">
        <f t="shared" si="42"/>
        <v>0.5</v>
      </c>
      <c r="M253" s="25">
        <f t="shared" si="43"/>
        <v>0</v>
      </c>
      <c r="N253" s="70" t="str">
        <f t="shared" si="44"/>
        <v/>
      </c>
      <c r="O253" s="22">
        <f>'FPF TPF'!N258</f>
        <v>0</v>
      </c>
      <c r="P253" s="22">
        <f>'FPF TPF'!O258</f>
        <v>0.55000000000000004</v>
      </c>
      <c r="Q253" s="23">
        <f t="shared" si="45"/>
        <v>0</v>
      </c>
      <c r="R253" s="24">
        <f t="shared" si="46"/>
        <v>0.55000000000000004</v>
      </c>
      <c r="S253" s="25">
        <f t="shared" si="47"/>
        <v>0</v>
      </c>
      <c r="T253" s="24"/>
    </row>
    <row r="254" spans="1:20" x14ac:dyDescent="0.3">
      <c r="A254" s="70">
        <v>75</v>
      </c>
      <c r="B254" s="70" t="str">
        <f t="shared" si="36"/>
        <v/>
      </c>
      <c r="C254" s="22">
        <f>'FPF TPF'!D259</f>
        <v>0</v>
      </c>
      <c r="D254" s="22">
        <f>'FPF TPF'!E259</f>
        <v>0</v>
      </c>
      <c r="E254" s="23">
        <f t="shared" si="37"/>
        <v>0</v>
      </c>
      <c r="F254" s="24">
        <f t="shared" si="38"/>
        <v>0</v>
      </c>
      <c r="G254" s="25">
        <f t="shared" si="39"/>
        <v>0</v>
      </c>
      <c r="H254" s="70" t="str">
        <f t="shared" si="40"/>
        <v>75.0%</v>
      </c>
      <c r="I254" s="22">
        <f>'FPF TPF'!I259</f>
        <v>0</v>
      </c>
      <c r="J254" s="22">
        <f>'FPF TPF'!J259</f>
        <v>0.45</v>
      </c>
      <c r="K254" s="23">
        <f t="shared" si="41"/>
        <v>0</v>
      </c>
      <c r="L254" s="24">
        <f t="shared" si="42"/>
        <v>0.47499999999999998</v>
      </c>
      <c r="M254" s="25">
        <f t="shared" si="43"/>
        <v>0</v>
      </c>
      <c r="N254" s="70" t="str">
        <f t="shared" si="44"/>
        <v/>
      </c>
      <c r="O254" s="22">
        <f>'FPF TPF'!N259</f>
        <v>0</v>
      </c>
      <c r="P254" s="22">
        <f>'FPF TPF'!O259</f>
        <v>0.55000000000000004</v>
      </c>
      <c r="Q254" s="23">
        <f t="shared" si="45"/>
        <v>0</v>
      </c>
      <c r="R254" s="24">
        <f t="shared" si="46"/>
        <v>0.55000000000000004</v>
      </c>
      <c r="S254" s="25">
        <f t="shared" si="47"/>
        <v>0</v>
      </c>
      <c r="T254" s="24"/>
    </row>
    <row r="255" spans="1:20" x14ac:dyDescent="0.3">
      <c r="A255" s="70">
        <v>74.900000000000006</v>
      </c>
      <c r="B255" s="70" t="str">
        <f t="shared" si="36"/>
        <v/>
      </c>
      <c r="C255" s="22">
        <f>'FPF TPF'!D260</f>
        <v>0</v>
      </c>
      <c r="D255" s="22">
        <f>'FPF TPF'!E260</f>
        <v>0</v>
      </c>
      <c r="E255" s="23">
        <f t="shared" si="37"/>
        <v>0</v>
      </c>
      <c r="F255" s="24">
        <f t="shared" si="38"/>
        <v>0</v>
      </c>
      <c r="G255" s="25">
        <f t="shared" si="39"/>
        <v>0</v>
      </c>
      <c r="H255" s="70" t="str">
        <f t="shared" si="40"/>
        <v/>
      </c>
      <c r="I255" s="22">
        <f>'FPF TPF'!I260</f>
        <v>0</v>
      </c>
      <c r="J255" s="22">
        <f>'FPF TPF'!J260</f>
        <v>0.45</v>
      </c>
      <c r="K255" s="23">
        <f t="shared" si="41"/>
        <v>0</v>
      </c>
      <c r="L255" s="24">
        <f t="shared" si="42"/>
        <v>0.45</v>
      </c>
      <c r="M255" s="25">
        <f t="shared" si="43"/>
        <v>0</v>
      </c>
      <c r="N255" s="70" t="str">
        <f t="shared" si="44"/>
        <v/>
      </c>
      <c r="O255" s="22">
        <f>'FPF TPF'!N260</f>
        <v>0</v>
      </c>
      <c r="P255" s="22">
        <f>'FPF TPF'!O260</f>
        <v>0.55000000000000004</v>
      </c>
      <c r="Q255" s="23">
        <f t="shared" si="45"/>
        <v>0</v>
      </c>
      <c r="R255" s="24">
        <f t="shared" si="46"/>
        <v>0.55000000000000004</v>
      </c>
      <c r="S255" s="25">
        <f t="shared" si="47"/>
        <v>0</v>
      </c>
      <c r="T255" s="24"/>
    </row>
    <row r="256" spans="1:20" x14ac:dyDescent="0.3">
      <c r="A256" s="70">
        <v>74.8</v>
      </c>
      <c r="B256" s="70" t="str">
        <f t="shared" si="36"/>
        <v/>
      </c>
      <c r="C256" s="22">
        <f>'FPF TPF'!D261</f>
        <v>0</v>
      </c>
      <c r="D256" s="22">
        <f>'FPF TPF'!E261</f>
        <v>0</v>
      </c>
      <c r="E256" s="23">
        <f t="shared" si="37"/>
        <v>0</v>
      </c>
      <c r="F256" s="24">
        <f t="shared" si="38"/>
        <v>0</v>
      </c>
      <c r="G256" s="25">
        <f t="shared" si="39"/>
        <v>0</v>
      </c>
      <c r="H256" s="70" t="str">
        <f t="shared" si="40"/>
        <v/>
      </c>
      <c r="I256" s="22">
        <f>'FPF TPF'!I261</f>
        <v>0</v>
      </c>
      <c r="J256" s="22">
        <f>'FPF TPF'!J261</f>
        <v>0.45</v>
      </c>
      <c r="K256" s="23">
        <f t="shared" si="41"/>
        <v>0</v>
      </c>
      <c r="L256" s="24">
        <f t="shared" si="42"/>
        <v>0.45</v>
      </c>
      <c r="M256" s="25">
        <f t="shared" si="43"/>
        <v>0</v>
      </c>
      <c r="N256" s="70" t="str">
        <f t="shared" si="44"/>
        <v/>
      </c>
      <c r="O256" s="22">
        <f>'FPF TPF'!N261</f>
        <v>0</v>
      </c>
      <c r="P256" s="22">
        <f>'FPF TPF'!O261</f>
        <v>0.55000000000000004</v>
      </c>
      <c r="Q256" s="23">
        <f t="shared" si="45"/>
        <v>0</v>
      </c>
      <c r="R256" s="24">
        <f t="shared" si="46"/>
        <v>0.55000000000000004</v>
      </c>
      <c r="S256" s="25">
        <f t="shared" si="47"/>
        <v>0</v>
      </c>
      <c r="T256" s="24"/>
    </row>
    <row r="257" spans="1:20" x14ac:dyDescent="0.3">
      <c r="A257" s="70">
        <v>74.7</v>
      </c>
      <c r="B257" s="70" t="str">
        <f t="shared" si="36"/>
        <v/>
      </c>
      <c r="C257" s="22">
        <f>'FPF TPF'!D262</f>
        <v>0</v>
      </c>
      <c r="D257" s="22">
        <f>'FPF TPF'!E262</f>
        <v>0</v>
      </c>
      <c r="E257" s="23">
        <f t="shared" si="37"/>
        <v>0</v>
      </c>
      <c r="F257" s="24">
        <f t="shared" si="38"/>
        <v>0</v>
      </c>
      <c r="G257" s="25">
        <f t="shared" si="39"/>
        <v>0</v>
      </c>
      <c r="H257" s="70" t="str">
        <f t="shared" si="40"/>
        <v/>
      </c>
      <c r="I257" s="22">
        <f>'FPF TPF'!I262</f>
        <v>0</v>
      </c>
      <c r="J257" s="22">
        <f>'FPF TPF'!J262</f>
        <v>0.45</v>
      </c>
      <c r="K257" s="23">
        <f t="shared" si="41"/>
        <v>0</v>
      </c>
      <c r="L257" s="24">
        <f t="shared" si="42"/>
        <v>0.45</v>
      </c>
      <c r="M257" s="25">
        <f t="shared" si="43"/>
        <v>0</v>
      </c>
      <c r="N257" s="70" t="str">
        <f t="shared" si="44"/>
        <v/>
      </c>
      <c r="O257" s="22">
        <f>'FPF TPF'!N262</f>
        <v>0</v>
      </c>
      <c r="P257" s="22">
        <f>'FPF TPF'!O262</f>
        <v>0.55000000000000004</v>
      </c>
      <c r="Q257" s="23">
        <f t="shared" si="45"/>
        <v>0</v>
      </c>
      <c r="R257" s="24">
        <f t="shared" si="46"/>
        <v>0.55000000000000004</v>
      </c>
      <c r="S257" s="25">
        <f t="shared" si="47"/>
        <v>0</v>
      </c>
      <c r="T257" s="24"/>
    </row>
    <row r="258" spans="1:20" x14ac:dyDescent="0.3">
      <c r="A258" s="70">
        <v>74.599999999999994</v>
      </c>
      <c r="B258" s="70" t="str">
        <f t="shared" si="36"/>
        <v/>
      </c>
      <c r="C258" s="22">
        <f>'FPF TPF'!D263</f>
        <v>0</v>
      </c>
      <c r="D258" s="22">
        <f>'FPF TPF'!E263</f>
        <v>0</v>
      </c>
      <c r="E258" s="23">
        <f t="shared" si="37"/>
        <v>0</v>
      </c>
      <c r="F258" s="24">
        <f t="shared" si="38"/>
        <v>0</v>
      </c>
      <c r="G258" s="25">
        <f t="shared" si="39"/>
        <v>0</v>
      </c>
      <c r="H258" s="70" t="str">
        <f t="shared" si="40"/>
        <v/>
      </c>
      <c r="I258" s="22">
        <f>'FPF TPF'!I263</f>
        <v>0</v>
      </c>
      <c r="J258" s="22">
        <f>'FPF TPF'!J263</f>
        <v>0.45</v>
      </c>
      <c r="K258" s="23">
        <f t="shared" si="41"/>
        <v>0</v>
      </c>
      <c r="L258" s="24">
        <f t="shared" si="42"/>
        <v>0.45</v>
      </c>
      <c r="M258" s="25">
        <f t="shared" si="43"/>
        <v>0</v>
      </c>
      <c r="N258" s="70" t="str">
        <f t="shared" si="44"/>
        <v/>
      </c>
      <c r="O258" s="22">
        <f>'FPF TPF'!N263</f>
        <v>0</v>
      </c>
      <c r="P258" s="22">
        <f>'FPF TPF'!O263</f>
        <v>0.55000000000000004</v>
      </c>
      <c r="Q258" s="23">
        <f t="shared" si="45"/>
        <v>0</v>
      </c>
      <c r="R258" s="24">
        <f t="shared" si="46"/>
        <v>0.55000000000000004</v>
      </c>
      <c r="S258" s="25">
        <f t="shared" si="47"/>
        <v>0</v>
      </c>
      <c r="T258" s="24"/>
    </row>
    <row r="259" spans="1:20" x14ac:dyDescent="0.3">
      <c r="A259" s="70">
        <v>74.5</v>
      </c>
      <c r="B259" s="70" t="str">
        <f t="shared" si="36"/>
        <v/>
      </c>
      <c r="C259" s="22">
        <f>'FPF TPF'!D264</f>
        <v>0</v>
      </c>
      <c r="D259" s="22">
        <f>'FPF TPF'!E264</f>
        <v>0</v>
      </c>
      <c r="E259" s="23">
        <f t="shared" si="37"/>
        <v>0</v>
      </c>
      <c r="F259" s="24">
        <f t="shared" si="38"/>
        <v>0</v>
      </c>
      <c r="G259" s="25">
        <f t="shared" si="39"/>
        <v>0</v>
      </c>
      <c r="H259" s="70" t="str">
        <f t="shared" si="40"/>
        <v/>
      </c>
      <c r="I259" s="22">
        <f>'FPF TPF'!I264</f>
        <v>0</v>
      </c>
      <c r="J259" s="22">
        <f>'FPF TPF'!J264</f>
        <v>0.45</v>
      </c>
      <c r="K259" s="23">
        <f t="shared" si="41"/>
        <v>0</v>
      </c>
      <c r="L259" s="24">
        <f t="shared" si="42"/>
        <v>0.45</v>
      </c>
      <c r="M259" s="25">
        <f t="shared" si="43"/>
        <v>0</v>
      </c>
      <c r="N259" s="70" t="str">
        <f t="shared" si="44"/>
        <v/>
      </c>
      <c r="O259" s="22">
        <f>'FPF TPF'!N264</f>
        <v>0</v>
      </c>
      <c r="P259" s="22">
        <f>'FPF TPF'!O264</f>
        <v>0.55000000000000004</v>
      </c>
      <c r="Q259" s="23">
        <f t="shared" si="45"/>
        <v>0</v>
      </c>
      <c r="R259" s="24">
        <f t="shared" si="46"/>
        <v>0.55000000000000004</v>
      </c>
      <c r="S259" s="25">
        <f t="shared" si="47"/>
        <v>0</v>
      </c>
      <c r="T259" s="24"/>
    </row>
    <row r="260" spans="1:20" x14ac:dyDescent="0.3">
      <c r="A260" s="70">
        <v>74.400000000000006</v>
      </c>
      <c r="B260" s="70" t="str">
        <f t="shared" si="36"/>
        <v/>
      </c>
      <c r="C260" s="22">
        <f>'FPF TPF'!D265</f>
        <v>0</v>
      </c>
      <c r="D260" s="22">
        <f>'FPF TPF'!E265</f>
        <v>0</v>
      </c>
      <c r="E260" s="23">
        <f t="shared" si="37"/>
        <v>0</v>
      </c>
      <c r="F260" s="24">
        <f t="shared" si="38"/>
        <v>0</v>
      </c>
      <c r="G260" s="25">
        <f t="shared" si="39"/>
        <v>0</v>
      </c>
      <c r="H260" s="70" t="str">
        <f t="shared" si="40"/>
        <v/>
      </c>
      <c r="I260" s="22">
        <f>'FPF TPF'!I265</f>
        <v>0</v>
      </c>
      <c r="J260" s="22">
        <f>'FPF TPF'!J265</f>
        <v>0.45</v>
      </c>
      <c r="K260" s="23">
        <f t="shared" si="41"/>
        <v>0</v>
      </c>
      <c r="L260" s="24">
        <f t="shared" si="42"/>
        <v>0.45</v>
      </c>
      <c r="M260" s="25">
        <f t="shared" si="43"/>
        <v>0</v>
      </c>
      <c r="N260" s="70" t="str">
        <f t="shared" si="44"/>
        <v/>
      </c>
      <c r="O260" s="22">
        <f>'FPF TPF'!N265</f>
        <v>0</v>
      </c>
      <c r="P260" s="22">
        <f>'FPF TPF'!O265</f>
        <v>0.55000000000000004</v>
      </c>
      <c r="Q260" s="23">
        <f t="shared" si="45"/>
        <v>0</v>
      </c>
      <c r="R260" s="24">
        <f t="shared" si="46"/>
        <v>0.55000000000000004</v>
      </c>
      <c r="S260" s="25">
        <f t="shared" si="47"/>
        <v>0</v>
      </c>
      <c r="T260" s="24"/>
    </row>
    <row r="261" spans="1:20" x14ac:dyDescent="0.3">
      <c r="A261" s="70">
        <v>74.3</v>
      </c>
      <c r="B261" s="70" t="str">
        <f t="shared" ref="B261:B324" si="48">IF(OR(C261&lt;C260,D261&lt;D260),TEXT($A261,"0.0")&amp;"%","")</f>
        <v/>
      </c>
      <c r="C261" s="22">
        <f>'FPF TPF'!D266</f>
        <v>0</v>
      </c>
      <c r="D261" s="22">
        <f>'FPF TPF'!E266</f>
        <v>0</v>
      </c>
      <c r="E261" s="23">
        <f t="shared" ref="E261:E304" si="49">C260-C261</f>
        <v>0</v>
      </c>
      <c r="F261" s="24">
        <f t="shared" ref="F261:F304" si="50">AVERAGE(D261,D260)</f>
        <v>0</v>
      </c>
      <c r="G261" s="25">
        <f t="shared" ref="G261:G304" si="51">PRODUCT(E261,F261)</f>
        <v>0</v>
      </c>
      <c r="H261" s="70" t="str">
        <f t="shared" ref="H261:H324" si="52">IF(OR(I261&lt;I260,J261&lt;J260),TEXT($A261,"0.0")&amp;"%","")</f>
        <v/>
      </c>
      <c r="I261" s="22">
        <f>'FPF TPF'!I266</f>
        <v>0</v>
      </c>
      <c r="J261" s="22">
        <f>'FPF TPF'!J266</f>
        <v>0.45</v>
      </c>
      <c r="K261" s="23">
        <f t="shared" ref="K261:K304" si="53">I260-I261</f>
        <v>0</v>
      </c>
      <c r="L261" s="24">
        <f t="shared" ref="L261:L304" si="54">AVERAGE(J261,J260)</f>
        <v>0.45</v>
      </c>
      <c r="M261" s="25">
        <f t="shared" ref="M261:M304" si="55">PRODUCT(K261,L261)</f>
        <v>0</v>
      </c>
      <c r="N261" s="70" t="str">
        <f t="shared" ref="N261:N324" si="56">IF(OR(O261&lt;O260,P261&lt;P260),TEXT($A261,"0.0")&amp;"%","")</f>
        <v/>
      </c>
      <c r="O261" s="22">
        <f>'FPF TPF'!N266</f>
        <v>0</v>
      </c>
      <c r="P261" s="22">
        <f>'FPF TPF'!O266</f>
        <v>0.55000000000000004</v>
      </c>
      <c r="Q261" s="23">
        <f t="shared" ref="Q261:Q324" si="57">O260-O261</f>
        <v>0</v>
      </c>
      <c r="R261" s="24">
        <f t="shared" ref="R261:R324" si="58">AVERAGE(P261,P260)</f>
        <v>0.55000000000000004</v>
      </c>
      <c r="S261" s="25">
        <f t="shared" ref="S261:S324" si="59">PRODUCT(Q261,R261)</f>
        <v>0</v>
      </c>
      <c r="T261" s="24"/>
    </row>
    <row r="262" spans="1:20" x14ac:dyDescent="0.3">
      <c r="A262" s="70">
        <v>74.2</v>
      </c>
      <c r="B262" s="70" t="str">
        <f t="shared" si="48"/>
        <v/>
      </c>
      <c r="C262" s="22">
        <f>'FPF TPF'!D267</f>
        <v>0</v>
      </c>
      <c r="D262" s="22">
        <f>'FPF TPF'!E267</f>
        <v>0</v>
      </c>
      <c r="E262" s="23">
        <f t="shared" si="49"/>
        <v>0</v>
      </c>
      <c r="F262" s="24">
        <f t="shared" si="50"/>
        <v>0</v>
      </c>
      <c r="G262" s="25">
        <f t="shared" si="51"/>
        <v>0</v>
      </c>
      <c r="H262" s="70" t="str">
        <f t="shared" si="52"/>
        <v>74.2%</v>
      </c>
      <c r="I262" s="22">
        <f>'FPF TPF'!I267</f>
        <v>0</v>
      </c>
      <c r="J262" s="22">
        <f>'FPF TPF'!J267</f>
        <v>0.4</v>
      </c>
      <c r="K262" s="23">
        <f t="shared" si="53"/>
        <v>0</v>
      </c>
      <c r="L262" s="24">
        <f t="shared" si="54"/>
        <v>0.42500000000000004</v>
      </c>
      <c r="M262" s="25">
        <f t="shared" si="55"/>
        <v>0</v>
      </c>
      <c r="N262" s="70" t="str">
        <f t="shared" si="56"/>
        <v/>
      </c>
      <c r="O262" s="22">
        <f>'FPF TPF'!N267</f>
        <v>0</v>
      </c>
      <c r="P262" s="22">
        <f>'FPF TPF'!O267</f>
        <v>0.55000000000000004</v>
      </c>
      <c r="Q262" s="23">
        <f t="shared" si="57"/>
        <v>0</v>
      </c>
      <c r="R262" s="24">
        <f t="shared" si="58"/>
        <v>0.55000000000000004</v>
      </c>
      <c r="S262" s="25">
        <f t="shared" si="59"/>
        <v>0</v>
      </c>
      <c r="T262" s="24"/>
    </row>
    <row r="263" spans="1:20" x14ac:dyDescent="0.3">
      <c r="A263" s="70">
        <v>74.099999999999994</v>
      </c>
      <c r="B263" s="70" t="str">
        <f t="shared" si="48"/>
        <v/>
      </c>
      <c r="C263" s="22">
        <f>'FPF TPF'!D268</f>
        <v>0</v>
      </c>
      <c r="D263" s="22">
        <f>'FPF TPF'!E268</f>
        <v>0</v>
      </c>
      <c r="E263" s="23">
        <f t="shared" si="49"/>
        <v>0</v>
      </c>
      <c r="F263" s="24">
        <f t="shared" si="50"/>
        <v>0</v>
      </c>
      <c r="G263" s="25">
        <f t="shared" si="51"/>
        <v>0</v>
      </c>
      <c r="H263" s="70" t="str">
        <f t="shared" si="52"/>
        <v/>
      </c>
      <c r="I263" s="22">
        <f>'FPF TPF'!I268</f>
        <v>0</v>
      </c>
      <c r="J263" s="22">
        <f>'FPF TPF'!J268</f>
        <v>0.4</v>
      </c>
      <c r="K263" s="23">
        <f t="shared" si="53"/>
        <v>0</v>
      </c>
      <c r="L263" s="24">
        <f t="shared" si="54"/>
        <v>0.4</v>
      </c>
      <c r="M263" s="25">
        <f t="shared" si="55"/>
        <v>0</v>
      </c>
      <c r="N263" s="70" t="str">
        <f t="shared" si="56"/>
        <v/>
      </c>
      <c r="O263" s="22">
        <f>'FPF TPF'!N268</f>
        <v>0</v>
      </c>
      <c r="P263" s="22">
        <f>'FPF TPF'!O268</f>
        <v>0.55000000000000004</v>
      </c>
      <c r="Q263" s="23">
        <f t="shared" si="57"/>
        <v>0</v>
      </c>
      <c r="R263" s="24">
        <f t="shared" si="58"/>
        <v>0.55000000000000004</v>
      </c>
      <c r="S263" s="25">
        <f t="shared" si="59"/>
        <v>0</v>
      </c>
      <c r="T263" s="24"/>
    </row>
    <row r="264" spans="1:20" x14ac:dyDescent="0.3">
      <c r="A264" s="70">
        <v>74</v>
      </c>
      <c r="B264" s="70" t="str">
        <f t="shared" si="48"/>
        <v/>
      </c>
      <c r="C264" s="22">
        <f>'FPF TPF'!D269</f>
        <v>0</v>
      </c>
      <c r="D264" s="22">
        <f>'FPF TPF'!E269</f>
        <v>0</v>
      </c>
      <c r="E264" s="23">
        <f t="shared" si="49"/>
        <v>0</v>
      </c>
      <c r="F264" s="24">
        <f t="shared" si="50"/>
        <v>0</v>
      </c>
      <c r="G264" s="25">
        <f t="shared" si="51"/>
        <v>0</v>
      </c>
      <c r="H264" s="70" t="str">
        <f t="shared" si="52"/>
        <v/>
      </c>
      <c r="I264" s="22">
        <f>'FPF TPF'!I269</f>
        <v>0</v>
      </c>
      <c r="J264" s="22">
        <f>'FPF TPF'!J269</f>
        <v>0.4</v>
      </c>
      <c r="K264" s="23">
        <f t="shared" si="53"/>
        <v>0</v>
      </c>
      <c r="L264" s="24">
        <f t="shared" si="54"/>
        <v>0.4</v>
      </c>
      <c r="M264" s="25">
        <f t="shared" si="55"/>
        <v>0</v>
      </c>
      <c r="N264" s="70" t="str">
        <f t="shared" si="56"/>
        <v/>
      </c>
      <c r="O264" s="22">
        <f>'FPF TPF'!N269</f>
        <v>0</v>
      </c>
      <c r="P264" s="22">
        <f>'FPF TPF'!O269</f>
        <v>0.55000000000000004</v>
      </c>
      <c r="Q264" s="23">
        <f t="shared" si="57"/>
        <v>0</v>
      </c>
      <c r="R264" s="24">
        <f t="shared" si="58"/>
        <v>0.55000000000000004</v>
      </c>
      <c r="S264" s="25">
        <f t="shared" si="59"/>
        <v>0</v>
      </c>
      <c r="T264" s="24"/>
    </row>
    <row r="265" spans="1:20" x14ac:dyDescent="0.3">
      <c r="A265" s="70">
        <v>73.900000000000006</v>
      </c>
      <c r="B265" s="70" t="str">
        <f t="shared" si="48"/>
        <v/>
      </c>
      <c r="C265" s="22">
        <f>'FPF TPF'!D270</f>
        <v>0</v>
      </c>
      <c r="D265" s="22">
        <f>'FPF TPF'!E270</f>
        <v>0</v>
      </c>
      <c r="E265" s="23">
        <f t="shared" si="49"/>
        <v>0</v>
      </c>
      <c r="F265" s="24">
        <f t="shared" si="50"/>
        <v>0</v>
      </c>
      <c r="G265" s="25">
        <f t="shared" si="51"/>
        <v>0</v>
      </c>
      <c r="H265" s="70" t="str">
        <f t="shared" si="52"/>
        <v/>
      </c>
      <c r="I265" s="22">
        <f>'FPF TPF'!I270</f>
        <v>0</v>
      </c>
      <c r="J265" s="22">
        <f>'FPF TPF'!J270</f>
        <v>0.4</v>
      </c>
      <c r="K265" s="23">
        <f t="shared" si="53"/>
        <v>0</v>
      </c>
      <c r="L265" s="24">
        <f t="shared" si="54"/>
        <v>0.4</v>
      </c>
      <c r="M265" s="25">
        <f t="shared" si="55"/>
        <v>0</v>
      </c>
      <c r="N265" s="70" t="str">
        <f t="shared" si="56"/>
        <v/>
      </c>
      <c r="O265" s="22">
        <f>'FPF TPF'!N270</f>
        <v>0</v>
      </c>
      <c r="P265" s="22">
        <f>'FPF TPF'!O270</f>
        <v>0.55000000000000004</v>
      </c>
      <c r="Q265" s="23">
        <f t="shared" si="57"/>
        <v>0</v>
      </c>
      <c r="R265" s="24">
        <f t="shared" si="58"/>
        <v>0.55000000000000004</v>
      </c>
      <c r="S265" s="25">
        <f t="shared" si="59"/>
        <v>0</v>
      </c>
      <c r="T265" s="24"/>
    </row>
    <row r="266" spans="1:20" x14ac:dyDescent="0.3">
      <c r="A266" s="70">
        <v>73.8</v>
      </c>
      <c r="B266" s="70" t="str">
        <f t="shared" si="48"/>
        <v/>
      </c>
      <c r="C266" s="22">
        <f>'FPF TPF'!D271</f>
        <v>0</v>
      </c>
      <c r="D266" s="22">
        <f>'FPF TPF'!E271</f>
        <v>0</v>
      </c>
      <c r="E266" s="23">
        <f t="shared" si="49"/>
        <v>0</v>
      </c>
      <c r="F266" s="24">
        <f t="shared" si="50"/>
        <v>0</v>
      </c>
      <c r="G266" s="25">
        <f t="shared" si="51"/>
        <v>0</v>
      </c>
      <c r="H266" s="70" t="str">
        <f t="shared" si="52"/>
        <v/>
      </c>
      <c r="I266" s="22">
        <f>'FPF TPF'!I271</f>
        <v>0</v>
      </c>
      <c r="J266" s="22">
        <f>'FPF TPF'!J271</f>
        <v>0.4</v>
      </c>
      <c r="K266" s="23">
        <f t="shared" si="53"/>
        <v>0</v>
      </c>
      <c r="L266" s="24">
        <f t="shared" si="54"/>
        <v>0.4</v>
      </c>
      <c r="M266" s="25">
        <f t="shared" si="55"/>
        <v>0</v>
      </c>
      <c r="N266" s="70" t="str">
        <f t="shared" si="56"/>
        <v/>
      </c>
      <c r="O266" s="22">
        <f>'FPF TPF'!N271</f>
        <v>0</v>
      </c>
      <c r="P266" s="22">
        <f>'FPF TPF'!O271</f>
        <v>0.55000000000000004</v>
      </c>
      <c r="Q266" s="23">
        <f t="shared" si="57"/>
        <v>0</v>
      </c>
      <c r="R266" s="24">
        <f t="shared" si="58"/>
        <v>0.55000000000000004</v>
      </c>
      <c r="S266" s="25">
        <f t="shared" si="59"/>
        <v>0</v>
      </c>
      <c r="T266" s="24"/>
    </row>
    <row r="267" spans="1:20" x14ac:dyDescent="0.3">
      <c r="A267" s="70">
        <v>73.7</v>
      </c>
      <c r="B267" s="70" t="str">
        <f t="shared" si="48"/>
        <v/>
      </c>
      <c r="C267" s="22">
        <f>'FPF TPF'!D272</f>
        <v>0</v>
      </c>
      <c r="D267" s="22">
        <f>'FPF TPF'!E272</f>
        <v>0</v>
      </c>
      <c r="E267" s="23">
        <f t="shared" si="49"/>
        <v>0</v>
      </c>
      <c r="F267" s="24">
        <f t="shared" si="50"/>
        <v>0</v>
      </c>
      <c r="G267" s="25">
        <f t="shared" si="51"/>
        <v>0</v>
      </c>
      <c r="H267" s="70" t="str">
        <f t="shared" si="52"/>
        <v>73.7%</v>
      </c>
      <c r="I267" s="22">
        <f>'FPF TPF'!I272</f>
        <v>0</v>
      </c>
      <c r="J267" s="22">
        <f>'FPF TPF'!J272</f>
        <v>0.35</v>
      </c>
      <c r="K267" s="23">
        <f t="shared" si="53"/>
        <v>0</v>
      </c>
      <c r="L267" s="24">
        <f t="shared" si="54"/>
        <v>0.375</v>
      </c>
      <c r="M267" s="25">
        <f t="shared" si="55"/>
        <v>0</v>
      </c>
      <c r="N267" s="70" t="str">
        <f t="shared" si="56"/>
        <v/>
      </c>
      <c r="O267" s="22">
        <f>'FPF TPF'!N272</f>
        <v>0</v>
      </c>
      <c r="P267" s="22">
        <f>'FPF TPF'!O272</f>
        <v>0.55000000000000004</v>
      </c>
      <c r="Q267" s="23">
        <f t="shared" si="57"/>
        <v>0</v>
      </c>
      <c r="R267" s="24">
        <f t="shared" si="58"/>
        <v>0.55000000000000004</v>
      </c>
      <c r="S267" s="25">
        <f t="shared" si="59"/>
        <v>0</v>
      </c>
      <c r="T267" s="24"/>
    </row>
    <row r="268" spans="1:20" x14ac:dyDescent="0.3">
      <c r="A268" s="70">
        <v>73.599999999999994</v>
      </c>
      <c r="B268" s="70" t="str">
        <f t="shared" si="48"/>
        <v/>
      </c>
      <c r="C268" s="22">
        <f>'FPF TPF'!D273</f>
        <v>0</v>
      </c>
      <c r="D268" s="22">
        <f>'FPF TPF'!E273</f>
        <v>0</v>
      </c>
      <c r="E268" s="23">
        <f t="shared" si="49"/>
        <v>0</v>
      </c>
      <c r="F268" s="24">
        <f t="shared" si="50"/>
        <v>0</v>
      </c>
      <c r="G268" s="25">
        <f t="shared" si="51"/>
        <v>0</v>
      </c>
      <c r="H268" s="70" t="str">
        <f t="shared" si="52"/>
        <v/>
      </c>
      <c r="I268" s="22">
        <f>'FPF TPF'!I273</f>
        <v>0</v>
      </c>
      <c r="J268" s="22">
        <f>'FPF TPF'!J273</f>
        <v>0.35</v>
      </c>
      <c r="K268" s="23">
        <f t="shared" si="53"/>
        <v>0</v>
      </c>
      <c r="L268" s="24">
        <f t="shared" si="54"/>
        <v>0.35</v>
      </c>
      <c r="M268" s="25">
        <f t="shared" si="55"/>
        <v>0</v>
      </c>
      <c r="N268" s="70" t="str">
        <f t="shared" si="56"/>
        <v/>
      </c>
      <c r="O268" s="22">
        <f>'FPF TPF'!N273</f>
        <v>0</v>
      </c>
      <c r="P268" s="22">
        <f>'FPF TPF'!O273</f>
        <v>0.55000000000000004</v>
      </c>
      <c r="Q268" s="23">
        <f t="shared" si="57"/>
        <v>0</v>
      </c>
      <c r="R268" s="24">
        <f t="shared" si="58"/>
        <v>0.55000000000000004</v>
      </c>
      <c r="S268" s="25">
        <f t="shared" si="59"/>
        <v>0</v>
      </c>
      <c r="T268" s="24"/>
    </row>
    <row r="269" spans="1:20" x14ac:dyDescent="0.3">
      <c r="A269" s="70">
        <v>73.5</v>
      </c>
      <c r="B269" s="70" t="str">
        <f t="shared" si="48"/>
        <v/>
      </c>
      <c r="C269" s="22">
        <f>'FPF TPF'!D274</f>
        <v>0</v>
      </c>
      <c r="D269" s="22">
        <f>'FPF TPF'!E274</f>
        <v>0</v>
      </c>
      <c r="E269" s="23">
        <f t="shared" si="49"/>
        <v>0</v>
      </c>
      <c r="F269" s="24">
        <f t="shared" si="50"/>
        <v>0</v>
      </c>
      <c r="G269" s="25">
        <f t="shared" si="51"/>
        <v>0</v>
      </c>
      <c r="H269" s="70" t="str">
        <f t="shared" si="52"/>
        <v/>
      </c>
      <c r="I269" s="22">
        <f>'FPF TPF'!I274</f>
        <v>0</v>
      </c>
      <c r="J269" s="22">
        <f>'FPF TPF'!J274</f>
        <v>0.35</v>
      </c>
      <c r="K269" s="23">
        <f t="shared" si="53"/>
        <v>0</v>
      </c>
      <c r="L269" s="24">
        <f t="shared" si="54"/>
        <v>0.35</v>
      </c>
      <c r="M269" s="25">
        <f t="shared" si="55"/>
        <v>0</v>
      </c>
      <c r="N269" s="70" t="str">
        <f t="shared" si="56"/>
        <v/>
      </c>
      <c r="O269" s="22">
        <f>'FPF TPF'!N274</f>
        <v>0</v>
      </c>
      <c r="P269" s="22">
        <f>'FPF TPF'!O274</f>
        <v>0.55000000000000004</v>
      </c>
      <c r="Q269" s="23">
        <f t="shared" si="57"/>
        <v>0</v>
      </c>
      <c r="R269" s="24">
        <f t="shared" si="58"/>
        <v>0.55000000000000004</v>
      </c>
      <c r="S269" s="25">
        <f t="shared" si="59"/>
        <v>0</v>
      </c>
      <c r="T269" s="24"/>
    </row>
    <row r="270" spans="1:20" x14ac:dyDescent="0.3">
      <c r="A270" s="70">
        <v>73.400000000000006</v>
      </c>
      <c r="B270" s="70" t="str">
        <f t="shared" si="48"/>
        <v/>
      </c>
      <c r="C270" s="22">
        <f>'FPF TPF'!D275</f>
        <v>0</v>
      </c>
      <c r="D270" s="22">
        <f>'FPF TPF'!E275</f>
        <v>0</v>
      </c>
      <c r="E270" s="23">
        <f t="shared" si="49"/>
        <v>0</v>
      </c>
      <c r="F270" s="24">
        <f t="shared" si="50"/>
        <v>0</v>
      </c>
      <c r="G270" s="25">
        <f t="shared" si="51"/>
        <v>0</v>
      </c>
      <c r="H270" s="70" t="str">
        <f t="shared" si="52"/>
        <v/>
      </c>
      <c r="I270" s="22">
        <f>'FPF TPF'!I275</f>
        <v>0</v>
      </c>
      <c r="J270" s="22">
        <f>'FPF TPF'!J275</f>
        <v>0.35</v>
      </c>
      <c r="K270" s="23">
        <f t="shared" si="53"/>
        <v>0</v>
      </c>
      <c r="L270" s="24">
        <f t="shared" si="54"/>
        <v>0.35</v>
      </c>
      <c r="M270" s="25">
        <f t="shared" si="55"/>
        <v>0</v>
      </c>
      <c r="N270" s="70" t="str">
        <f t="shared" si="56"/>
        <v/>
      </c>
      <c r="O270" s="22">
        <f>'FPF TPF'!N275</f>
        <v>0</v>
      </c>
      <c r="P270" s="22">
        <f>'FPF TPF'!O275</f>
        <v>0.55000000000000004</v>
      </c>
      <c r="Q270" s="23">
        <f t="shared" si="57"/>
        <v>0</v>
      </c>
      <c r="R270" s="24">
        <f t="shared" si="58"/>
        <v>0.55000000000000004</v>
      </c>
      <c r="S270" s="25">
        <f t="shared" si="59"/>
        <v>0</v>
      </c>
      <c r="T270" s="24"/>
    </row>
    <row r="271" spans="1:20" x14ac:dyDescent="0.3">
      <c r="A271" s="70">
        <v>73.3</v>
      </c>
      <c r="B271" s="70" t="str">
        <f t="shared" si="48"/>
        <v/>
      </c>
      <c r="C271" s="22">
        <f>'FPF TPF'!D276</f>
        <v>0</v>
      </c>
      <c r="D271" s="22">
        <f>'FPF TPF'!E276</f>
        <v>0</v>
      </c>
      <c r="E271" s="23">
        <f t="shared" si="49"/>
        <v>0</v>
      </c>
      <c r="F271" s="24">
        <f t="shared" si="50"/>
        <v>0</v>
      </c>
      <c r="G271" s="25">
        <f t="shared" si="51"/>
        <v>0</v>
      </c>
      <c r="H271" s="70" t="str">
        <f t="shared" si="52"/>
        <v/>
      </c>
      <c r="I271" s="22">
        <f>'FPF TPF'!I276</f>
        <v>0</v>
      </c>
      <c r="J271" s="22">
        <f>'FPF TPF'!J276</f>
        <v>0.35</v>
      </c>
      <c r="K271" s="23">
        <f t="shared" si="53"/>
        <v>0</v>
      </c>
      <c r="L271" s="24">
        <f t="shared" si="54"/>
        <v>0.35</v>
      </c>
      <c r="M271" s="25">
        <f t="shared" si="55"/>
        <v>0</v>
      </c>
      <c r="N271" s="70" t="str">
        <f t="shared" si="56"/>
        <v/>
      </c>
      <c r="O271" s="22">
        <f>'FPF TPF'!N276</f>
        <v>0</v>
      </c>
      <c r="P271" s="22">
        <f>'FPF TPF'!O276</f>
        <v>0.55000000000000004</v>
      </c>
      <c r="Q271" s="23">
        <f t="shared" si="57"/>
        <v>0</v>
      </c>
      <c r="R271" s="24">
        <f t="shared" si="58"/>
        <v>0.55000000000000004</v>
      </c>
      <c r="S271" s="25">
        <f t="shared" si="59"/>
        <v>0</v>
      </c>
      <c r="T271" s="24"/>
    </row>
    <row r="272" spans="1:20" x14ac:dyDescent="0.3">
      <c r="A272" s="70">
        <v>73.2</v>
      </c>
      <c r="B272" s="70" t="str">
        <f t="shared" si="48"/>
        <v/>
      </c>
      <c r="C272" s="22">
        <f>'FPF TPF'!D277</f>
        <v>0</v>
      </c>
      <c r="D272" s="22">
        <f>'FPF TPF'!E277</f>
        <v>0</v>
      </c>
      <c r="E272" s="23">
        <f t="shared" si="49"/>
        <v>0</v>
      </c>
      <c r="F272" s="24">
        <f t="shared" si="50"/>
        <v>0</v>
      </c>
      <c r="G272" s="25">
        <f t="shared" si="51"/>
        <v>0</v>
      </c>
      <c r="H272" s="70" t="str">
        <f t="shared" si="52"/>
        <v/>
      </c>
      <c r="I272" s="22">
        <f>'FPF TPF'!I277</f>
        <v>0</v>
      </c>
      <c r="J272" s="22">
        <f>'FPF TPF'!J277</f>
        <v>0.35</v>
      </c>
      <c r="K272" s="23">
        <f t="shared" si="53"/>
        <v>0</v>
      </c>
      <c r="L272" s="24">
        <f t="shared" si="54"/>
        <v>0.35</v>
      </c>
      <c r="M272" s="25">
        <f t="shared" si="55"/>
        <v>0</v>
      </c>
      <c r="N272" s="70" t="str">
        <f t="shared" si="56"/>
        <v/>
      </c>
      <c r="O272" s="22">
        <f>'FPF TPF'!N277</f>
        <v>0</v>
      </c>
      <c r="P272" s="22">
        <f>'FPF TPF'!O277</f>
        <v>0.55000000000000004</v>
      </c>
      <c r="Q272" s="23">
        <f t="shared" si="57"/>
        <v>0</v>
      </c>
      <c r="R272" s="24">
        <f t="shared" si="58"/>
        <v>0.55000000000000004</v>
      </c>
      <c r="S272" s="25">
        <f t="shared" si="59"/>
        <v>0</v>
      </c>
      <c r="T272" s="24"/>
    </row>
    <row r="273" spans="1:20" x14ac:dyDescent="0.3">
      <c r="A273" s="70">
        <v>73.099999999999994</v>
      </c>
      <c r="B273" s="70" t="str">
        <f t="shared" si="48"/>
        <v/>
      </c>
      <c r="C273" s="22">
        <f>'FPF TPF'!D278</f>
        <v>0</v>
      </c>
      <c r="D273" s="22">
        <f>'FPF TPF'!E278</f>
        <v>0</v>
      </c>
      <c r="E273" s="23">
        <f t="shared" si="49"/>
        <v>0</v>
      </c>
      <c r="F273" s="24">
        <f t="shared" si="50"/>
        <v>0</v>
      </c>
      <c r="G273" s="25">
        <f t="shared" si="51"/>
        <v>0</v>
      </c>
      <c r="H273" s="70" t="str">
        <f t="shared" si="52"/>
        <v/>
      </c>
      <c r="I273" s="22">
        <f>'FPF TPF'!I278</f>
        <v>0</v>
      </c>
      <c r="J273" s="22">
        <f>'FPF TPF'!J278</f>
        <v>0.35</v>
      </c>
      <c r="K273" s="23">
        <f t="shared" si="53"/>
        <v>0</v>
      </c>
      <c r="L273" s="24">
        <f t="shared" si="54"/>
        <v>0.35</v>
      </c>
      <c r="M273" s="25">
        <f t="shared" si="55"/>
        <v>0</v>
      </c>
      <c r="N273" s="70" t="str">
        <f t="shared" si="56"/>
        <v/>
      </c>
      <c r="O273" s="22">
        <f>'FPF TPF'!N278</f>
        <v>0</v>
      </c>
      <c r="P273" s="22">
        <f>'FPF TPF'!O278</f>
        <v>0.55000000000000004</v>
      </c>
      <c r="Q273" s="23">
        <f t="shared" si="57"/>
        <v>0</v>
      </c>
      <c r="R273" s="24">
        <f t="shared" si="58"/>
        <v>0.55000000000000004</v>
      </c>
      <c r="S273" s="25">
        <f t="shared" si="59"/>
        <v>0</v>
      </c>
      <c r="T273" s="24"/>
    </row>
    <row r="274" spans="1:20" x14ac:dyDescent="0.3">
      <c r="A274" s="70">
        <v>73</v>
      </c>
      <c r="B274" s="70" t="str">
        <f t="shared" si="48"/>
        <v/>
      </c>
      <c r="C274" s="22">
        <f>'FPF TPF'!D279</f>
        <v>0</v>
      </c>
      <c r="D274" s="22">
        <f>'FPF TPF'!E279</f>
        <v>0</v>
      </c>
      <c r="E274" s="23">
        <f t="shared" si="49"/>
        <v>0</v>
      </c>
      <c r="F274" s="24">
        <f t="shared" si="50"/>
        <v>0</v>
      </c>
      <c r="G274" s="25">
        <f t="shared" si="51"/>
        <v>0</v>
      </c>
      <c r="H274" s="70" t="str">
        <f t="shared" si="52"/>
        <v/>
      </c>
      <c r="I274" s="22">
        <f>'FPF TPF'!I279</f>
        <v>0</v>
      </c>
      <c r="J274" s="22">
        <f>'FPF TPF'!J279</f>
        <v>0.35</v>
      </c>
      <c r="K274" s="23">
        <f t="shared" si="53"/>
        <v>0</v>
      </c>
      <c r="L274" s="24">
        <f t="shared" si="54"/>
        <v>0.35</v>
      </c>
      <c r="M274" s="25">
        <f t="shared" si="55"/>
        <v>0</v>
      </c>
      <c r="N274" s="70" t="str">
        <f t="shared" si="56"/>
        <v/>
      </c>
      <c r="O274" s="22">
        <f>'FPF TPF'!N279</f>
        <v>0</v>
      </c>
      <c r="P274" s="22">
        <f>'FPF TPF'!O279</f>
        <v>0.55000000000000004</v>
      </c>
      <c r="Q274" s="23">
        <f t="shared" si="57"/>
        <v>0</v>
      </c>
      <c r="R274" s="24">
        <f t="shared" si="58"/>
        <v>0.55000000000000004</v>
      </c>
      <c r="S274" s="25">
        <f t="shared" si="59"/>
        <v>0</v>
      </c>
      <c r="T274" s="24"/>
    </row>
    <row r="275" spans="1:20" x14ac:dyDescent="0.3">
      <c r="A275" s="70">
        <v>72.900000000000006</v>
      </c>
      <c r="B275" s="70" t="str">
        <f t="shared" si="48"/>
        <v/>
      </c>
      <c r="C275" s="22">
        <f>'FPF TPF'!D280</f>
        <v>0</v>
      </c>
      <c r="D275" s="22">
        <f>'FPF TPF'!E280</f>
        <v>0</v>
      </c>
      <c r="E275" s="23">
        <f t="shared" si="49"/>
        <v>0</v>
      </c>
      <c r="F275" s="24">
        <f t="shared" si="50"/>
        <v>0</v>
      </c>
      <c r="G275" s="25">
        <f t="shared" si="51"/>
        <v>0</v>
      </c>
      <c r="H275" s="70" t="str">
        <f t="shared" si="52"/>
        <v/>
      </c>
      <c r="I275" s="22">
        <f>'FPF TPF'!I280</f>
        <v>0</v>
      </c>
      <c r="J275" s="22">
        <f>'FPF TPF'!J280</f>
        <v>0.35</v>
      </c>
      <c r="K275" s="23">
        <f t="shared" si="53"/>
        <v>0</v>
      </c>
      <c r="L275" s="24">
        <f t="shared" si="54"/>
        <v>0.35</v>
      </c>
      <c r="M275" s="25">
        <f t="shared" si="55"/>
        <v>0</v>
      </c>
      <c r="N275" s="70" t="str">
        <f t="shared" si="56"/>
        <v/>
      </c>
      <c r="O275" s="22">
        <f>'FPF TPF'!N280</f>
        <v>0</v>
      </c>
      <c r="P275" s="22">
        <f>'FPF TPF'!O280</f>
        <v>0.55000000000000004</v>
      </c>
      <c r="Q275" s="23">
        <f t="shared" si="57"/>
        <v>0</v>
      </c>
      <c r="R275" s="24">
        <f t="shared" si="58"/>
        <v>0.55000000000000004</v>
      </c>
      <c r="S275" s="25">
        <f t="shared" si="59"/>
        <v>0</v>
      </c>
      <c r="T275" s="24"/>
    </row>
    <row r="276" spans="1:20" x14ac:dyDescent="0.3">
      <c r="A276" s="70">
        <v>72.8</v>
      </c>
      <c r="B276" s="70" t="str">
        <f t="shared" si="48"/>
        <v/>
      </c>
      <c r="C276" s="22">
        <f>'FPF TPF'!D281</f>
        <v>0</v>
      </c>
      <c r="D276" s="22">
        <f>'FPF TPF'!E281</f>
        <v>0</v>
      </c>
      <c r="E276" s="23">
        <f t="shared" si="49"/>
        <v>0</v>
      </c>
      <c r="F276" s="24">
        <f t="shared" si="50"/>
        <v>0</v>
      </c>
      <c r="G276" s="25">
        <f t="shared" si="51"/>
        <v>0</v>
      </c>
      <c r="H276" s="70" t="str">
        <f t="shared" si="52"/>
        <v/>
      </c>
      <c r="I276" s="22">
        <f>'FPF TPF'!I281</f>
        <v>0</v>
      </c>
      <c r="J276" s="22">
        <f>'FPF TPF'!J281</f>
        <v>0.35</v>
      </c>
      <c r="K276" s="23">
        <f t="shared" si="53"/>
        <v>0</v>
      </c>
      <c r="L276" s="24">
        <f t="shared" si="54"/>
        <v>0.35</v>
      </c>
      <c r="M276" s="25">
        <f t="shared" si="55"/>
        <v>0</v>
      </c>
      <c r="N276" s="70" t="str">
        <f t="shared" si="56"/>
        <v/>
      </c>
      <c r="O276" s="22">
        <f>'FPF TPF'!N281</f>
        <v>0</v>
      </c>
      <c r="P276" s="22">
        <f>'FPF TPF'!O281</f>
        <v>0.55000000000000004</v>
      </c>
      <c r="Q276" s="23">
        <f t="shared" si="57"/>
        <v>0</v>
      </c>
      <c r="R276" s="24">
        <f t="shared" si="58"/>
        <v>0.55000000000000004</v>
      </c>
      <c r="S276" s="25">
        <f t="shared" si="59"/>
        <v>0</v>
      </c>
      <c r="T276" s="24"/>
    </row>
    <row r="277" spans="1:20" x14ac:dyDescent="0.3">
      <c r="A277" s="70">
        <v>72.7</v>
      </c>
      <c r="B277" s="70" t="str">
        <f t="shared" si="48"/>
        <v/>
      </c>
      <c r="C277" s="22">
        <f>'FPF TPF'!D282</f>
        <v>0</v>
      </c>
      <c r="D277" s="22">
        <f>'FPF TPF'!E282</f>
        <v>0</v>
      </c>
      <c r="E277" s="23">
        <f t="shared" si="49"/>
        <v>0</v>
      </c>
      <c r="F277" s="24">
        <f t="shared" si="50"/>
        <v>0</v>
      </c>
      <c r="G277" s="25">
        <f t="shared" si="51"/>
        <v>0</v>
      </c>
      <c r="H277" s="70" t="str">
        <f t="shared" si="52"/>
        <v>72.7%</v>
      </c>
      <c r="I277" s="22">
        <f>'FPF TPF'!I282</f>
        <v>0</v>
      </c>
      <c r="J277" s="22">
        <f>'FPF TPF'!J282</f>
        <v>0.3</v>
      </c>
      <c r="K277" s="23">
        <f t="shared" si="53"/>
        <v>0</v>
      </c>
      <c r="L277" s="24">
        <f t="shared" si="54"/>
        <v>0.32499999999999996</v>
      </c>
      <c r="M277" s="25">
        <f t="shared" si="55"/>
        <v>0</v>
      </c>
      <c r="N277" s="70" t="str">
        <f t="shared" si="56"/>
        <v>72.7%</v>
      </c>
      <c r="O277" s="22">
        <f>'FPF TPF'!N282</f>
        <v>0</v>
      </c>
      <c r="P277" s="22">
        <f>'FPF TPF'!O282</f>
        <v>0.5</v>
      </c>
      <c r="Q277" s="23">
        <f t="shared" si="57"/>
        <v>0</v>
      </c>
      <c r="R277" s="24">
        <f t="shared" si="58"/>
        <v>0.52500000000000002</v>
      </c>
      <c r="S277" s="25">
        <f t="shared" si="59"/>
        <v>0</v>
      </c>
      <c r="T277" s="24"/>
    </row>
    <row r="278" spans="1:20" x14ac:dyDescent="0.3">
      <c r="A278" s="70">
        <v>72.599999999999994</v>
      </c>
      <c r="B278" s="70" t="str">
        <f t="shared" si="48"/>
        <v/>
      </c>
      <c r="C278" s="22">
        <f>'FPF TPF'!D283</f>
        <v>0</v>
      </c>
      <c r="D278" s="22">
        <f>'FPF TPF'!E283</f>
        <v>0</v>
      </c>
      <c r="E278" s="23">
        <f t="shared" si="49"/>
        <v>0</v>
      </c>
      <c r="F278" s="24">
        <f t="shared" si="50"/>
        <v>0</v>
      </c>
      <c r="G278" s="25">
        <f t="shared" si="51"/>
        <v>0</v>
      </c>
      <c r="H278" s="70" t="str">
        <f t="shared" si="52"/>
        <v/>
      </c>
      <c r="I278" s="22">
        <f>'FPF TPF'!I283</f>
        <v>0</v>
      </c>
      <c r="J278" s="22">
        <f>'FPF TPF'!J283</f>
        <v>0.3</v>
      </c>
      <c r="K278" s="23">
        <f t="shared" si="53"/>
        <v>0</v>
      </c>
      <c r="L278" s="24">
        <f t="shared" si="54"/>
        <v>0.3</v>
      </c>
      <c r="M278" s="25">
        <f t="shared" si="55"/>
        <v>0</v>
      </c>
      <c r="N278" s="70" t="str">
        <f t="shared" si="56"/>
        <v/>
      </c>
      <c r="O278" s="22">
        <f>'FPF TPF'!N283</f>
        <v>0</v>
      </c>
      <c r="P278" s="22">
        <f>'FPF TPF'!O283</f>
        <v>0.5</v>
      </c>
      <c r="Q278" s="23">
        <f t="shared" si="57"/>
        <v>0</v>
      </c>
      <c r="R278" s="24">
        <f t="shared" si="58"/>
        <v>0.5</v>
      </c>
      <c r="S278" s="25">
        <f t="shared" si="59"/>
        <v>0</v>
      </c>
      <c r="T278" s="24"/>
    </row>
    <row r="279" spans="1:20" x14ac:dyDescent="0.3">
      <c r="A279" s="70">
        <v>72.5</v>
      </c>
      <c r="B279" s="70" t="str">
        <f t="shared" si="48"/>
        <v/>
      </c>
      <c r="C279" s="22">
        <f>'FPF TPF'!D284</f>
        <v>0</v>
      </c>
      <c r="D279" s="22">
        <f>'FPF TPF'!E284</f>
        <v>0</v>
      </c>
      <c r="E279" s="23">
        <f t="shared" si="49"/>
        <v>0</v>
      </c>
      <c r="F279" s="24">
        <f t="shared" si="50"/>
        <v>0</v>
      </c>
      <c r="G279" s="25">
        <f t="shared" si="51"/>
        <v>0</v>
      </c>
      <c r="H279" s="70" t="str">
        <f t="shared" si="52"/>
        <v/>
      </c>
      <c r="I279" s="22">
        <f>'FPF TPF'!I284</f>
        <v>0</v>
      </c>
      <c r="J279" s="22">
        <f>'FPF TPF'!J284</f>
        <v>0.3</v>
      </c>
      <c r="K279" s="23">
        <f t="shared" si="53"/>
        <v>0</v>
      </c>
      <c r="L279" s="24">
        <f t="shared" si="54"/>
        <v>0.3</v>
      </c>
      <c r="M279" s="25">
        <f t="shared" si="55"/>
        <v>0</v>
      </c>
      <c r="N279" s="70" t="str">
        <f t="shared" si="56"/>
        <v/>
      </c>
      <c r="O279" s="22">
        <f>'FPF TPF'!N284</f>
        <v>0</v>
      </c>
      <c r="P279" s="22">
        <f>'FPF TPF'!O284</f>
        <v>0.5</v>
      </c>
      <c r="Q279" s="23">
        <f t="shared" si="57"/>
        <v>0</v>
      </c>
      <c r="R279" s="24">
        <f t="shared" si="58"/>
        <v>0.5</v>
      </c>
      <c r="S279" s="25">
        <f t="shared" si="59"/>
        <v>0</v>
      </c>
      <c r="T279" s="24"/>
    </row>
    <row r="280" spans="1:20" x14ac:dyDescent="0.3">
      <c r="A280" s="70">
        <v>72.400000000000006</v>
      </c>
      <c r="B280" s="70" t="str">
        <f t="shared" si="48"/>
        <v/>
      </c>
      <c r="C280" s="22">
        <f>'FPF TPF'!D285</f>
        <v>0</v>
      </c>
      <c r="D280" s="22">
        <f>'FPF TPF'!E285</f>
        <v>0</v>
      </c>
      <c r="E280" s="23">
        <f t="shared" si="49"/>
        <v>0</v>
      </c>
      <c r="F280" s="24">
        <f t="shared" si="50"/>
        <v>0</v>
      </c>
      <c r="G280" s="25">
        <f t="shared" si="51"/>
        <v>0</v>
      </c>
      <c r="H280" s="70" t="str">
        <f t="shared" si="52"/>
        <v/>
      </c>
      <c r="I280" s="22">
        <f>'FPF TPF'!I285</f>
        <v>0</v>
      </c>
      <c r="J280" s="22">
        <f>'FPF TPF'!J285</f>
        <v>0.3</v>
      </c>
      <c r="K280" s="23">
        <f t="shared" si="53"/>
        <v>0</v>
      </c>
      <c r="L280" s="24">
        <f t="shared" si="54"/>
        <v>0.3</v>
      </c>
      <c r="M280" s="25">
        <f t="shared" si="55"/>
        <v>0</v>
      </c>
      <c r="N280" s="70" t="str">
        <f t="shared" si="56"/>
        <v/>
      </c>
      <c r="O280" s="22">
        <f>'FPF TPF'!N285</f>
        <v>0</v>
      </c>
      <c r="P280" s="22">
        <f>'FPF TPF'!O285</f>
        <v>0.5</v>
      </c>
      <c r="Q280" s="23">
        <f t="shared" si="57"/>
        <v>0</v>
      </c>
      <c r="R280" s="24">
        <f t="shared" si="58"/>
        <v>0.5</v>
      </c>
      <c r="S280" s="25">
        <f t="shared" si="59"/>
        <v>0</v>
      </c>
      <c r="T280" s="24"/>
    </row>
    <row r="281" spans="1:20" x14ac:dyDescent="0.3">
      <c r="A281" s="70">
        <v>72.3</v>
      </c>
      <c r="B281" s="70" t="str">
        <f t="shared" si="48"/>
        <v/>
      </c>
      <c r="C281" s="22">
        <f>'FPF TPF'!D286</f>
        <v>0</v>
      </c>
      <c r="D281" s="22">
        <f>'FPF TPF'!E286</f>
        <v>0</v>
      </c>
      <c r="E281" s="23">
        <f t="shared" si="49"/>
        <v>0</v>
      </c>
      <c r="F281" s="24">
        <f t="shared" si="50"/>
        <v>0</v>
      </c>
      <c r="G281" s="25">
        <f t="shared" si="51"/>
        <v>0</v>
      </c>
      <c r="H281" s="70" t="str">
        <f t="shared" si="52"/>
        <v/>
      </c>
      <c r="I281" s="22">
        <f>'FPF TPF'!I286</f>
        <v>0</v>
      </c>
      <c r="J281" s="22">
        <f>'FPF TPF'!J286</f>
        <v>0.3</v>
      </c>
      <c r="K281" s="23">
        <f t="shared" si="53"/>
        <v>0</v>
      </c>
      <c r="L281" s="24">
        <f t="shared" si="54"/>
        <v>0.3</v>
      </c>
      <c r="M281" s="25">
        <f t="shared" si="55"/>
        <v>0</v>
      </c>
      <c r="N281" s="70" t="str">
        <f t="shared" si="56"/>
        <v/>
      </c>
      <c r="O281" s="22">
        <f>'FPF TPF'!N286</f>
        <v>0</v>
      </c>
      <c r="P281" s="22">
        <f>'FPF TPF'!O286</f>
        <v>0.5</v>
      </c>
      <c r="Q281" s="23">
        <f t="shared" si="57"/>
        <v>0</v>
      </c>
      <c r="R281" s="24">
        <f t="shared" si="58"/>
        <v>0.5</v>
      </c>
      <c r="S281" s="25">
        <f t="shared" si="59"/>
        <v>0</v>
      </c>
      <c r="T281" s="24"/>
    </row>
    <row r="282" spans="1:20" x14ac:dyDescent="0.3">
      <c r="A282" s="70">
        <v>72.2</v>
      </c>
      <c r="B282" s="70" t="str">
        <f t="shared" si="48"/>
        <v/>
      </c>
      <c r="C282" s="22">
        <f>'FPF TPF'!D287</f>
        <v>0</v>
      </c>
      <c r="D282" s="22">
        <f>'FPF TPF'!E287</f>
        <v>0</v>
      </c>
      <c r="E282" s="23">
        <f t="shared" si="49"/>
        <v>0</v>
      </c>
      <c r="F282" s="24">
        <f t="shared" si="50"/>
        <v>0</v>
      </c>
      <c r="G282" s="25">
        <f t="shared" si="51"/>
        <v>0</v>
      </c>
      <c r="H282" s="70" t="str">
        <f t="shared" si="52"/>
        <v/>
      </c>
      <c r="I282" s="22">
        <f>'FPF TPF'!I287</f>
        <v>0</v>
      </c>
      <c r="J282" s="22">
        <f>'FPF TPF'!J287</f>
        <v>0.3</v>
      </c>
      <c r="K282" s="23">
        <f t="shared" si="53"/>
        <v>0</v>
      </c>
      <c r="L282" s="24">
        <f t="shared" si="54"/>
        <v>0.3</v>
      </c>
      <c r="M282" s="25">
        <f t="shared" si="55"/>
        <v>0</v>
      </c>
      <c r="N282" s="70" t="str">
        <f t="shared" si="56"/>
        <v/>
      </c>
      <c r="O282" s="22">
        <f>'FPF TPF'!N287</f>
        <v>0</v>
      </c>
      <c r="P282" s="22">
        <f>'FPF TPF'!O287</f>
        <v>0.5</v>
      </c>
      <c r="Q282" s="23">
        <f t="shared" si="57"/>
        <v>0</v>
      </c>
      <c r="R282" s="24">
        <f t="shared" si="58"/>
        <v>0.5</v>
      </c>
      <c r="S282" s="25">
        <f t="shared" si="59"/>
        <v>0</v>
      </c>
      <c r="T282" s="24"/>
    </row>
    <row r="283" spans="1:20" x14ac:dyDescent="0.3">
      <c r="A283" s="70">
        <v>72.099999999999994</v>
      </c>
      <c r="B283" s="70" t="str">
        <f t="shared" si="48"/>
        <v/>
      </c>
      <c r="C283" s="22">
        <f>'FPF TPF'!D288</f>
        <v>0</v>
      </c>
      <c r="D283" s="22">
        <f>'FPF TPF'!E288</f>
        <v>0</v>
      </c>
      <c r="E283" s="23">
        <f t="shared" si="49"/>
        <v>0</v>
      </c>
      <c r="F283" s="24">
        <f t="shared" si="50"/>
        <v>0</v>
      </c>
      <c r="G283" s="25">
        <f t="shared" si="51"/>
        <v>0</v>
      </c>
      <c r="H283" s="70" t="str">
        <f t="shared" si="52"/>
        <v/>
      </c>
      <c r="I283" s="22">
        <f>'FPF TPF'!I288</f>
        <v>0</v>
      </c>
      <c r="J283" s="22">
        <f>'FPF TPF'!J288</f>
        <v>0.3</v>
      </c>
      <c r="K283" s="23">
        <f t="shared" si="53"/>
        <v>0</v>
      </c>
      <c r="L283" s="24">
        <f t="shared" si="54"/>
        <v>0.3</v>
      </c>
      <c r="M283" s="25">
        <f t="shared" si="55"/>
        <v>0</v>
      </c>
      <c r="N283" s="70" t="str">
        <f t="shared" si="56"/>
        <v/>
      </c>
      <c r="O283" s="22">
        <f>'FPF TPF'!N288</f>
        <v>0</v>
      </c>
      <c r="P283" s="22">
        <f>'FPF TPF'!O288</f>
        <v>0.5</v>
      </c>
      <c r="Q283" s="23">
        <f t="shared" si="57"/>
        <v>0</v>
      </c>
      <c r="R283" s="24">
        <f t="shared" si="58"/>
        <v>0.5</v>
      </c>
      <c r="S283" s="25">
        <f t="shared" si="59"/>
        <v>0</v>
      </c>
      <c r="T283" s="24"/>
    </row>
    <row r="284" spans="1:20" x14ac:dyDescent="0.3">
      <c r="A284" s="70">
        <v>72</v>
      </c>
      <c r="B284" s="70" t="str">
        <f t="shared" si="48"/>
        <v/>
      </c>
      <c r="C284" s="22">
        <f>'FPF TPF'!D289</f>
        <v>0</v>
      </c>
      <c r="D284" s="22">
        <f>'FPF TPF'!E289</f>
        <v>0</v>
      </c>
      <c r="E284" s="23">
        <f t="shared" si="49"/>
        <v>0</v>
      </c>
      <c r="F284" s="24">
        <f t="shared" si="50"/>
        <v>0</v>
      </c>
      <c r="G284" s="25">
        <f t="shared" si="51"/>
        <v>0</v>
      </c>
      <c r="H284" s="70" t="str">
        <f t="shared" si="52"/>
        <v/>
      </c>
      <c r="I284" s="22">
        <f>'FPF TPF'!I289</f>
        <v>0</v>
      </c>
      <c r="J284" s="22">
        <f>'FPF TPF'!J289</f>
        <v>0.3</v>
      </c>
      <c r="K284" s="23">
        <f t="shared" si="53"/>
        <v>0</v>
      </c>
      <c r="L284" s="24">
        <f t="shared" si="54"/>
        <v>0.3</v>
      </c>
      <c r="M284" s="25">
        <f t="shared" si="55"/>
        <v>0</v>
      </c>
      <c r="N284" s="70" t="str">
        <f t="shared" si="56"/>
        <v/>
      </c>
      <c r="O284" s="22">
        <f>'FPF TPF'!N289</f>
        <v>0</v>
      </c>
      <c r="P284" s="22">
        <f>'FPF TPF'!O289</f>
        <v>0.5</v>
      </c>
      <c r="Q284" s="23">
        <f t="shared" si="57"/>
        <v>0</v>
      </c>
      <c r="R284" s="24">
        <f t="shared" si="58"/>
        <v>0.5</v>
      </c>
      <c r="S284" s="25">
        <f t="shared" si="59"/>
        <v>0</v>
      </c>
      <c r="T284" s="24"/>
    </row>
    <row r="285" spans="1:20" x14ac:dyDescent="0.3">
      <c r="A285" s="70">
        <v>71.900000000000006</v>
      </c>
      <c r="B285" s="70" t="str">
        <f t="shared" si="48"/>
        <v/>
      </c>
      <c r="C285" s="22">
        <f>'FPF TPF'!D290</f>
        <v>0</v>
      </c>
      <c r="D285" s="22">
        <f>'FPF TPF'!E290</f>
        <v>0</v>
      </c>
      <c r="E285" s="23">
        <f t="shared" si="49"/>
        <v>0</v>
      </c>
      <c r="F285" s="24">
        <f t="shared" si="50"/>
        <v>0</v>
      </c>
      <c r="G285" s="25">
        <f t="shared" si="51"/>
        <v>0</v>
      </c>
      <c r="H285" s="70" t="str">
        <f t="shared" si="52"/>
        <v/>
      </c>
      <c r="I285" s="22">
        <f>'FPF TPF'!I290</f>
        <v>0</v>
      </c>
      <c r="J285" s="22">
        <f>'FPF TPF'!J290</f>
        <v>0.3</v>
      </c>
      <c r="K285" s="23">
        <f t="shared" si="53"/>
        <v>0</v>
      </c>
      <c r="L285" s="24">
        <f t="shared" si="54"/>
        <v>0.3</v>
      </c>
      <c r="M285" s="25">
        <f t="shared" si="55"/>
        <v>0</v>
      </c>
      <c r="N285" s="70" t="str">
        <f t="shared" si="56"/>
        <v/>
      </c>
      <c r="O285" s="22">
        <f>'FPF TPF'!N290</f>
        <v>0</v>
      </c>
      <c r="P285" s="22">
        <f>'FPF TPF'!O290</f>
        <v>0.5</v>
      </c>
      <c r="Q285" s="23">
        <f t="shared" si="57"/>
        <v>0</v>
      </c>
      <c r="R285" s="24">
        <f t="shared" si="58"/>
        <v>0.5</v>
      </c>
      <c r="S285" s="25">
        <f t="shared" si="59"/>
        <v>0</v>
      </c>
      <c r="T285" s="24"/>
    </row>
    <row r="286" spans="1:20" x14ac:dyDescent="0.3">
      <c r="A286" s="70">
        <v>71.8</v>
      </c>
      <c r="B286" s="70" t="str">
        <f t="shared" si="48"/>
        <v/>
      </c>
      <c r="C286" s="22">
        <f>'FPF TPF'!D291</f>
        <v>0</v>
      </c>
      <c r="D286" s="22">
        <f>'FPF TPF'!E291</f>
        <v>0</v>
      </c>
      <c r="E286" s="23">
        <f t="shared" si="49"/>
        <v>0</v>
      </c>
      <c r="F286" s="24">
        <f t="shared" si="50"/>
        <v>0</v>
      </c>
      <c r="G286" s="25">
        <f t="shared" si="51"/>
        <v>0</v>
      </c>
      <c r="H286" s="70" t="str">
        <f t="shared" si="52"/>
        <v>71.8%</v>
      </c>
      <c r="I286" s="22">
        <f>'FPF TPF'!I291</f>
        <v>0</v>
      </c>
      <c r="J286" s="22">
        <f>'FPF TPF'!J291</f>
        <v>0.25</v>
      </c>
      <c r="K286" s="23">
        <f t="shared" si="53"/>
        <v>0</v>
      </c>
      <c r="L286" s="24">
        <f t="shared" si="54"/>
        <v>0.27500000000000002</v>
      </c>
      <c r="M286" s="25">
        <f t="shared" si="55"/>
        <v>0</v>
      </c>
      <c r="N286" s="70" t="str">
        <f t="shared" si="56"/>
        <v/>
      </c>
      <c r="O286" s="22">
        <f>'FPF TPF'!N291</f>
        <v>0</v>
      </c>
      <c r="P286" s="22">
        <f>'FPF TPF'!O291</f>
        <v>0.5</v>
      </c>
      <c r="Q286" s="23">
        <f t="shared" si="57"/>
        <v>0</v>
      </c>
      <c r="R286" s="24">
        <f t="shared" si="58"/>
        <v>0.5</v>
      </c>
      <c r="S286" s="25">
        <f t="shared" si="59"/>
        <v>0</v>
      </c>
      <c r="T286" s="24"/>
    </row>
    <row r="287" spans="1:20" x14ac:dyDescent="0.3">
      <c r="A287" s="70">
        <v>71.7</v>
      </c>
      <c r="B287" s="70" t="str">
        <f t="shared" si="48"/>
        <v/>
      </c>
      <c r="C287" s="22">
        <f>'FPF TPF'!D292</f>
        <v>0</v>
      </c>
      <c r="D287" s="22">
        <f>'FPF TPF'!E292</f>
        <v>0</v>
      </c>
      <c r="E287" s="23">
        <f t="shared" si="49"/>
        <v>0</v>
      </c>
      <c r="F287" s="24">
        <f t="shared" si="50"/>
        <v>0</v>
      </c>
      <c r="G287" s="25">
        <f t="shared" si="51"/>
        <v>0</v>
      </c>
      <c r="H287" s="70" t="str">
        <f t="shared" si="52"/>
        <v>71.7%</v>
      </c>
      <c r="I287" s="22">
        <f>'FPF TPF'!I292</f>
        <v>0</v>
      </c>
      <c r="J287" s="22">
        <f>'FPF TPF'!J292</f>
        <v>0.2</v>
      </c>
      <c r="K287" s="23">
        <f t="shared" si="53"/>
        <v>0</v>
      </c>
      <c r="L287" s="24">
        <f t="shared" si="54"/>
        <v>0.22500000000000001</v>
      </c>
      <c r="M287" s="25">
        <f t="shared" si="55"/>
        <v>0</v>
      </c>
      <c r="N287" s="70" t="str">
        <f t="shared" si="56"/>
        <v/>
      </c>
      <c r="O287" s="22">
        <f>'FPF TPF'!N292</f>
        <v>0</v>
      </c>
      <c r="P287" s="22">
        <f>'FPF TPF'!O292</f>
        <v>0.5</v>
      </c>
      <c r="Q287" s="23">
        <f t="shared" si="57"/>
        <v>0</v>
      </c>
      <c r="R287" s="24">
        <f t="shared" si="58"/>
        <v>0.5</v>
      </c>
      <c r="S287" s="25">
        <f t="shared" si="59"/>
        <v>0</v>
      </c>
      <c r="T287" s="24"/>
    </row>
    <row r="288" spans="1:20" x14ac:dyDescent="0.3">
      <c r="A288" s="70">
        <v>71.599999999999994</v>
      </c>
      <c r="B288" s="70" t="str">
        <f t="shared" si="48"/>
        <v/>
      </c>
      <c r="C288" s="22">
        <f>'FPF TPF'!D293</f>
        <v>0</v>
      </c>
      <c r="D288" s="22">
        <f>'FPF TPF'!E293</f>
        <v>0</v>
      </c>
      <c r="E288" s="23">
        <f t="shared" si="49"/>
        <v>0</v>
      </c>
      <c r="F288" s="24">
        <f t="shared" si="50"/>
        <v>0</v>
      </c>
      <c r="G288" s="25">
        <f t="shared" si="51"/>
        <v>0</v>
      </c>
      <c r="H288" s="70" t="str">
        <f t="shared" si="52"/>
        <v/>
      </c>
      <c r="I288" s="22">
        <f>'FPF TPF'!I293</f>
        <v>0</v>
      </c>
      <c r="J288" s="22">
        <f>'FPF TPF'!J293</f>
        <v>0.2</v>
      </c>
      <c r="K288" s="23">
        <f t="shared" si="53"/>
        <v>0</v>
      </c>
      <c r="L288" s="24">
        <f t="shared" si="54"/>
        <v>0.2</v>
      </c>
      <c r="M288" s="25">
        <f t="shared" si="55"/>
        <v>0</v>
      </c>
      <c r="N288" s="70" t="str">
        <f t="shared" si="56"/>
        <v/>
      </c>
      <c r="O288" s="22">
        <f>'FPF TPF'!N293</f>
        <v>0</v>
      </c>
      <c r="P288" s="22">
        <f>'FPF TPF'!O293</f>
        <v>0.5</v>
      </c>
      <c r="Q288" s="23">
        <f t="shared" si="57"/>
        <v>0</v>
      </c>
      <c r="R288" s="24">
        <f t="shared" si="58"/>
        <v>0.5</v>
      </c>
      <c r="S288" s="25">
        <f t="shared" si="59"/>
        <v>0</v>
      </c>
      <c r="T288" s="24"/>
    </row>
    <row r="289" spans="1:20" x14ac:dyDescent="0.3">
      <c r="A289" s="70">
        <v>71.5</v>
      </c>
      <c r="B289" s="70" t="str">
        <f t="shared" si="48"/>
        <v/>
      </c>
      <c r="C289" s="22">
        <f>'FPF TPF'!D294</f>
        <v>0</v>
      </c>
      <c r="D289" s="22">
        <f>'FPF TPF'!E294</f>
        <v>0</v>
      </c>
      <c r="E289" s="23">
        <f t="shared" si="49"/>
        <v>0</v>
      </c>
      <c r="F289" s="24">
        <f t="shared" si="50"/>
        <v>0</v>
      </c>
      <c r="G289" s="25">
        <f t="shared" si="51"/>
        <v>0</v>
      </c>
      <c r="H289" s="70" t="str">
        <f t="shared" si="52"/>
        <v/>
      </c>
      <c r="I289" s="22">
        <f>'FPF TPF'!I294</f>
        <v>0</v>
      </c>
      <c r="J289" s="22">
        <f>'FPF TPF'!J294</f>
        <v>0.2</v>
      </c>
      <c r="K289" s="23">
        <f t="shared" si="53"/>
        <v>0</v>
      </c>
      <c r="L289" s="24">
        <f t="shared" si="54"/>
        <v>0.2</v>
      </c>
      <c r="M289" s="25">
        <f t="shared" si="55"/>
        <v>0</v>
      </c>
      <c r="N289" s="70" t="str">
        <f t="shared" si="56"/>
        <v>71.5%</v>
      </c>
      <c r="O289" s="22">
        <f>'FPF TPF'!N294</f>
        <v>0</v>
      </c>
      <c r="P289" s="22">
        <f>'FPF TPF'!O294</f>
        <v>0.45</v>
      </c>
      <c r="Q289" s="23">
        <f t="shared" si="57"/>
        <v>0</v>
      </c>
      <c r="R289" s="24">
        <f t="shared" si="58"/>
        <v>0.47499999999999998</v>
      </c>
      <c r="S289" s="25">
        <f t="shared" si="59"/>
        <v>0</v>
      </c>
      <c r="T289" s="24"/>
    </row>
    <row r="290" spans="1:20" x14ac:dyDescent="0.3">
      <c r="A290" s="70">
        <v>71.400000000000006</v>
      </c>
      <c r="B290" s="70" t="str">
        <f t="shared" si="48"/>
        <v/>
      </c>
      <c r="C290" s="22">
        <f>'FPF TPF'!D295</f>
        <v>0</v>
      </c>
      <c r="D290" s="22">
        <f>'FPF TPF'!E295</f>
        <v>0</v>
      </c>
      <c r="E290" s="23">
        <f t="shared" si="49"/>
        <v>0</v>
      </c>
      <c r="F290" s="24">
        <f t="shared" si="50"/>
        <v>0</v>
      </c>
      <c r="G290" s="25">
        <f t="shared" si="51"/>
        <v>0</v>
      </c>
      <c r="H290" s="70" t="str">
        <f t="shared" si="52"/>
        <v/>
      </c>
      <c r="I290" s="22">
        <f>'FPF TPF'!I295</f>
        <v>0</v>
      </c>
      <c r="J290" s="22">
        <f>'FPF TPF'!J295</f>
        <v>0.2</v>
      </c>
      <c r="K290" s="23">
        <f t="shared" si="53"/>
        <v>0</v>
      </c>
      <c r="L290" s="24">
        <f t="shared" si="54"/>
        <v>0.2</v>
      </c>
      <c r="M290" s="25">
        <f t="shared" si="55"/>
        <v>0</v>
      </c>
      <c r="N290" s="70" t="str">
        <f t="shared" si="56"/>
        <v/>
      </c>
      <c r="O290" s="22">
        <f>'FPF TPF'!N295</f>
        <v>0</v>
      </c>
      <c r="P290" s="22">
        <f>'FPF TPF'!O295</f>
        <v>0.45</v>
      </c>
      <c r="Q290" s="23">
        <f t="shared" si="57"/>
        <v>0</v>
      </c>
      <c r="R290" s="24">
        <f t="shared" si="58"/>
        <v>0.45</v>
      </c>
      <c r="S290" s="25">
        <f t="shared" si="59"/>
        <v>0</v>
      </c>
      <c r="T290" s="24"/>
    </row>
    <row r="291" spans="1:20" x14ac:dyDescent="0.3">
      <c r="A291" s="70">
        <v>71.3</v>
      </c>
      <c r="B291" s="70" t="str">
        <f t="shared" si="48"/>
        <v/>
      </c>
      <c r="C291" s="22">
        <f>'FPF TPF'!D296</f>
        <v>0</v>
      </c>
      <c r="D291" s="22">
        <f>'FPF TPF'!E296</f>
        <v>0</v>
      </c>
      <c r="E291" s="23">
        <f t="shared" si="49"/>
        <v>0</v>
      </c>
      <c r="F291" s="24">
        <f t="shared" si="50"/>
        <v>0</v>
      </c>
      <c r="G291" s="25">
        <f t="shared" si="51"/>
        <v>0</v>
      </c>
      <c r="H291" s="70" t="str">
        <f t="shared" si="52"/>
        <v/>
      </c>
      <c r="I291" s="22">
        <f>'FPF TPF'!I296</f>
        <v>0</v>
      </c>
      <c r="J291" s="22">
        <f>'FPF TPF'!J296</f>
        <v>0.2</v>
      </c>
      <c r="K291" s="23">
        <f t="shared" si="53"/>
        <v>0</v>
      </c>
      <c r="L291" s="24">
        <f t="shared" si="54"/>
        <v>0.2</v>
      </c>
      <c r="M291" s="25">
        <f t="shared" si="55"/>
        <v>0</v>
      </c>
      <c r="N291" s="70" t="str">
        <f t="shared" si="56"/>
        <v/>
      </c>
      <c r="O291" s="22">
        <f>'FPF TPF'!N296</f>
        <v>0</v>
      </c>
      <c r="P291" s="22">
        <f>'FPF TPF'!O296</f>
        <v>0.45</v>
      </c>
      <c r="Q291" s="23">
        <f t="shared" si="57"/>
        <v>0</v>
      </c>
      <c r="R291" s="24">
        <f t="shared" si="58"/>
        <v>0.45</v>
      </c>
      <c r="S291" s="25">
        <f t="shared" si="59"/>
        <v>0</v>
      </c>
      <c r="T291" s="24"/>
    </row>
    <row r="292" spans="1:20" x14ac:dyDescent="0.3">
      <c r="A292" s="70">
        <v>71.2</v>
      </c>
      <c r="B292" s="70" t="str">
        <f t="shared" si="48"/>
        <v/>
      </c>
      <c r="C292" s="22">
        <f>'FPF TPF'!D297</f>
        <v>0</v>
      </c>
      <c r="D292" s="22">
        <f>'FPF TPF'!E297</f>
        <v>0</v>
      </c>
      <c r="E292" s="23">
        <f t="shared" si="49"/>
        <v>0</v>
      </c>
      <c r="F292" s="24">
        <f t="shared" si="50"/>
        <v>0</v>
      </c>
      <c r="G292" s="25">
        <f t="shared" si="51"/>
        <v>0</v>
      </c>
      <c r="H292" s="70" t="str">
        <f t="shared" si="52"/>
        <v/>
      </c>
      <c r="I292" s="22">
        <f>'FPF TPF'!I297</f>
        <v>0</v>
      </c>
      <c r="J292" s="22">
        <f>'FPF TPF'!J297</f>
        <v>0.2</v>
      </c>
      <c r="K292" s="23">
        <f t="shared" si="53"/>
        <v>0</v>
      </c>
      <c r="L292" s="24">
        <f t="shared" si="54"/>
        <v>0.2</v>
      </c>
      <c r="M292" s="25">
        <f t="shared" si="55"/>
        <v>0</v>
      </c>
      <c r="N292" s="70" t="str">
        <f t="shared" si="56"/>
        <v/>
      </c>
      <c r="O292" s="22">
        <f>'FPF TPF'!N297</f>
        <v>0</v>
      </c>
      <c r="P292" s="22">
        <f>'FPF TPF'!O297</f>
        <v>0.45</v>
      </c>
      <c r="Q292" s="23">
        <f t="shared" si="57"/>
        <v>0</v>
      </c>
      <c r="R292" s="24">
        <f t="shared" si="58"/>
        <v>0.45</v>
      </c>
      <c r="S292" s="25">
        <f t="shared" si="59"/>
        <v>0</v>
      </c>
      <c r="T292" s="24"/>
    </row>
    <row r="293" spans="1:20" x14ac:dyDescent="0.3">
      <c r="A293" s="70">
        <v>71.099999999999994</v>
      </c>
      <c r="B293" s="70" t="str">
        <f t="shared" si="48"/>
        <v/>
      </c>
      <c r="C293" s="22">
        <f>'FPF TPF'!D298</f>
        <v>0</v>
      </c>
      <c r="D293" s="22">
        <f>'FPF TPF'!E298</f>
        <v>0</v>
      </c>
      <c r="E293" s="23">
        <f t="shared" si="49"/>
        <v>0</v>
      </c>
      <c r="F293" s="24">
        <f t="shared" si="50"/>
        <v>0</v>
      </c>
      <c r="G293" s="25">
        <f t="shared" si="51"/>
        <v>0</v>
      </c>
      <c r="H293" s="70" t="str">
        <f t="shared" si="52"/>
        <v/>
      </c>
      <c r="I293" s="22">
        <f>'FPF TPF'!I298</f>
        <v>0</v>
      </c>
      <c r="J293" s="22">
        <f>'FPF TPF'!J298</f>
        <v>0.2</v>
      </c>
      <c r="K293" s="23">
        <f t="shared" si="53"/>
        <v>0</v>
      </c>
      <c r="L293" s="24">
        <f t="shared" si="54"/>
        <v>0.2</v>
      </c>
      <c r="M293" s="25">
        <f t="shared" si="55"/>
        <v>0</v>
      </c>
      <c r="N293" s="70" t="str">
        <f t="shared" si="56"/>
        <v/>
      </c>
      <c r="O293" s="22">
        <f>'FPF TPF'!N298</f>
        <v>0</v>
      </c>
      <c r="P293" s="22">
        <f>'FPF TPF'!O298</f>
        <v>0.45</v>
      </c>
      <c r="Q293" s="23">
        <f t="shared" si="57"/>
        <v>0</v>
      </c>
      <c r="R293" s="24">
        <f t="shared" si="58"/>
        <v>0.45</v>
      </c>
      <c r="S293" s="25">
        <f t="shared" si="59"/>
        <v>0</v>
      </c>
      <c r="T293" s="24"/>
    </row>
    <row r="294" spans="1:20" x14ac:dyDescent="0.3">
      <c r="A294" s="70">
        <v>71</v>
      </c>
      <c r="B294" s="70" t="str">
        <f t="shared" si="48"/>
        <v/>
      </c>
      <c r="C294" s="22">
        <f>'FPF TPF'!D299</f>
        <v>0</v>
      </c>
      <c r="D294" s="22">
        <f>'FPF TPF'!E299</f>
        <v>0</v>
      </c>
      <c r="E294" s="23">
        <f t="shared" si="49"/>
        <v>0</v>
      </c>
      <c r="F294" s="24">
        <f t="shared" si="50"/>
        <v>0</v>
      </c>
      <c r="G294" s="25">
        <f t="shared" si="51"/>
        <v>0</v>
      </c>
      <c r="H294" s="70" t="str">
        <f t="shared" si="52"/>
        <v/>
      </c>
      <c r="I294" s="22">
        <f>'FPF TPF'!I299</f>
        <v>0</v>
      </c>
      <c r="J294" s="22">
        <f>'FPF TPF'!J299</f>
        <v>0.2</v>
      </c>
      <c r="K294" s="23">
        <f t="shared" si="53"/>
        <v>0</v>
      </c>
      <c r="L294" s="24">
        <f t="shared" si="54"/>
        <v>0.2</v>
      </c>
      <c r="M294" s="25">
        <f t="shared" si="55"/>
        <v>0</v>
      </c>
      <c r="N294" s="70" t="str">
        <f t="shared" si="56"/>
        <v/>
      </c>
      <c r="O294" s="22">
        <f>'FPF TPF'!N299</f>
        <v>0</v>
      </c>
      <c r="P294" s="22">
        <f>'FPF TPF'!O299</f>
        <v>0.45</v>
      </c>
      <c r="Q294" s="23">
        <f t="shared" si="57"/>
        <v>0</v>
      </c>
      <c r="R294" s="24">
        <f t="shared" si="58"/>
        <v>0.45</v>
      </c>
      <c r="S294" s="25">
        <f t="shared" si="59"/>
        <v>0</v>
      </c>
      <c r="T294" s="24"/>
    </row>
    <row r="295" spans="1:20" x14ac:dyDescent="0.3">
      <c r="A295" s="70">
        <v>70.900000000000006</v>
      </c>
      <c r="B295" s="70" t="str">
        <f t="shared" si="48"/>
        <v/>
      </c>
      <c r="C295" s="22">
        <f>'FPF TPF'!D300</f>
        <v>0</v>
      </c>
      <c r="D295" s="22">
        <f>'FPF TPF'!E300</f>
        <v>0</v>
      </c>
      <c r="E295" s="23">
        <f t="shared" si="49"/>
        <v>0</v>
      </c>
      <c r="F295" s="24">
        <f t="shared" si="50"/>
        <v>0</v>
      </c>
      <c r="G295" s="25">
        <f t="shared" si="51"/>
        <v>0</v>
      </c>
      <c r="H295" s="70" t="str">
        <f t="shared" si="52"/>
        <v/>
      </c>
      <c r="I295" s="22">
        <f>'FPF TPF'!I300</f>
        <v>0</v>
      </c>
      <c r="J295" s="22">
        <f>'FPF TPF'!J300</f>
        <v>0.2</v>
      </c>
      <c r="K295" s="23">
        <f t="shared" si="53"/>
        <v>0</v>
      </c>
      <c r="L295" s="24">
        <f t="shared" si="54"/>
        <v>0.2</v>
      </c>
      <c r="M295" s="25">
        <f t="shared" si="55"/>
        <v>0</v>
      </c>
      <c r="N295" s="70" t="str">
        <f t="shared" si="56"/>
        <v/>
      </c>
      <c r="O295" s="22">
        <f>'FPF TPF'!N300</f>
        <v>0</v>
      </c>
      <c r="P295" s="22">
        <f>'FPF TPF'!O300</f>
        <v>0.45</v>
      </c>
      <c r="Q295" s="23">
        <f t="shared" si="57"/>
        <v>0</v>
      </c>
      <c r="R295" s="24">
        <f t="shared" si="58"/>
        <v>0.45</v>
      </c>
      <c r="S295" s="25">
        <f t="shared" si="59"/>
        <v>0</v>
      </c>
      <c r="T295" s="24"/>
    </row>
    <row r="296" spans="1:20" x14ac:dyDescent="0.3">
      <c r="A296" s="70">
        <v>70.8</v>
      </c>
      <c r="B296" s="70" t="str">
        <f t="shared" si="48"/>
        <v/>
      </c>
      <c r="C296" s="22">
        <f>'FPF TPF'!D301</f>
        <v>0</v>
      </c>
      <c r="D296" s="22">
        <f>'FPF TPF'!E301</f>
        <v>0</v>
      </c>
      <c r="E296" s="23">
        <f t="shared" si="49"/>
        <v>0</v>
      </c>
      <c r="F296" s="24">
        <f t="shared" si="50"/>
        <v>0</v>
      </c>
      <c r="G296" s="25">
        <f t="shared" si="51"/>
        <v>0</v>
      </c>
      <c r="H296" s="70" t="str">
        <f t="shared" si="52"/>
        <v/>
      </c>
      <c r="I296" s="22">
        <f>'FPF TPF'!I301</f>
        <v>0</v>
      </c>
      <c r="J296" s="22">
        <f>'FPF TPF'!J301</f>
        <v>0.2</v>
      </c>
      <c r="K296" s="23">
        <f t="shared" si="53"/>
        <v>0</v>
      </c>
      <c r="L296" s="24">
        <f t="shared" si="54"/>
        <v>0.2</v>
      </c>
      <c r="M296" s="25">
        <f t="shared" si="55"/>
        <v>0</v>
      </c>
      <c r="N296" s="70" t="str">
        <f t="shared" si="56"/>
        <v/>
      </c>
      <c r="O296" s="22">
        <f>'FPF TPF'!N301</f>
        <v>0</v>
      </c>
      <c r="P296" s="22">
        <f>'FPF TPF'!O301</f>
        <v>0.45</v>
      </c>
      <c r="Q296" s="23">
        <f t="shared" si="57"/>
        <v>0</v>
      </c>
      <c r="R296" s="24">
        <f t="shared" si="58"/>
        <v>0.45</v>
      </c>
      <c r="S296" s="25">
        <f t="shared" si="59"/>
        <v>0</v>
      </c>
      <c r="T296" s="24"/>
    </row>
    <row r="297" spans="1:20" x14ac:dyDescent="0.3">
      <c r="A297" s="70">
        <v>70.7</v>
      </c>
      <c r="B297" s="70" t="str">
        <f t="shared" si="48"/>
        <v/>
      </c>
      <c r="C297" s="22">
        <f>'FPF TPF'!D302</f>
        <v>0</v>
      </c>
      <c r="D297" s="22">
        <f>'FPF TPF'!E302</f>
        <v>0</v>
      </c>
      <c r="E297" s="23">
        <f t="shared" si="49"/>
        <v>0</v>
      </c>
      <c r="F297" s="24">
        <f t="shared" si="50"/>
        <v>0</v>
      </c>
      <c r="G297" s="25">
        <f t="shared" si="51"/>
        <v>0</v>
      </c>
      <c r="H297" s="70" t="str">
        <f t="shared" si="52"/>
        <v/>
      </c>
      <c r="I297" s="22">
        <f>'FPF TPF'!I302</f>
        <v>0</v>
      </c>
      <c r="J297" s="22">
        <f>'FPF TPF'!J302</f>
        <v>0.2</v>
      </c>
      <c r="K297" s="23">
        <f t="shared" si="53"/>
        <v>0</v>
      </c>
      <c r="L297" s="24">
        <f t="shared" si="54"/>
        <v>0.2</v>
      </c>
      <c r="M297" s="25">
        <f t="shared" si="55"/>
        <v>0</v>
      </c>
      <c r="N297" s="70" t="str">
        <f t="shared" si="56"/>
        <v/>
      </c>
      <c r="O297" s="22">
        <f>'FPF TPF'!N302</f>
        <v>0</v>
      </c>
      <c r="P297" s="22">
        <f>'FPF TPF'!O302</f>
        <v>0.45</v>
      </c>
      <c r="Q297" s="23">
        <f t="shared" si="57"/>
        <v>0</v>
      </c>
      <c r="R297" s="24">
        <f t="shared" si="58"/>
        <v>0.45</v>
      </c>
      <c r="S297" s="25">
        <f t="shared" si="59"/>
        <v>0</v>
      </c>
      <c r="T297" s="24"/>
    </row>
    <row r="298" spans="1:20" x14ac:dyDescent="0.3">
      <c r="A298" s="70">
        <v>70.599999999999994</v>
      </c>
      <c r="B298" s="70" t="str">
        <f t="shared" si="48"/>
        <v/>
      </c>
      <c r="C298" s="22">
        <f>'FPF TPF'!D303</f>
        <v>0</v>
      </c>
      <c r="D298" s="22">
        <f>'FPF TPF'!E303</f>
        <v>0</v>
      </c>
      <c r="E298" s="23">
        <f t="shared" si="49"/>
        <v>0</v>
      </c>
      <c r="F298" s="24">
        <f t="shared" si="50"/>
        <v>0</v>
      </c>
      <c r="G298" s="25">
        <f t="shared" si="51"/>
        <v>0</v>
      </c>
      <c r="H298" s="70" t="str">
        <f t="shared" si="52"/>
        <v/>
      </c>
      <c r="I298" s="22">
        <f>'FPF TPF'!I303</f>
        <v>0</v>
      </c>
      <c r="J298" s="22">
        <f>'FPF TPF'!J303</f>
        <v>0.2</v>
      </c>
      <c r="K298" s="23">
        <f t="shared" si="53"/>
        <v>0</v>
      </c>
      <c r="L298" s="24">
        <f t="shared" si="54"/>
        <v>0.2</v>
      </c>
      <c r="M298" s="25">
        <f t="shared" si="55"/>
        <v>0</v>
      </c>
      <c r="N298" s="70" t="str">
        <f t="shared" si="56"/>
        <v/>
      </c>
      <c r="O298" s="22">
        <f>'FPF TPF'!N303</f>
        <v>0</v>
      </c>
      <c r="P298" s="22">
        <f>'FPF TPF'!O303</f>
        <v>0.45</v>
      </c>
      <c r="Q298" s="23">
        <f t="shared" si="57"/>
        <v>0</v>
      </c>
      <c r="R298" s="24">
        <f t="shared" si="58"/>
        <v>0.45</v>
      </c>
      <c r="S298" s="25">
        <f t="shared" si="59"/>
        <v>0</v>
      </c>
      <c r="T298" s="24"/>
    </row>
    <row r="299" spans="1:20" x14ac:dyDescent="0.3">
      <c r="A299" s="70">
        <v>70.5</v>
      </c>
      <c r="B299" s="70" t="str">
        <f t="shared" si="48"/>
        <v/>
      </c>
      <c r="C299" s="22">
        <f>'FPF TPF'!D304</f>
        <v>0</v>
      </c>
      <c r="D299" s="22">
        <f>'FPF TPF'!E304</f>
        <v>0</v>
      </c>
      <c r="E299" s="23">
        <f t="shared" si="49"/>
        <v>0</v>
      </c>
      <c r="F299" s="24">
        <f t="shared" si="50"/>
        <v>0</v>
      </c>
      <c r="G299" s="25">
        <f t="shared" si="51"/>
        <v>0</v>
      </c>
      <c r="H299" s="70" t="str">
        <f t="shared" si="52"/>
        <v>70.5%</v>
      </c>
      <c r="I299" s="22">
        <f>'FPF TPF'!I304</f>
        <v>0</v>
      </c>
      <c r="J299" s="22">
        <f>'FPF TPF'!J304</f>
        <v>0.15</v>
      </c>
      <c r="K299" s="23">
        <f t="shared" si="53"/>
        <v>0</v>
      </c>
      <c r="L299" s="24">
        <f t="shared" si="54"/>
        <v>0.17499999999999999</v>
      </c>
      <c r="M299" s="25">
        <f t="shared" si="55"/>
        <v>0</v>
      </c>
      <c r="N299" s="70" t="str">
        <f t="shared" si="56"/>
        <v>70.5%</v>
      </c>
      <c r="O299" s="22">
        <f>'FPF TPF'!N304</f>
        <v>0</v>
      </c>
      <c r="P299" s="22">
        <f>'FPF TPF'!O304</f>
        <v>0.4</v>
      </c>
      <c r="Q299" s="23">
        <f t="shared" si="57"/>
        <v>0</v>
      </c>
      <c r="R299" s="24">
        <f t="shared" si="58"/>
        <v>0.42500000000000004</v>
      </c>
      <c r="S299" s="25">
        <f t="shared" si="59"/>
        <v>0</v>
      </c>
      <c r="T299" s="24"/>
    </row>
    <row r="300" spans="1:20" x14ac:dyDescent="0.3">
      <c r="A300" s="70">
        <v>70.400000000000006</v>
      </c>
      <c r="B300" s="70" t="str">
        <f t="shared" si="48"/>
        <v/>
      </c>
      <c r="C300" s="22">
        <f>'FPF TPF'!D305</f>
        <v>0</v>
      </c>
      <c r="D300" s="22">
        <f>'FPF TPF'!E305</f>
        <v>0</v>
      </c>
      <c r="E300" s="23">
        <f t="shared" si="49"/>
        <v>0</v>
      </c>
      <c r="F300" s="24">
        <f t="shared" si="50"/>
        <v>0</v>
      </c>
      <c r="G300" s="25">
        <f t="shared" si="51"/>
        <v>0</v>
      </c>
      <c r="H300" s="70" t="str">
        <f t="shared" si="52"/>
        <v/>
      </c>
      <c r="I300" s="22">
        <f>'FPF TPF'!I305</f>
        <v>0</v>
      </c>
      <c r="J300" s="22">
        <f>'FPF TPF'!J305</f>
        <v>0.15</v>
      </c>
      <c r="K300" s="23">
        <f t="shared" si="53"/>
        <v>0</v>
      </c>
      <c r="L300" s="24">
        <f t="shared" si="54"/>
        <v>0.15</v>
      </c>
      <c r="M300" s="25">
        <f t="shared" si="55"/>
        <v>0</v>
      </c>
      <c r="N300" s="70" t="str">
        <f t="shared" si="56"/>
        <v/>
      </c>
      <c r="O300" s="22">
        <f>'FPF TPF'!N305</f>
        <v>0</v>
      </c>
      <c r="P300" s="22">
        <f>'FPF TPF'!O305</f>
        <v>0.4</v>
      </c>
      <c r="Q300" s="23">
        <f t="shared" si="57"/>
        <v>0</v>
      </c>
      <c r="R300" s="24">
        <f t="shared" si="58"/>
        <v>0.4</v>
      </c>
      <c r="S300" s="25">
        <f t="shared" si="59"/>
        <v>0</v>
      </c>
      <c r="T300" s="24"/>
    </row>
    <row r="301" spans="1:20" x14ac:dyDescent="0.3">
      <c r="A301" s="70">
        <v>70.3</v>
      </c>
      <c r="B301" s="70" t="str">
        <f t="shared" si="48"/>
        <v/>
      </c>
      <c r="C301" s="22">
        <f>'FPF TPF'!D306</f>
        <v>0</v>
      </c>
      <c r="D301" s="22">
        <f>'FPF TPF'!E306</f>
        <v>0</v>
      </c>
      <c r="E301" s="23">
        <f t="shared" si="49"/>
        <v>0</v>
      </c>
      <c r="F301" s="24">
        <f t="shared" si="50"/>
        <v>0</v>
      </c>
      <c r="G301" s="25">
        <f t="shared" si="51"/>
        <v>0</v>
      </c>
      <c r="H301" s="70" t="str">
        <f t="shared" si="52"/>
        <v/>
      </c>
      <c r="I301" s="22">
        <f>'FPF TPF'!I306</f>
        <v>0</v>
      </c>
      <c r="J301" s="22">
        <f>'FPF TPF'!J306</f>
        <v>0.15</v>
      </c>
      <c r="K301" s="23">
        <f t="shared" si="53"/>
        <v>0</v>
      </c>
      <c r="L301" s="24">
        <f t="shared" si="54"/>
        <v>0.15</v>
      </c>
      <c r="M301" s="25">
        <f t="shared" si="55"/>
        <v>0</v>
      </c>
      <c r="N301" s="70" t="str">
        <f t="shared" si="56"/>
        <v/>
      </c>
      <c r="O301" s="22">
        <f>'FPF TPF'!N306</f>
        <v>0</v>
      </c>
      <c r="P301" s="22">
        <f>'FPF TPF'!O306</f>
        <v>0.4</v>
      </c>
      <c r="Q301" s="23">
        <f t="shared" si="57"/>
        <v>0</v>
      </c>
      <c r="R301" s="24">
        <f t="shared" si="58"/>
        <v>0.4</v>
      </c>
      <c r="S301" s="25">
        <f t="shared" si="59"/>
        <v>0</v>
      </c>
      <c r="T301" s="24"/>
    </row>
    <row r="302" spans="1:20" x14ac:dyDescent="0.3">
      <c r="A302" s="70">
        <v>70.2</v>
      </c>
      <c r="B302" s="70" t="str">
        <f t="shared" si="48"/>
        <v/>
      </c>
      <c r="C302" s="22">
        <f>'FPF TPF'!D307</f>
        <v>0</v>
      </c>
      <c r="D302" s="22">
        <f>'FPF TPF'!E307</f>
        <v>0</v>
      </c>
      <c r="E302" s="23">
        <f t="shared" si="49"/>
        <v>0</v>
      </c>
      <c r="F302" s="24">
        <f t="shared" si="50"/>
        <v>0</v>
      </c>
      <c r="G302" s="25">
        <f t="shared" si="51"/>
        <v>0</v>
      </c>
      <c r="H302" s="70" t="str">
        <f t="shared" si="52"/>
        <v/>
      </c>
      <c r="I302" s="22">
        <f>'FPF TPF'!I307</f>
        <v>0</v>
      </c>
      <c r="J302" s="22">
        <f>'FPF TPF'!J307</f>
        <v>0.15</v>
      </c>
      <c r="K302" s="23">
        <f t="shared" si="53"/>
        <v>0</v>
      </c>
      <c r="L302" s="24">
        <f t="shared" si="54"/>
        <v>0.15</v>
      </c>
      <c r="M302" s="25">
        <f t="shared" si="55"/>
        <v>0</v>
      </c>
      <c r="N302" s="70" t="str">
        <f t="shared" si="56"/>
        <v/>
      </c>
      <c r="O302" s="22">
        <f>'FPF TPF'!N307</f>
        <v>0</v>
      </c>
      <c r="P302" s="22">
        <f>'FPF TPF'!O307</f>
        <v>0.4</v>
      </c>
      <c r="Q302" s="23">
        <f t="shared" si="57"/>
        <v>0</v>
      </c>
      <c r="R302" s="24">
        <f t="shared" si="58"/>
        <v>0.4</v>
      </c>
      <c r="S302" s="25">
        <f t="shared" si="59"/>
        <v>0</v>
      </c>
      <c r="T302" s="24"/>
    </row>
    <row r="303" spans="1:20" x14ac:dyDescent="0.3">
      <c r="A303" s="70">
        <v>70.099999999999994</v>
      </c>
      <c r="B303" s="70" t="str">
        <f t="shared" si="48"/>
        <v/>
      </c>
      <c r="C303" s="22">
        <f>'FPF TPF'!D308</f>
        <v>0</v>
      </c>
      <c r="D303" s="22">
        <f>'FPF TPF'!E308</f>
        <v>0</v>
      </c>
      <c r="E303" s="23">
        <f t="shared" si="49"/>
        <v>0</v>
      </c>
      <c r="F303" s="24">
        <f t="shared" si="50"/>
        <v>0</v>
      </c>
      <c r="G303" s="25">
        <f t="shared" si="51"/>
        <v>0</v>
      </c>
      <c r="H303" s="70" t="str">
        <f t="shared" si="52"/>
        <v/>
      </c>
      <c r="I303" s="22">
        <f>'FPF TPF'!I308</f>
        <v>0</v>
      </c>
      <c r="J303" s="22">
        <f>'FPF TPF'!J308</f>
        <v>0.15</v>
      </c>
      <c r="K303" s="23">
        <f t="shared" si="53"/>
        <v>0</v>
      </c>
      <c r="L303" s="24">
        <f t="shared" si="54"/>
        <v>0.15</v>
      </c>
      <c r="M303" s="25">
        <f t="shared" si="55"/>
        <v>0</v>
      </c>
      <c r="N303" s="70" t="str">
        <f t="shared" si="56"/>
        <v/>
      </c>
      <c r="O303" s="22">
        <f>'FPF TPF'!N308</f>
        <v>0</v>
      </c>
      <c r="P303" s="22">
        <f>'FPF TPF'!O308</f>
        <v>0.4</v>
      </c>
      <c r="Q303" s="23">
        <f t="shared" si="57"/>
        <v>0</v>
      </c>
      <c r="R303" s="24">
        <f t="shared" si="58"/>
        <v>0.4</v>
      </c>
      <c r="S303" s="25">
        <f t="shared" si="59"/>
        <v>0</v>
      </c>
      <c r="T303" s="24"/>
    </row>
    <row r="304" spans="1:20" x14ac:dyDescent="0.3">
      <c r="A304" s="70">
        <v>70</v>
      </c>
      <c r="B304" s="70" t="str">
        <f t="shared" si="48"/>
        <v/>
      </c>
      <c r="C304" s="22">
        <f>'FPF TPF'!D309</f>
        <v>0</v>
      </c>
      <c r="D304" s="22">
        <f>'FPF TPF'!E309</f>
        <v>0</v>
      </c>
      <c r="E304" s="23">
        <f t="shared" si="49"/>
        <v>0</v>
      </c>
      <c r="F304" s="24">
        <f t="shared" si="50"/>
        <v>0</v>
      </c>
      <c r="G304" s="25">
        <f t="shared" si="51"/>
        <v>0</v>
      </c>
      <c r="H304" s="70" t="str">
        <f t="shared" si="52"/>
        <v/>
      </c>
      <c r="I304" s="22">
        <f>'FPF TPF'!I309</f>
        <v>0</v>
      </c>
      <c r="J304" s="22">
        <f>'FPF TPF'!J309</f>
        <v>0.15</v>
      </c>
      <c r="K304" s="23">
        <f t="shared" si="53"/>
        <v>0</v>
      </c>
      <c r="L304" s="24">
        <f t="shared" si="54"/>
        <v>0.15</v>
      </c>
      <c r="M304" s="25">
        <f t="shared" si="55"/>
        <v>0</v>
      </c>
      <c r="N304" s="70" t="str">
        <f t="shared" si="56"/>
        <v/>
      </c>
      <c r="O304" s="22">
        <f>'FPF TPF'!N309</f>
        <v>0</v>
      </c>
      <c r="P304" s="22">
        <f>'FPF TPF'!O309</f>
        <v>0.4</v>
      </c>
      <c r="Q304" s="23">
        <f t="shared" si="57"/>
        <v>0</v>
      </c>
      <c r="R304" s="24">
        <f t="shared" si="58"/>
        <v>0.4</v>
      </c>
      <c r="S304" s="25">
        <f t="shared" si="59"/>
        <v>0</v>
      </c>
      <c r="T304" s="24"/>
    </row>
    <row r="305" spans="1:20" x14ac:dyDescent="0.3">
      <c r="A305" s="70">
        <v>69.900000000000006</v>
      </c>
      <c r="B305" s="70" t="str">
        <f t="shared" si="48"/>
        <v/>
      </c>
      <c r="C305" s="22">
        <f>'FPF TPF'!D310</f>
        <v>0</v>
      </c>
      <c r="D305" s="22">
        <f>'FPF TPF'!E310</f>
        <v>0</v>
      </c>
      <c r="E305" s="23">
        <f t="shared" ref="E305:E368" si="60">C304-C305</f>
        <v>0</v>
      </c>
      <c r="F305" s="24">
        <f t="shared" ref="F305:F368" si="61">AVERAGE(D305,D304)</f>
        <v>0</v>
      </c>
      <c r="G305" s="25">
        <f t="shared" ref="G305:G368" si="62">PRODUCT(E305,F305)</f>
        <v>0</v>
      </c>
      <c r="H305" s="70" t="str">
        <f t="shared" si="52"/>
        <v/>
      </c>
      <c r="I305" s="22">
        <f>'FPF TPF'!I310</f>
        <v>0</v>
      </c>
      <c r="J305" s="22">
        <f>'FPF TPF'!J310</f>
        <v>0.15</v>
      </c>
      <c r="K305" s="23">
        <f t="shared" ref="K305:K368" si="63">I304-I305</f>
        <v>0</v>
      </c>
      <c r="L305" s="24">
        <f t="shared" ref="L305:L368" si="64">AVERAGE(J305,J304)</f>
        <v>0.15</v>
      </c>
      <c r="M305" s="25">
        <f t="shared" ref="M305:M368" si="65">PRODUCT(K305,L305)</f>
        <v>0</v>
      </c>
      <c r="N305" s="70" t="str">
        <f t="shared" si="56"/>
        <v/>
      </c>
      <c r="O305" s="22">
        <f>'FPF TPF'!N310</f>
        <v>0</v>
      </c>
      <c r="P305" s="22">
        <f>'FPF TPF'!O310</f>
        <v>0.4</v>
      </c>
      <c r="Q305" s="23">
        <f t="shared" si="57"/>
        <v>0</v>
      </c>
      <c r="R305" s="24">
        <f t="shared" si="58"/>
        <v>0.4</v>
      </c>
      <c r="S305" s="25">
        <f t="shared" si="59"/>
        <v>0</v>
      </c>
      <c r="T305" s="24"/>
    </row>
    <row r="306" spans="1:20" x14ac:dyDescent="0.3">
      <c r="A306" s="70">
        <v>69.8</v>
      </c>
      <c r="B306" s="70" t="str">
        <f t="shared" si="48"/>
        <v/>
      </c>
      <c r="C306" s="22">
        <f>'FPF TPF'!D311</f>
        <v>0</v>
      </c>
      <c r="D306" s="22">
        <f>'FPF TPF'!E311</f>
        <v>0</v>
      </c>
      <c r="E306" s="23">
        <f t="shared" si="60"/>
        <v>0</v>
      </c>
      <c r="F306" s="24">
        <f t="shared" si="61"/>
        <v>0</v>
      </c>
      <c r="G306" s="25">
        <f t="shared" si="62"/>
        <v>0</v>
      </c>
      <c r="H306" s="70" t="str">
        <f t="shared" si="52"/>
        <v/>
      </c>
      <c r="I306" s="22">
        <f>'FPF TPF'!I311</f>
        <v>0</v>
      </c>
      <c r="J306" s="22">
        <f>'FPF TPF'!J311</f>
        <v>0.15</v>
      </c>
      <c r="K306" s="23">
        <f t="shared" si="63"/>
        <v>0</v>
      </c>
      <c r="L306" s="24">
        <f t="shared" si="64"/>
        <v>0.15</v>
      </c>
      <c r="M306" s="25">
        <f t="shared" si="65"/>
        <v>0</v>
      </c>
      <c r="N306" s="70" t="str">
        <f t="shared" si="56"/>
        <v/>
      </c>
      <c r="O306" s="22">
        <f>'FPF TPF'!N311</f>
        <v>0</v>
      </c>
      <c r="P306" s="22">
        <f>'FPF TPF'!O311</f>
        <v>0.4</v>
      </c>
      <c r="Q306" s="23">
        <f t="shared" si="57"/>
        <v>0</v>
      </c>
      <c r="R306" s="24">
        <f t="shared" si="58"/>
        <v>0.4</v>
      </c>
      <c r="S306" s="25">
        <f t="shared" si="59"/>
        <v>0</v>
      </c>
      <c r="T306" s="24"/>
    </row>
    <row r="307" spans="1:20" x14ac:dyDescent="0.3">
      <c r="A307" s="70">
        <v>69.7</v>
      </c>
      <c r="B307" s="70" t="str">
        <f t="shared" si="48"/>
        <v/>
      </c>
      <c r="C307" s="22">
        <f>'FPF TPF'!D312</f>
        <v>0</v>
      </c>
      <c r="D307" s="22">
        <f>'FPF TPF'!E312</f>
        <v>0</v>
      </c>
      <c r="E307" s="23">
        <f t="shared" si="60"/>
        <v>0</v>
      </c>
      <c r="F307" s="24">
        <f t="shared" si="61"/>
        <v>0</v>
      </c>
      <c r="G307" s="25">
        <f t="shared" si="62"/>
        <v>0</v>
      </c>
      <c r="H307" s="70" t="str">
        <f t="shared" si="52"/>
        <v/>
      </c>
      <c r="I307" s="22">
        <f>'FPF TPF'!I312</f>
        <v>0</v>
      </c>
      <c r="J307" s="22">
        <f>'FPF TPF'!J312</f>
        <v>0.15</v>
      </c>
      <c r="K307" s="23">
        <f t="shared" si="63"/>
        <v>0</v>
      </c>
      <c r="L307" s="24">
        <f t="shared" si="64"/>
        <v>0.15</v>
      </c>
      <c r="M307" s="25">
        <f t="shared" si="65"/>
        <v>0</v>
      </c>
      <c r="N307" s="70" t="str">
        <f t="shared" si="56"/>
        <v/>
      </c>
      <c r="O307" s="22">
        <f>'FPF TPF'!N312</f>
        <v>0</v>
      </c>
      <c r="P307" s="22">
        <f>'FPF TPF'!O312</f>
        <v>0.4</v>
      </c>
      <c r="Q307" s="23">
        <f t="shared" si="57"/>
        <v>0</v>
      </c>
      <c r="R307" s="24">
        <f t="shared" si="58"/>
        <v>0.4</v>
      </c>
      <c r="S307" s="25">
        <f t="shared" si="59"/>
        <v>0</v>
      </c>
      <c r="T307" s="24"/>
    </row>
    <row r="308" spans="1:20" x14ac:dyDescent="0.3">
      <c r="A308" s="70">
        <v>69.599999999999994</v>
      </c>
      <c r="B308" s="70" t="str">
        <f t="shared" si="48"/>
        <v/>
      </c>
      <c r="C308" s="22">
        <f>'FPF TPF'!D313</f>
        <v>0</v>
      </c>
      <c r="D308" s="22">
        <f>'FPF TPF'!E313</f>
        <v>0</v>
      </c>
      <c r="E308" s="23">
        <f t="shared" si="60"/>
        <v>0</v>
      </c>
      <c r="F308" s="24">
        <f t="shared" si="61"/>
        <v>0</v>
      </c>
      <c r="G308" s="25">
        <f t="shared" si="62"/>
        <v>0</v>
      </c>
      <c r="H308" s="70" t="str">
        <f t="shared" si="52"/>
        <v/>
      </c>
      <c r="I308" s="22">
        <f>'FPF TPF'!I313</f>
        <v>0</v>
      </c>
      <c r="J308" s="22">
        <f>'FPF TPF'!J313</f>
        <v>0.15</v>
      </c>
      <c r="K308" s="23">
        <f t="shared" si="63"/>
        <v>0</v>
      </c>
      <c r="L308" s="24">
        <f t="shared" si="64"/>
        <v>0.15</v>
      </c>
      <c r="M308" s="25">
        <f t="shared" si="65"/>
        <v>0</v>
      </c>
      <c r="N308" s="70" t="str">
        <f t="shared" si="56"/>
        <v/>
      </c>
      <c r="O308" s="22">
        <f>'FPF TPF'!N313</f>
        <v>0</v>
      </c>
      <c r="P308" s="22">
        <f>'FPF TPF'!O313</f>
        <v>0.4</v>
      </c>
      <c r="Q308" s="23">
        <f t="shared" si="57"/>
        <v>0</v>
      </c>
      <c r="R308" s="24">
        <f t="shared" si="58"/>
        <v>0.4</v>
      </c>
      <c r="S308" s="25">
        <f t="shared" si="59"/>
        <v>0</v>
      </c>
      <c r="T308" s="24"/>
    </row>
    <row r="309" spans="1:20" x14ac:dyDescent="0.3">
      <c r="A309" s="70">
        <v>69.5</v>
      </c>
      <c r="B309" s="70" t="str">
        <f t="shared" si="48"/>
        <v/>
      </c>
      <c r="C309" s="22">
        <f>'FPF TPF'!D314</f>
        <v>0</v>
      </c>
      <c r="D309" s="22">
        <f>'FPF TPF'!E314</f>
        <v>0</v>
      </c>
      <c r="E309" s="23">
        <f t="shared" si="60"/>
        <v>0</v>
      </c>
      <c r="F309" s="24">
        <f t="shared" si="61"/>
        <v>0</v>
      </c>
      <c r="G309" s="25">
        <f t="shared" si="62"/>
        <v>0</v>
      </c>
      <c r="H309" s="70" t="str">
        <f t="shared" si="52"/>
        <v/>
      </c>
      <c r="I309" s="22">
        <f>'FPF TPF'!I314</f>
        <v>0</v>
      </c>
      <c r="J309" s="22">
        <f>'FPF TPF'!J314</f>
        <v>0.15</v>
      </c>
      <c r="K309" s="23">
        <f t="shared" si="63"/>
        <v>0</v>
      </c>
      <c r="L309" s="24">
        <f t="shared" si="64"/>
        <v>0.15</v>
      </c>
      <c r="M309" s="25">
        <f t="shared" si="65"/>
        <v>0</v>
      </c>
      <c r="N309" s="70" t="str">
        <f t="shared" si="56"/>
        <v/>
      </c>
      <c r="O309" s="22">
        <f>'FPF TPF'!N314</f>
        <v>0</v>
      </c>
      <c r="P309" s="22">
        <f>'FPF TPF'!O314</f>
        <v>0.4</v>
      </c>
      <c r="Q309" s="23">
        <f t="shared" si="57"/>
        <v>0</v>
      </c>
      <c r="R309" s="24">
        <f t="shared" si="58"/>
        <v>0.4</v>
      </c>
      <c r="S309" s="25">
        <f t="shared" si="59"/>
        <v>0</v>
      </c>
      <c r="T309" s="24"/>
    </row>
    <row r="310" spans="1:20" x14ac:dyDescent="0.3">
      <c r="A310" s="70">
        <v>69.400000000000006</v>
      </c>
      <c r="B310" s="70" t="str">
        <f t="shared" si="48"/>
        <v/>
      </c>
      <c r="C310" s="22">
        <f>'FPF TPF'!D315</f>
        <v>0</v>
      </c>
      <c r="D310" s="22">
        <f>'FPF TPF'!E315</f>
        <v>0</v>
      </c>
      <c r="E310" s="23">
        <f t="shared" si="60"/>
        <v>0</v>
      </c>
      <c r="F310" s="24">
        <f t="shared" si="61"/>
        <v>0</v>
      </c>
      <c r="G310" s="25">
        <f t="shared" si="62"/>
        <v>0</v>
      </c>
      <c r="H310" s="70" t="str">
        <f t="shared" si="52"/>
        <v/>
      </c>
      <c r="I310" s="22">
        <f>'FPF TPF'!I315</f>
        <v>0</v>
      </c>
      <c r="J310" s="22">
        <f>'FPF TPF'!J315</f>
        <v>0.15</v>
      </c>
      <c r="K310" s="23">
        <f t="shared" si="63"/>
        <v>0</v>
      </c>
      <c r="L310" s="24">
        <f t="shared" si="64"/>
        <v>0.15</v>
      </c>
      <c r="M310" s="25">
        <f t="shared" si="65"/>
        <v>0</v>
      </c>
      <c r="N310" s="70" t="str">
        <f t="shared" si="56"/>
        <v/>
      </c>
      <c r="O310" s="22">
        <f>'FPF TPF'!N315</f>
        <v>0</v>
      </c>
      <c r="P310" s="22">
        <f>'FPF TPF'!O315</f>
        <v>0.4</v>
      </c>
      <c r="Q310" s="23">
        <f t="shared" si="57"/>
        <v>0</v>
      </c>
      <c r="R310" s="24">
        <f t="shared" si="58"/>
        <v>0.4</v>
      </c>
      <c r="S310" s="25">
        <f t="shared" si="59"/>
        <v>0</v>
      </c>
      <c r="T310" s="24"/>
    </row>
    <row r="311" spans="1:20" x14ac:dyDescent="0.3">
      <c r="A311" s="70">
        <v>69.3</v>
      </c>
      <c r="B311" s="70" t="str">
        <f t="shared" si="48"/>
        <v/>
      </c>
      <c r="C311" s="22">
        <f>'FPF TPF'!D316</f>
        <v>0</v>
      </c>
      <c r="D311" s="22">
        <f>'FPF TPF'!E316</f>
        <v>0</v>
      </c>
      <c r="E311" s="23">
        <f t="shared" si="60"/>
        <v>0</v>
      </c>
      <c r="F311" s="24">
        <f t="shared" si="61"/>
        <v>0</v>
      </c>
      <c r="G311" s="25">
        <f t="shared" si="62"/>
        <v>0</v>
      </c>
      <c r="H311" s="70" t="str">
        <f t="shared" si="52"/>
        <v/>
      </c>
      <c r="I311" s="22">
        <f>'FPF TPF'!I316</f>
        <v>0</v>
      </c>
      <c r="J311" s="22">
        <f>'FPF TPF'!J316</f>
        <v>0.15</v>
      </c>
      <c r="K311" s="23">
        <f t="shared" si="63"/>
        <v>0</v>
      </c>
      <c r="L311" s="24">
        <f t="shared" si="64"/>
        <v>0.15</v>
      </c>
      <c r="M311" s="25">
        <f t="shared" si="65"/>
        <v>0</v>
      </c>
      <c r="N311" s="70" t="str">
        <f t="shared" si="56"/>
        <v/>
      </c>
      <c r="O311" s="22">
        <f>'FPF TPF'!N316</f>
        <v>0</v>
      </c>
      <c r="P311" s="22">
        <f>'FPF TPF'!O316</f>
        <v>0.4</v>
      </c>
      <c r="Q311" s="23">
        <f t="shared" si="57"/>
        <v>0</v>
      </c>
      <c r="R311" s="24">
        <f t="shared" si="58"/>
        <v>0.4</v>
      </c>
      <c r="S311" s="25">
        <f t="shared" si="59"/>
        <v>0</v>
      </c>
      <c r="T311" s="24"/>
    </row>
    <row r="312" spans="1:20" x14ac:dyDescent="0.3">
      <c r="A312" s="70">
        <v>69.2</v>
      </c>
      <c r="B312" s="70" t="str">
        <f t="shared" si="48"/>
        <v/>
      </c>
      <c r="C312" s="22">
        <f>'FPF TPF'!D317</f>
        <v>0</v>
      </c>
      <c r="D312" s="22">
        <f>'FPF TPF'!E317</f>
        <v>0</v>
      </c>
      <c r="E312" s="23">
        <f t="shared" si="60"/>
        <v>0</v>
      </c>
      <c r="F312" s="24">
        <f t="shared" si="61"/>
        <v>0</v>
      </c>
      <c r="G312" s="25">
        <f t="shared" si="62"/>
        <v>0</v>
      </c>
      <c r="H312" s="70" t="str">
        <f t="shared" si="52"/>
        <v/>
      </c>
      <c r="I312" s="22">
        <f>'FPF TPF'!I317</f>
        <v>0</v>
      </c>
      <c r="J312" s="22">
        <f>'FPF TPF'!J317</f>
        <v>0.15</v>
      </c>
      <c r="K312" s="23">
        <f t="shared" si="63"/>
        <v>0</v>
      </c>
      <c r="L312" s="24">
        <f t="shared" si="64"/>
        <v>0.15</v>
      </c>
      <c r="M312" s="25">
        <f t="shared" si="65"/>
        <v>0</v>
      </c>
      <c r="N312" s="70" t="str">
        <f t="shared" si="56"/>
        <v/>
      </c>
      <c r="O312" s="22">
        <f>'FPF TPF'!N317</f>
        <v>0</v>
      </c>
      <c r="P312" s="22">
        <f>'FPF TPF'!O317</f>
        <v>0.4</v>
      </c>
      <c r="Q312" s="23">
        <f t="shared" si="57"/>
        <v>0</v>
      </c>
      <c r="R312" s="24">
        <f t="shared" si="58"/>
        <v>0.4</v>
      </c>
      <c r="S312" s="25">
        <f t="shared" si="59"/>
        <v>0</v>
      </c>
      <c r="T312" s="24"/>
    </row>
    <row r="313" spans="1:20" x14ac:dyDescent="0.3">
      <c r="A313" s="70">
        <v>69.099999999999994</v>
      </c>
      <c r="B313" s="70" t="str">
        <f t="shared" si="48"/>
        <v/>
      </c>
      <c r="C313" s="22">
        <f>'FPF TPF'!D318</f>
        <v>0</v>
      </c>
      <c r="D313" s="22">
        <f>'FPF TPF'!E318</f>
        <v>0</v>
      </c>
      <c r="E313" s="23">
        <f t="shared" si="60"/>
        <v>0</v>
      </c>
      <c r="F313" s="24">
        <f t="shared" si="61"/>
        <v>0</v>
      </c>
      <c r="G313" s="25">
        <f t="shared" si="62"/>
        <v>0</v>
      </c>
      <c r="H313" s="70" t="str">
        <f t="shared" si="52"/>
        <v/>
      </c>
      <c r="I313" s="22">
        <f>'FPF TPF'!I318</f>
        <v>0</v>
      </c>
      <c r="J313" s="22">
        <f>'FPF TPF'!J318</f>
        <v>0.15</v>
      </c>
      <c r="K313" s="23">
        <f t="shared" si="63"/>
        <v>0</v>
      </c>
      <c r="L313" s="24">
        <f t="shared" si="64"/>
        <v>0.15</v>
      </c>
      <c r="M313" s="25">
        <f t="shared" si="65"/>
        <v>0</v>
      </c>
      <c r="N313" s="70" t="str">
        <f t="shared" si="56"/>
        <v/>
      </c>
      <c r="O313" s="22">
        <f>'FPF TPF'!N318</f>
        <v>0</v>
      </c>
      <c r="P313" s="22">
        <f>'FPF TPF'!O318</f>
        <v>0.4</v>
      </c>
      <c r="Q313" s="23">
        <f t="shared" si="57"/>
        <v>0</v>
      </c>
      <c r="R313" s="24">
        <f t="shared" si="58"/>
        <v>0.4</v>
      </c>
      <c r="S313" s="25">
        <f t="shared" si="59"/>
        <v>0</v>
      </c>
      <c r="T313" s="24"/>
    </row>
    <row r="314" spans="1:20" x14ac:dyDescent="0.3">
      <c r="A314" s="70">
        <v>69</v>
      </c>
      <c r="B314" s="70" t="str">
        <f t="shared" si="48"/>
        <v/>
      </c>
      <c r="C314" s="22">
        <f>'FPF TPF'!D319</f>
        <v>0</v>
      </c>
      <c r="D314" s="22">
        <f>'FPF TPF'!E319</f>
        <v>0</v>
      </c>
      <c r="E314" s="23">
        <f t="shared" si="60"/>
        <v>0</v>
      </c>
      <c r="F314" s="24">
        <f t="shared" si="61"/>
        <v>0</v>
      </c>
      <c r="G314" s="25">
        <f t="shared" si="62"/>
        <v>0</v>
      </c>
      <c r="H314" s="70" t="str">
        <f t="shared" si="52"/>
        <v/>
      </c>
      <c r="I314" s="22">
        <f>'FPF TPF'!I319</f>
        <v>0</v>
      </c>
      <c r="J314" s="22">
        <f>'FPF TPF'!J319</f>
        <v>0.15</v>
      </c>
      <c r="K314" s="23">
        <f t="shared" si="63"/>
        <v>0</v>
      </c>
      <c r="L314" s="24">
        <f t="shared" si="64"/>
        <v>0.15</v>
      </c>
      <c r="M314" s="25">
        <f t="shared" si="65"/>
        <v>0</v>
      </c>
      <c r="N314" s="70" t="str">
        <f t="shared" si="56"/>
        <v/>
      </c>
      <c r="O314" s="22">
        <f>'FPF TPF'!N319</f>
        <v>0</v>
      </c>
      <c r="P314" s="22">
        <f>'FPF TPF'!O319</f>
        <v>0.4</v>
      </c>
      <c r="Q314" s="23">
        <f t="shared" si="57"/>
        <v>0</v>
      </c>
      <c r="R314" s="24">
        <f t="shared" si="58"/>
        <v>0.4</v>
      </c>
      <c r="S314" s="25">
        <f t="shared" si="59"/>
        <v>0</v>
      </c>
      <c r="T314" s="24"/>
    </row>
    <row r="315" spans="1:20" x14ac:dyDescent="0.3">
      <c r="A315" s="70">
        <v>68.900000000000006</v>
      </c>
      <c r="B315" s="70" t="str">
        <f t="shared" si="48"/>
        <v/>
      </c>
      <c r="C315" s="22">
        <f>'FPF TPF'!D320</f>
        <v>0</v>
      </c>
      <c r="D315" s="22">
        <f>'FPF TPF'!E320</f>
        <v>0</v>
      </c>
      <c r="E315" s="23">
        <f t="shared" si="60"/>
        <v>0</v>
      </c>
      <c r="F315" s="24">
        <f t="shared" si="61"/>
        <v>0</v>
      </c>
      <c r="G315" s="25">
        <f t="shared" si="62"/>
        <v>0</v>
      </c>
      <c r="H315" s="70" t="str">
        <f t="shared" si="52"/>
        <v/>
      </c>
      <c r="I315" s="22">
        <f>'FPF TPF'!I320</f>
        <v>0</v>
      </c>
      <c r="J315" s="22">
        <f>'FPF TPF'!J320</f>
        <v>0.15</v>
      </c>
      <c r="K315" s="23">
        <f t="shared" si="63"/>
        <v>0</v>
      </c>
      <c r="L315" s="24">
        <f t="shared" si="64"/>
        <v>0.15</v>
      </c>
      <c r="M315" s="25">
        <f t="shared" si="65"/>
        <v>0</v>
      </c>
      <c r="N315" s="70" t="str">
        <f t="shared" si="56"/>
        <v/>
      </c>
      <c r="O315" s="22">
        <f>'FPF TPF'!N320</f>
        <v>0</v>
      </c>
      <c r="P315" s="22">
        <f>'FPF TPF'!O320</f>
        <v>0.4</v>
      </c>
      <c r="Q315" s="23">
        <f t="shared" si="57"/>
        <v>0</v>
      </c>
      <c r="R315" s="24">
        <f t="shared" si="58"/>
        <v>0.4</v>
      </c>
      <c r="S315" s="25">
        <f t="shared" si="59"/>
        <v>0</v>
      </c>
      <c r="T315" s="24"/>
    </row>
    <row r="316" spans="1:20" x14ac:dyDescent="0.3">
      <c r="A316" s="70">
        <v>68.8</v>
      </c>
      <c r="B316" s="70" t="str">
        <f t="shared" si="48"/>
        <v/>
      </c>
      <c r="C316" s="22">
        <f>'FPF TPF'!D321</f>
        <v>0</v>
      </c>
      <c r="D316" s="22">
        <f>'FPF TPF'!E321</f>
        <v>0</v>
      </c>
      <c r="E316" s="23">
        <f t="shared" si="60"/>
        <v>0</v>
      </c>
      <c r="F316" s="24">
        <f t="shared" si="61"/>
        <v>0</v>
      </c>
      <c r="G316" s="25">
        <f t="shared" si="62"/>
        <v>0</v>
      </c>
      <c r="H316" s="70" t="str">
        <f t="shared" si="52"/>
        <v/>
      </c>
      <c r="I316" s="22">
        <f>'FPF TPF'!I321</f>
        <v>0</v>
      </c>
      <c r="J316" s="22">
        <f>'FPF TPF'!J321</f>
        <v>0.15</v>
      </c>
      <c r="K316" s="23">
        <f t="shared" si="63"/>
        <v>0</v>
      </c>
      <c r="L316" s="24">
        <f t="shared" si="64"/>
        <v>0.15</v>
      </c>
      <c r="M316" s="25">
        <f t="shared" si="65"/>
        <v>0</v>
      </c>
      <c r="N316" s="70" t="str">
        <f t="shared" si="56"/>
        <v/>
      </c>
      <c r="O316" s="22">
        <f>'FPF TPF'!N321</f>
        <v>0</v>
      </c>
      <c r="P316" s="22">
        <f>'FPF TPF'!O321</f>
        <v>0.4</v>
      </c>
      <c r="Q316" s="23">
        <f t="shared" si="57"/>
        <v>0</v>
      </c>
      <c r="R316" s="24">
        <f t="shared" si="58"/>
        <v>0.4</v>
      </c>
      <c r="S316" s="25">
        <f t="shared" si="59"/>
        <v>0</v>
      </c>
      <c r="T316" s="24"/>
    </row>
    <row r="317" spans="1:20" x14ac:dyDescent="0.3">
      <c r="A317" s="70">
        <v>68.7</v>
      </c>
      <c r="B317" s="70" t="str">
        <f t="shared" si="48"/>
        <v/>
      </c>
      <c r="C317" s="22">
        <f>'FPF TPF'!D322</f>
        <v>0</v>
      </c>
      <c r="D317" s="22">
        <f>'FPF TPF'!E322</f>
        <v>0</v>
      </c>
      <c r="E317" s="23">
        <f t="shared" si="60"/>
        <v>0</v>
      </c>
      <c r="F317" s="24">
        <f t="shared" si="61"/>
        <v>0</v>
      </c>
      <c r="G317" s="25">
        <f t="shared" si="62"/>
        <v>0</v>
      </c>
      <c r="H317" s="70" t="str">
        <f t="shared" si="52"/>
        <v/>
      </c>
      <c r="I317" s="22">
        <f>'FPF TPF'!I322</f>
        <v>0</v>
      </c>
      <c r="J317" s="22">
        <f>'FPF TPF'!J322</f>
        <v>0.15</v>
      </c>
      <c r="K317" s="23">
        <f t="shared" si="63"/>
        <v>0</v>
      </c>
      <c r="L317" s="24">
        <f t="shared" si="64"/>
        <v>0.15</v>
      </c>
      <c r="M317" s="25">
        <f t="shared" si="65"/>
        <v>0</v>
      </c>
      <c r="N317" s="70" t="str">
        <f t="shared" si="56"/>
        <v/>
      </c>
      <c r="O317" s="22">
        <f>'FPF TPF'!N322</f>
        <v>0</v>
      </c>
      <c r="P317" s="22">
        <f>'FPF TPF'!O322</f>
        <v>0.4</v>
      </c>
      <c r="Q317" s="23">
        <f t="shared" si="57"/>
        <v>0</v>
      </c>
      <c r="R317" s="24">
        <f t="shared" si="58"/>
        <v>0.4</v>
      </c>
      <c r="S317" s="25">
        <f t="shared" si="59"/>
        <v>0</v>
      </c>
      <c r="T317" s="24"/>
    </row>
    <row r="318" spans="1:20" x14ac:dyDescent="0.3">
      <c r="A318" s="70">
        <v>68.599999999999994</v>
      </c>
      <c r="B318" s="70" t="str">
        <f t="shared" si="48"/>
        <v/>
      </c>
      <c r="C318" s="22">
        <f>'FPF TPF'!D323</f>
        <v>0</v>
      </c>
      <c r="D318" s="22">
        <f>'FPF TPF'!E323</f>
        <v>0</v>
      </c>
      <c r="E318" s="23">
        <f t="shared" si="60"/>
        <v>0</v>
      </c>
      <c r="F318" s="24">
        <f t="shared" si="61"/>
        <v>0</v>
      </c>
      <c r="G318" s="25">
        <f t="shared" si="62"/>
        <v>0</v>
      </c>
      <c r="H318" s="70" t="str">
        <f t="shared" si="52"/>
        <v/>
      </c>
      <c r="I318" s="22">
        <f>'FPF TPF'!I323</f>
        <v>0</v>
      </c>
      <c r="J318" s="22">
        <f>'FPF TPF'!J323</f>
        <v>0.15</v>
      </c>
      <c r="K318" s="23">
        <f t="shared" si="63"/>
        <v>0</v>
      </c>
      <c r="L318" s="24">
        <f t="shared" si="64"/>
        <v>0.15</v>
      </c>
      <c r="M318" s="25">
        <f t="shared" si="65"/>
        <v>0</v>
      </c>
      <c r="N318" s="70" t="str">
        <f t="shared" si="56"/>
        <v/>
      </c>
      <c r="O318" s="22">
        <f>'FPF TPF'!N323</f>
        <v>0</v>
      </c>
      <c r="P318" s="22">
        <f>'FPF TPF'!O323</f>
        <v>0.4</v>
      </c>
      <c r="Q318" s="23">
        <f t="shared" si="57"/>
        <v>0</v>
      </c>
      <c r="R318" s="24">
        <f t="shared" si="58"/>
        <v>0.4</v>
      </c>
      <c r="S318" s="25">
        <f t="shared" si="59"/>
        <v>0</v>
      </c>
      <c r="T318" s="24"/>
    </row>
    <row r="319" spans="1:20" x14ac:dyDescent="0.3">
      <c r="A319" s="70">
        <v>68.5</v>
      </c>
      <c r="B319" s="70" t="str">
        <f t="shared" si="48"/>
        <v/>
      </c>
      <c r="C319" s="22">
        <f>'FPF TPF'!D324</f>
        <v>0</v>
      </c>
      <c r="D319" s="22">
        <f>'FPF TPF'!E324</f>
        <v>0</v>
      </c>
      <c r="E319" s="23">
        <f t="shared" si="60"/>
        <v>0</v>
      </c>
      <c r="F319" s="24">
        <f t="shared" si="61"/>
        <v>0</v>
      </c>
      <c r="G319" s="25">
        <f t="shared" si="62"/>
        <v>0</v>
      </c>
      <c r="H319" s="70" t="str">
        <f t="shared" si="52"/>
        <v/>
      </c>
      <c r="I319" s="22">
        <f>'FPF TPF'!I324</f>
        <v>0</v>
      </c>
      <c r="J319" s="22">
        <f>'FPF TPF'!J324</f>
        <v>0.15</v>
      </c>
      <c r="K319" s="23">
        <f t="shared" si="63"/>
        <v>0</v>
      </c>
      <c r="L319" s="24">
        <f t="shared" si="64"/>
        <v>0.15</v>
      </c>
      <c r="M319" s="25">
        <f t="shared" si="65"/>
        <v>0</v>
      </c>
      <c r="N319" s="70" t="str">
        <f t="shared" si="56"/>
        <v/>
      </c>
      <c r="O319" s="22">
        <f>'FPF TPF'!N324</f>
        <v>0</v>
      </c>
      <c r="P319" s="22">
        <f>'FPF TPF'!O324</f>
        <v>0.4</v>
      </c>
      <c r="Q319" s="23">
        <f t="shared" si="57"/>
        <v>0</v>
      </c>
      <c r="R319" s="24">
        <f t="shared" si="58"/>
        <v>0.4</v>
      </c>
      <c r="S319" s="25">
        <f t="shared" si="59"/>
        <v>0</v>
      </c>
      <c r="T319" s="24"/>
    </row>
    <row r="320" spans="1:20" x14ac:dyDescent="0.3">
      <c r="A320" s="70">
        <v>68.400000000000006</v>
      </c>
      <c r="B320" s="70" t="str">
        <f t="shared" si="48"/>
        <v/>
      </c>
      <c r="C320" s="22">
        <f>'FPF TPF'!D325</f>
        <v>0</v>
      </c>
      <c r="D320" s="22">
        <f>'FPF TPF'!E325</f>
        <v>0</v>
      </c>
      <c r="E320" s="23">
        <f t="shared" si="60"/>
        <v>0</v>
      </c>
      <c r="F320" s="24">
        <f t="shared" si="61"/>
        <v>0</v>
      </c>
      <c r="G320" s="25">
        <f t="shared" si="62"/>
        <v>0</v>
      </c>
      <c r="H320" s="70" t="str">
        <f t="shared" si="52"/>
        <v/>
      </c>
      <c r="I320" s="22">
        <f>'FPF TPF'!I325</f>
        <v>0</v>
      </c>
      <c r="J320" s="22">
        <f>'FPF TPF'!J325</f>
        <v>0.15</v>
      </c>
      <c r="K320" s="23">
        <f t="shared" si="63"/>
        <v>0</v>
      </c>
      <c r="L320" s="24">
        <f t="shared" si="64"/>
        <v>0.15</v>
      </c>
      <c r="M320" s="25">
        <f t="shared" si="65"/>
        <v>0</v>
      </c>
      <c r="N320" s="70" t="str">
        <f t="shared" si="56"/>
        <v/>
      </c>
      <c r="O320" s="22">
        <f>'FPF TPF'!N325</f>
        <v>0</v>
      </c>
      <c r="P320" s="22">
        <f>'FPF TPF'!O325</f>
        <v>0.4</v>
      </c>
      <c r="Q320" s="23">
        <f t="shared" si="57"/>
        <v>0</v>
      </c>
      <c r="R320" s="24">
        <f t="shared" si="58"/>
        <v>0.4</v>
      </c>
      <c r="S320" s="25">
        <f t="shared" si="59"/>
        <v>0</v>
      </c>
      <c r="T320" s="24"/>
    </row>
    <row r="321" spans="1:20" x14ac:dyDescent="0.3">
      <c r="A321" s="70">
        <v>68.3</v>
      </c>
      <c r="B321" s="70" t="str">
        <f t="shared" si="48"/>
        <v/>
      </c>
      <c r="C321" s="22">
        <f>'FPF TPF'!D326</f>
        <v>0</v>
      </c>
      <c r="D321" s="22">
        <f>'FPF TPF'!E326</f>
        <v>0</v>
      </c>
      <c r="E321" s="23">
        <f t="shared" si="60"/>
        <v>0</v>
      </c>
      <c r="F321" s="24">
        <f t="shared" si="61"/>
        <v>0</v>
      </c>
      <c r="G321" s="25">
        <f t="shared" si="62"/>
        <v>0</v>
      </c>
      <c r="H321" s="70" t="str">
        <f t="shared" si="52"/>
        <v/>
      </c>
      <c r="I321" s="22">
        <f>'FPF TPF'!I326</f>
        <v>0</v>
      </c>
      <c r="J321" s="22">
        <f>'FPF TPF'!J326</f>
        <v>0.15</v>
      </c>
      <c r="K321" s="23">
        <f t="shared" si="63"/>
        <v>0</v>
      </c>
      <c r="L321" s="24">
        <f t="shared" si="64"/>
        <v>0.15</v>
      </c>
      <c r="M321" s="25">
        <f t="shared" si="65"/>
        <v>0</v>
      </c>
      <c r="N321" s="70" t="str">
        <f t="shared" si="56"/>
        <v/>
      </c>
      <c r="O321" s="22">
        <f>'FPF TPF'!N326</f>
        <v>0</v>
      </c>
      <c r="P321" s="22">
        <f>'FPF TPF'!O326</f>
        <v>0.4</v>
      </c>
      <c r="Q321" s="23">
        <f t="shared" si="57"/>
        <v>0</v>
      </c>
      <c r="R321" s="24">
        <f t="shared" si="58"/>
        <v>0.4</v>
      </c>
      <c r="S321" s="25">
        <f t="shared" si="59"/>
        <v>0</v>
      </c>
      <c r="T321" s="24"/>
    </row>
    <row r="322" spans="1:20" x14ac:dyDescent="0.3">
      <c r="A322" s="70">
        <v>68.2</v>
      </c>
      <c r="B322" s="70" t="str">
        <f t="shared" si="48"/>
        <v/>
      </c>
      <c r="C322" s="22">
        <f>'FPF TPF'!D327</f>
        <v>0</v>
      </c>
      <c r="D322" s="22">
        <f>'FPF TPF'!E327</f>
        <v>0</v>
      </c>
      <c r="E322" s="23">
        <f t="shared" si="60"/>
        <v>0</v>
      </c>
      <c r="F322" s="24">
        <f t="shared" si="61"/>
        <v>0</v>
      </c>
      <c r="G322" s="25">
        <f t="shared" si="62"/>
        <v>0</v>
      </c>
      <c r="H322" s="70" t="str">
        <f t="shared" si="52"/>
        <v/>
      </c>
      <c r="I322" s="22">
        <f>'FPF TPF'!I327</f>
        <v>0</v>
      </c>
      <c r="J322" s="22">
        <f>'FPF TPF'!J327</f>
        <v>0.15</v>
      </c>
      <c r="K322" s="23">
        <f t="shared" si="63"/>
        <v>0</v>
      </c>
      <c r="L322" s="24">
        <f t="shared" si="64"/>
        <v>0.15</v>
      </c>
      <c r="M322" s="25">
        <f t="shared" si="65"/>
        <v>0</v>
      </c>
      <c r="N322" s="70" t="str">
        <f t="shared" si="56"/>
        <v/>
      </c>
      <c r="O322" s="22">
        <f>'FPF TPF'!N327</f>
        <v>0</v>
      </c>
      <c r="P322" s="22">
        <f>'FPF TPF'!O327</f>
        <v>0.4</v>
      </c>
      <c r="Q322" s="23">
        <f t="shared" si="57"/>
        <v>0</v>
      </c>
      <c r="R322" s="24">
        <f t="shared" si="58"/>
        <v>0.4</v>
      </c>
      <c r="S322" s="25">
        <f t="shared" si="59"/>
        <v>0</v>
      </c>
      <c r="T322" s="24"/>
    </row>
    <row r="323" spans="1:20" x14ac:dyDescent="0.3">
      <c r="A323" s="70">
        <v>68.099999999999994</v>
      </c>
      <c r="B323" s="70" t="str">
        <f t="shared" si="48"/>
        <v/>
      </c>
      <c r="C323" s="22">
        <f>'FPF TPF'!D328</f>
        <v>0</v>
      </c>
      <c r="D323" s="22">
        <f>'FPF TPF'!E328</f>
        <v>0</v>
      </c>
      <c r="E323" s="23">
        <f t="shared" si="60"/>
        <v>0</v>
      </c>
      <c r="F323" s="24">
        <f t="shared" si="61"/>
        <v>0</v>
      </c>
      <c r="G323" s="25">
        <f t="shared" si="62"/>
        <v>0</v>
      </c>
      <c r="H323" s="70" t="str">
        <f t="shared" si="52"/>
        <v/>
      </c>
      <c r="I323" s="22">
        <f>'FPF TPF'!I328</f>
        <v>0</v>
      </c>
      <c r="J323" s="22">
        <f>'FPF TPF'!J328</f>
        <v>0.15</v>
      </c>
      <c r="K323" s="23">
        <f t="shared" si="63"/>
        <v>0</v>
      </c>
      <c r="L323" s="24">
        <f t="shared" si="64"/>
        <v>0.15</v>
      </c>
      <c r="M323" s="25">
        <f t="shared" si="65"/>
        <v>0</v>
      </c>
      <c r="N323" s="70" t="str">
        <f t="shared" si="56"/>
        <v/>
      </c>
      <c r="O323" s="22">
        <f>'FPF TPF'!N328</f>
        <v>0</v>
      </c>
      <c r="P323" s="22">
        <f>'FPF TPF'!O328</f>
        <v>0.4</v>
      </c>
      <c r="Q323" s="23">
        <f t="shared" si="57"/>
        <v>0</v>
      </c>
      <c r="R323" s="24">
        <f t="shared" si="58"/>
        <v>0.4</v>
      </c>
      <c r="S323" s="25">
        <f t="shared" si="59"/>
        <v>0</v>
      </c>
      <c r="T323" s="24"/>
    </row>
    <row r="324" spans="1:20" x14ac:dyDescent="0.3">
      <c r="A324" s="70">
        <v>68</v>
      </c>
      <c r="B324" s="70" t="str">
        <f t="shared" si="48"/>
        <v/>
      </c>
      <c r="C324" s="22">
        <f>'FPF TPF'!D329</f>
        <v>0</v>
      </c>
      <c r="D324" s="22">
        <f>'FPF TPF'!E329</f>
        <v>0</v>
      </c>
      <c r="E324" s="23">
        <f t="shared" si="60"/>
        <v>0</v>
      </c>
      <c r="F324" s="24">
        <f t="shared" si="61"/>
        <v>0</v>
      </c>
      <c r="G324" s="25">
        <f t="shared" si="62"/>
        <v>0</v>
      </c>
      <c r="H324" s="70" t="str">
        <f t="shared" si="52"/>
        <v/>
      </c>
      <c r="I324" s="22">
        <f>'FPF TPF'!I329</f>
        <v>0</v>
      </c>
      <c r="J324" s="22">
        <f>'FPF TPF'!J329</f>
        <v>0.15</v>
      </c>
      <c r="K324" s="23">
        <f t="shared" si="63"/>
        <v>0</v>
      </c>
      <c r="L324" s="24">
        <f t="shared" si="64"/>
        <v>0.15</v>
      </c>
      <c r="M324" s="25">
        <f t="shared" si="65"/>
        <v>0</v>
      </c>
      <c r="N324" s="70" t="str">
        <f t="shared" si="56"/>
        <v/>
      </c>
      <c r="O324" s="22">
        <f>'FPF TPF'!N329</f>
        <v>0</v>
      </c>
      <c r="P324" s="22">
        <f>'FPF TPF'!O329</f>
        <v>0.4</v>
      </c>
      <c r="Q324" s="23">
        <f t="shared" si="57"/>
        <v>0</v>
      </c>
      <c r="R324" s="24">
        <f t="shared" si="58"/>
        <v>0.4</v>
      </c>
      <c r="S324" s="25">
        <f t="shared" si="59"/>
        <v>0</v>
      </c>
      <c r="T324" s="24"/>
    </row>
    <row r="325" spans="1:20" x14ac:dyDescent="0.3">
      <c r="A325" s="70">
        <v>67.900000000000006</v>
      </c>
      <c r="B325" s="70" t="str">
        <f t="shared" ref="B325:B388" si="66">IF(OR(C325&lt;C324,D325&lt;D324),TEXT($A325,"0.0")&amp;"%","")</f>
        <v/>
      </c>
      <c r="C325" s="22">
        <f>'FPF TPF'!D330</f>
        <v>0</v>
      </c>
      <c r="D325" s="22">
        <f>'FPF TPF'!E330</f>
        <v>0</v>
      </c>
      <c r="E325" s="23">
        <f t="shared" si="60"/>
        <v>0</v>
      </c>
      <c r="F325" s="24">
        <f t="shared" si="61"/>
        <v>0</v>
      </c>
      <c r="G325" s="25">
        <f t="shared" si="62"/>
        <v>0</v>
      </c>
      <c r="H325" s="70" t="str">
        <f t="shared" ref="H325:H388" si="67">IF(OR(I325&lt;I324,J325&lt;J324),TEXT($A325,"0.0")&amp;"%","")</f>
        <v/>
      </c>
      <c r="I325" s="22">
        <f>'FPF TPF'!I330</f>
        <v>0</v>
      </c>
      <c r="J325" s="22">
        <f>'FPF TPF'!J330</f>
        <v>0.15</v>
      </c>
      <c r="K325" s="23">
        <f t="shared" si="63"/>
        <v>0</v>
      </c>
      <c r="L325" s="24">
        <f t="shared" si="64"/>
        <v>0.15</v>
      </c>
      <c r="M325" s="25">
        <f t="shared" si="65"/>
        <v>0</v>
      </c>
      <c r="N325" s="70" t="str">
        <f t="shared" ref="N325:N388" si="68">IF(OR(O325&lt;O324,P325&lt;P324),TEXT($A325,"0.0")&amp;"%","")</f>
        <v/>
      </c>
      <c r="O325" s="22">
        <f>'FPF TPF'!N330</f>
        <v>0</v>
      </c>
      <c r="P325" s="22">
        <f>'FPF TPF'!O330</f>
        <v>0.4</v>
      </c>
      <c r="Q325" s="23">
        <f t="shared" ref="Q325:Q388" si="69">O324-O325</f>
        <v>0</v>
      </c>
      <c r="R325" s="24">
        <f t="shared" ref="R325:R388" si="70">AVERAGE(P325,P324)</f>
        <v>0.4</v>
      </c>
      <c r="S325" s="25">
        <f t="shared" ref="S325:S388" si="71">PRODUCT(Q325,R325)</f>
        <v>0</v>
      </c>
      <c r="T325" s="24"/>
    </row>
    <row r="326" spans="1:20" x14ac:dyDescent="0.3">
      <c r="A326" s="70">
        <v>67.8</v>
      </c>
      <c r="B326" s="70" t="str">
        <f t="shared" si="66"/>
        <v/>
      </c>
      <c r="C326" s="22">
        <f>'FPF TPF'!D331</f>
        <v>0</v>
      </c>
      <c r="D326" s="22">
        <f>'FPF TPF'!E331</f>
        <v>0</v>
      </c>
      <c r="E326" s="23">
        <f t="shared" si="60"/>
        <v>0</v>
      </c>
      <c r="F326" s="24">
        <f t="shared" si="61"/>
        <v>0</v>
      </c>
      <c r="G326" s="25">
        <f t="shared" si="62"/>
        <v>0</v>
      </c>
      <c r="H326" s="70" t="str">
        <f t="shared" si="67"/>
        <v/>
      </c>
      <c r="I326" s="22">
        <f>'FPF TPF'!I331</f>
        <v>0</v>
      </c>
      <c r="J326" s="22">
        <f>'FPF TPF'!J331</f>
        <v>0.15</v>
      </c>
      <c r="K326" s="23">
        <f t="shared" si="63"/>
        <v>0</v>
      </c>
      <c r="L326" s="24">
        <f t="shared" si="64"/>
        <v>0.15</v>
      </c>
      <c r="M326" s="25">
        <f t="shared" si="65"/>
        <v>0</v>
      </c>
      <c r="N326" s="70" t="str">
        <f t="shared" si="68"/>
        <v/>
      </c>
      <c r="O326" s="22">
        <f>'FPF TPF'!N331</f>
        <v>0</v>
      </c>
      <c r="P326" s="22">
        <f>'FPF TPF'!O331</f>
        <v>0.4</v>
      </c>
      <c r="Q326" s="23">
        <f t="shared" si="69"/>
        <v>0</v>
      </c>
      <c r="R326" s="24">
        <f t="shared" si="70"/>
        <v>0.4</v>
      </c>
      <c r="S326" s="25">
        <f t="shared" si="71"/>
        <v>0</v>
      </c>
      <c r="T326" s="24"/>
    </row>
    <row r="327" spans="1:20" x14ac:dyDescent="0.3">
      <c r="A327" s="70">
        <v>67.7</v>
      </c>
      <c r="B327" s="70" t="str">
        <f t="shared" si="66"/>
        <v/>
      </c>
      <c r="C327" s="22">
        <f>'FPF TPF'!D332</f>
        <v>0</v>
      </c>
      <c r="D327" s="22">
        <f>'FPF TPF'!E332</f>
        <v>0</v>
      </c>
      <c r="E327" s="23">
        <f t="shared" si="60"/>
        <v>0</v>
      </c>
      <c r="F327" s="24">
        <f t="shared" si="61"/>
        <v>0</v>
      </c>
      <c r="G327" s="25">
        <f t="shared" si="62"/>
        <v>0</v>
      </c>
      <c r="H327" s="70" t="str">
        <f t="shared" si="67"/>
        <v/>
      </c>
      <c r="I327" s="22">
        <f>'FPF TPF'!I332</f>
        <v>0</v>
      </c>
      <c r="J327" s="22">
        <f>'FPF TPF'!J332</f>
        <v>0.15</v>
      </c>
      <c r="K327" s="23">
        <f t="shared" si="63"/>
        <v>0</v>
      </c>
      <c r="L327" s="24">
        <f t="shared" si="64"/>
        <v>0.15</v>
      </c>
      <c r="M327" s="25">
        <f t="shared" si="65"/>
        <v>0</v>
      </c>
      <c r="N327" s="70" t="str">
        <f t="shared" si="68"/>
        <v/>
      </c>
      <c r="O327" s="22">
        <f>'FPF TPF'!N332</f>
        <v>0</v>
      </c>
      <c r="P327" s="22">
        <f>'FPF TPF'!O332</f>
        <v>0.4</v>
      </c>
      <c r="Q327" s="23">
        <f t="shared" si="69"/>
        <v>0</v>
      </c>
      <c r="R327" s="24">
        <f t="shared" si="70"/>
        <v>0.4</v>
      </c>
      <c r="S327" s="25">
        <f t="shared" si="71"/>
        <v>0</v>
      </c>
      <c r="T327" s="24"/>
    </row>
    <row r="328" spans="1:20" x14ac:dyDescent="0.3">
      <c r="A328" s="70">
        <v>67.599999999999994</v>
      </c>
      <c r="B328" s="70" t="str">
        <f t="shared" si="66"/>
        <v/>
      </c>
      <c r="C328" s="22">
        <f>'FPF TPF'!D333</f>
        <v>0</v>
      </c>
      <c r="D328" s="22">
        <f>'FPF TPF'!E333</f>
        <v>0</v>
      </c>
      <c r="E328" s="23">
        <f t="shared" si="60"/>
        <v>0</v>
      </c>
      <c r="F328" s="24">
        <f t="shared" si="61"/>
        <v>0</v>
      </c>
      <c r="G328" s="25">
        <f t="shared" si="62"/>
        <v>0</v>
      </c>
      <c r="H328" s="70" t="str">
        <f t="shared" si="67"/>
        <v>67.6%</v>
      </c>
      <c r="I328" s="22">
        <f>'FPF TPF'!I333</f>
        <v>0</v>
      </c>
      <c r="J328" s="22">
        <f>'FPF TPF'!J333</f>
        <v>0.1</v>
      </c>
      <c r="K328" s="23">
        <f t="shared" si="63"/>
        <v>0</v>
      </c>
      <c r="L328" s="24">
        <f t="shared" si="64"/>
        <v>0.125</v>
      </c>
      <c r="M328" s="25">
        <f t="shared" si="65"/>
        <v>0</v>
      </c>
      <c r="N328" s="70" t="str">
        <f t="shared" si="68"/>
        <v/>
      </c>
      <c r="O328" s="22">
        <f>'FPF TPF'!N333</f>
        <v>0</v>
      </c>
      <c r="P328" s="22">
        <f>'FPF TPF'!O333</f>
        <v>0.4</v>
      </c>
      <c r="Q328" s="23">
        <f t="shared" si="69"/>
        <v>0</v>
      </c>
      <c r="R328" s="24">
        <f t="shared" si="70"/>
        <v>0.4</v>
      </c>
      <c r="S328" s="25">
        <f t="shared" si="71"/>
        <v>0</v>
      </c>
      <c r="T328" s="24"/>
    </row>
    <row r="329" spans="1:20" x14ac:dyDescent="0.3">
      <c r="A329" s="70">
        <v>67.5</v>
      </c>
      <c r="B329" s="70" t="str">
        <f t="shared" si="66"/>
        <v/>
      </c>
      <c r="C329" s="22">
        <f>'FPF TPF'!D334</f>
        <v>0</v>
      </c>
      <c r="D329" s="22">
        <f>'FPF TPF'!E334</f>
        <v>0</v>
      </c>
      <c r="E329" s="23">
        <f t="shared" si="60"/>
        <v>0</v>
      </c>
      <c r="F329" s="24">
        <f t="shared" si="61"/>
        <v>0</v>
      </c>
      <c r="G329" s="25">
        <f t="shared" si="62"/>
        <v>0</v>
      </c>
      <c r="H329" s="70" t="str">
        <f t="shared" si="67"/>
        <v/>
      </c>
      <c r="I329" s="22">
        <f>'FPF TPF'!I334</f>
        <v>0</v>
      </c>
      <c r="J329" s="22">
        <f>'FPF TPF'!J334</f>
        <v>0.1</v>
      </c>
      <c r="K329" s="23">
        <f t="shared" si="63"/>
        <v>0</v>
      </c>
      <c r="L329" s="24">
        <f t="shared" si="64"/>
        <v>0.1</v>
      </c>
      <c r="M329" s="25">
        <f t="shared" si="65"/>
        <v>0</v>
      </c>
      <c r="N329" s="70" t="str">
        <f t="shared" si="68"/>
        <v/>
      </c>
      <c r="O329" s="22">
        <f>'FPF TPF'!N334</f>
        <v>0</v>
      </c>
      <c r="P329" s="22">
        <f>'FPF TPF'!O334</f>
        <v>0.4</v>
      </c>
      <c r="Q329" s="23">
        <f t="shared" si="69"/>
        <v>0</v>
      </c>
      <c r="R329" s="24">
        <f t="shared" si="70"/>
        <v>0.4</v>
      </c>
      <c r="S329" s="25">
        <f t="shared" si="71"/>
        <v>0</v>
      </c>
      <c r="T329" s="24"/>
    </row>
    <row r="330" spans="1:20" x14ac:dyDescent="0.3">
      <c r="A330" s="70">
        <v>67.400000000000006</v>
      </c>
      <c r="B330" s="70" t="str">
        <f t="shared" si="66"/>
        <v/>
      </c>
      <c r="C330" s="22">
        <f>'FPF TPF'!D335</f>
        <v>0</v>
      </c>
      <c r="D330" s="22">
        <f>'FPF TPF'!E335</f>
        <v>0</v>
      </c>
      <c r="E330" s="23">
        <f t="shared" si="60"/>
        <v>0</v>
      </c>
      <c r="F330" s="24">
        <f t="shared" si="61"/>
        <v>0</v>
      </c>
      <c r="G330" s="25">
        <f t="shared" si="62"/>
        <v>0</v>
      </c>
      <c r="H330" s="70" t="str">
        <f t="shared" si="67"/>
        <v/>
      </c>
      <c r="I330" s="22">
        <f>'FPF TPF'!I335</f>
        <v>0</v>
      </c>
      <c r="J330" s="22">
        <f>'FPF TPF'!J335</f>
        <v>0.1</v>
      </c>
      <c r="K330" s="23">
        <f t="shared" si="63"/>
        <v>0</v>
      </c>
      <c r="L330" s="24">
        <f t="shared" si="64"/>
        <v>0.1</v>
      </c>
      <c r="M330" s="25">
        <f t="shared" si="65"/>
        <v>0</v>
      </c>
      <c r="N330" s="70" t="str">
        <f t="shared" si="68"/>
        <v/>
      </c>
      <c r="O330" s="22">
        <f>'FPF TPF'!N335</f>
        <v>0</v>
      </c>
      <c r="P330" s="22">
        <f>'FPF TPF'!O335</f>
        <v>0.4</v>
      </c>
      <c r="Q330" s="23">
        <f t="shared" si="69"/>
        <v>0</v>
      </c>
      <c r="R330" s="24">
        <f t="shared" si="70"/>
        <v>0.4</v>
      </c>
      <c r="S330" s="25">
        <f t="shared" si="71"/>
        <v>0</v>
      </c>
      <c r="T330" s="24"/>
    </row>
    <row r="331" spans="1:20" x14ac:dyDescent="0.3">
      <c r="A331" s="70">
        <v>67.3</v>
      </c>
      <c r="B331" s="70" t="str">
        <f t="shared" si="66"/>
        <v/>
      </c>
      <c r="C331" s="22">
        <f>'FPF TPF'!D336</f>
        <v>0</v>
      </c>
      <c r="D331" s="22">
        <f>'FPF TPF'!E336</f>
        <v>0</v>
      </c>
      <c r="E331" s="23">
        <f t="shared" si="60"/>
        <v>0</v>
      </c>
      <c r="F331" s="24">
        <f t="shared" si="61"/>
        <v>0</v>
      </c>
      <c r="G331" s="25">
        <f t="shared" si="62"/>
        <v>0</v>
      </c>
      <c r="H331" s="70" t="str">
        <f t="shared" si="67"/>
        <v/>
      </c>
      <c r="I331" s="22">
        <f>'FPF TPF'!I336</f>
        <v>0</v>
      </c>
      <c r="J331" s="22">
        <f>'FPF TPF'!J336</f>
        <v>0.1</v>
      </c>
      <c r="K331" s="23">
        <f t="shared" si="63"/>
        <v>0</v>
      </c>
      <c r="L331" s="24">
        <f t="shared" si="64"/>
        <v>0.1</v>
      </c>
      <c r="M331" s="25">
        <f t="shared" si="65"/>
        <v>0</v>
      </c>
      <c r="N331" s="70" t="str">
        <f t="shared" si="68"/>
        <v/>
      </c>
      <c r="O331" s="22">
        <f>'FPF TPF'!N336</f>
        <v>0</v>
      </c>
      <c r="P331" s="22">
        <f>'FPF TPF'!O336</f>
        <v>0.4</v>
      </c>
      <c r="Q331" s="23">
        <f t="shared" si="69"/>
        <v>0</v>
      </c>
      <c r="R331" s="24">
        <f t="shared" si="70"/>
        <v>0.4</v>
      </c>
      <c r="S331" s="25">
        <f t="shared" si="71"/>
        <v>0</v>
      </c>
      <c r="T331" s="24"/>
    </row>
    <row r="332" spans="1:20" x14ac:dyDescent="0.3">
      <c r="A332" s="70">
        <v>67.2</v>
      </c>
      <c r="B332" s="70" t="str">
        <f t="shared" si="66"/>
        <v/>
      </c>
      <c r="C332" s="22">
        <f>'FPF TPF'!D337</f>
        <v>0</v>
      </c>
      <c r="D332" s="22">
        <f>'FPF TPF'!E337</f>
        <v>0</v>
      </c>
      <c r="E332" s="23">
        <f t="shared" si="60"/>
        <v>0</v>
      </c>
      <c r="F332" s="24">
        <f t="shared" si="61"/>
        <v>0</v>
      </c>
      <c r="G332" s="25">
        <f t="shared" si="62"/>
        <v>0</v>
      </c>
      <c r="H332" s="70" t="str">
        <f t="shared" si="67"/>
        <v/>
      </c>
      <c r="I332" s="22">
        <f>'FPF TPF'!I337</f>
        <v>0</v>
      </c>
      <c r="J332" s="22">
        <f>'FPF TPF'!J337</f>
        <v>0.1</v>
      </c>
      <c r="K332" s="23">
        <f t="shared" si="63"/>
        <v>0</v>
      </c>
      <c r="L332" s="24">
        <f t="shared" si="64"/>
        <v>0.1</v>
      </c>
      <c r="M332" s="25">
        <f t="shared" si="65"/>
        <v>0</v>
      </c>
      <c r="N332" s="70" t="str">
        <f t="shared" si="68"/>
        <v/>
      </c>
      <c r="O332" s="22">
        <f>'FPF TPF'!N337</f>
        <v>0</v>
      </c>
      <c r="P332" s="22">
        <f>'FPF TPF'!O337</f>
        <v>0.4</v>
      </c>
      <c r="Q332" s="23">
        <f t="shared" si="69"/>
        <v>0</v>
      </c>
      <c r="R332" s="24">
        <f t="shared" si="70"/>
        <v>0.4</v>
      </c>
      <c r="S332" s="25">
        <f t="shared" si="71"/>
        <v>0</v>
      </c>
      <c r="T332" s="24"/>
    </row>
    <row r="333" spans="1:20" x14ac:dyDescent="0.3">
      <c r="A333" s="70">
        <v>67.099999999999994</v>
      </c>
      <c r="B333" s="70" t="str">
        <f t="shared" si="66"/>
        <v/>
      </c>
      <c r="C333" s="22">
        <f>'FPF TPF'!D338</f>
        <v>0</v>
      </c>
      <c r="D333" s="22">
        <f>'FPF TPF'!E338</f>
        <v>0</v>
      </c>
      <c r="E333" s="23">
        <f t="shared" si="60"/>
        <v>0</v>
      </c>
      <c r="F333" s="24">
        <f t="shared" si="61"/>
        <v>0</v>
      </c>
      <c r="G333" s="25">
        <f t="shared" si="62"/>
        <v>0</v>
      </c>
      <c r="H333" s="70" t="str">
        <f t="shared" si="67"/>
        <v/>
      </c>
      <c r="I333" s="22">
        <f>'FPF TPF'!I338</f>
        <v>0</v>
      </c>
      <c r="J333" s="22">
        <f>'FPF TPF'!J338</f>
        <v>0.1</v>
      </c>
      <c r="K333" s="23">
        <f t="shared" si="63"/>
        <v>0</v>
      </c>
      <c r="L333" s="24">
        <f t="shared" si="64"/>
        <v>0.1</v>
      </c>
      <c r="M333" s="25">
        <f t="shared" si="65"/>
        <v>0</v>
      </c>
      <c r="N333" s="70" t="str">
        <f t="shared" si="68"/>
        <v/>
      </c>
      <c r="O333" s="22">
        <f>'FPF TPF'!N338</f>
        <v>0</v>
      </c>
      <c r="P333" s="22">
        <f>'FPF TPF'!O338</f>
        <v>0.4</v>
      </c>
      <c r="Q333" s="23">
        <f t="shared" si="69"/>
        <v>0</v>
      </c>
      <c r="R333" s="24">
        <f t="shared" si="70"/>
        <v>0.4</v>
      </c>
      <c r="S333" s="25">
        <f t="shared" si="71"/>
        <v>0</v>
      </c>
      <c r="T333" s="24"/>
    </row>
    <row r="334" spans="1:20" x14ac:dyDescent="0.3">
      <c r="A334" s="70">
        <v>67</v>
      </c>
      <c r="B334" s="70" t="str">
        <f t="shared" si="66"/>
        <v/>
      </c>
      <c r="C334" s="22">
        <f>'FPF TPF'!D339</f>
        <v>0</v>
      </c>
      <c r="D334" s="22">
        <f>'FPF TPF'!E339</f>
        <v>0</v>
      </c>
      <c r="E334" s="23">
        <f t="shared" si="60"/>
        <v>0</v>
      </c>
      <c r="F334" s="24">
        <f t="shared" si="61"/>
        <v>0</v>
      </c>
      <c r="G334" s="25">
        <f t="shared" si="62"/>
        <v>0</v>
      </c>
      <c r="H334" s="70" t="str">
        <f t="shared" si="67"/>
        <v/>
      </c>
      <c r="I334" s="22">
        <f>'FPF TPF'!I339</f>
        <v>0</v>
      </c>
      <c r="J334" s="22">
        <f>'FPF TPF'!J339</f>
        <v>0.1</v>
      </c>
      <c r="K334" s="23">
        <f t="shared" si="63"/>
        <v>0</v>
      </c>
      <c r="L334" s="24">
        <f t="shared" si="64"/>
        <v>0.1</v>
      </c>
      <c r="M334" s="25">
        <f t="shared" si="65"/>
        <v>0</v>
      </c>
      <c r="N334" s="70" t="str">
        <f t="shared" si="68"/>
        <v/>
      </c>
      <c r="O334" s="22">
        <f>'FPF TPF'!N339</f>
        <v>0</v>
      </c>
      <c r="P334" s="22">
        <f>'FPF TPF'!O339</f>
        <v>0.4</v>
      </c>
      <c r="Q334" s="23">
        <f t="shared" si="69"/>
        <v>0</v>
      </c>
      <c r="R334" s="24">
        <f t="shared" si="70"/>
        <v>0.4</v>
      </c>
      <c r="S334" s="25">
        <f t="shared" si="71"/>
        <v>0</v>
      </c>
      <c r="T334" s="24"/>
    </row>
    <row r="335" spans="1:20" x14ac:dyDescent="0.3">
      <c r="A335" s="70">
        <v>66.900000000000006</v>
      </c>
      <c r="B335" s="70" t="str">
        <f t="shared" si="66"/>
        <v/>
      </c>
      <c r="C335" s="22">
        <f>'FPF TPF'!D340</f>
        <v>0</v>
      </c>
      <c r="D335" s="22">
        <f>'FPF TPF'!E340</f>
        <v>0</v>
      </c>
      <c r="E335" s="23">
        <f t="shared" si="60"/>
        <v>0</v>
      </c>
      <c r="F335" s="24">
        <f t="shared" si="61"/>
        <v>0</v>
      </c>
      <c r="G335" s="25">
        <f t="shared" si="62"/>
        <v>0</v>
      </c>
      <c r="H335" s="70" t="str">
        <f t="shared" si="67"/>
        <v/>
      </c>
      <c r="I335" s="22">
        <f>'FPF TPF'!I340</f>
        <v>0</v>
      </c>
      <c r="J335" s="22">
        <f>'FPF TPF'!J340</f>
        <v>0.1</v>
      </c>
      <c r="K335" s="23">
        <f t="shared" si="63"/>
        <v>0</v>
      </c>
      <c r="L335" s="24">
        <f t="shared" si="64"/>
        <v>0.1</v>
      </c>
      <c r="M335" s="25">
        <f t="shared" si="65"/>
        <v>0</v>
      </c>
      <c r="N335" s="70" t="str">
        <f t="shared" si="68"/>
        <v/>
      </c>
      <c r="O335" s="22">
        <f>'FPF TPF'!N340</f>
        <v>0</v>
      </c>
      <c r="P335" s="22">
        <f>'FPF TPF'!O340</f>
        <v>0.4</v>
      </c>
      <c r="Q335" s="23">
        <f t="shared" si="69"/>
        <v>0</v>
      </c>
      <c r="R335" s="24">
        <f t="shared" si="70"/>
        <v>0.4</v>
      </c>
      <c r="S335" s="25">
        <f t="shared" si="71"/>
        <v>0</v>
      </c>
      <c r="T335" s="24"/>
    </row>
    <row r="336" spans="1:20" x14ac:dyDescent="0.3">
      <c r="A336" s="70">
        <v>66.8</v>
      </c>
      <c r="B336" s="70" t="str">
        <f t="shared" si="66"/>
        <v/>
      </c>
      <c r="C336" s="22">
        <f>'FPF TPF'!D341</f>
        <v>0</v>
      </c>
      <c r="D336" s="22">
        <f>'FPF TPF'!E341</f>
        <v>0</v>
      </c>
      <c r="E336" s="23">
        <f t="shared" si="60"/>
        <v>0</v>
      </c>
      <c r="F336" s="24">
        <f t="shared" si="61"/>
        <v>0</v>
      </c>
      <c r="G336" s="25">
        <f t="shared" si="62"/>
        <v>0</v>
      </c>
      <c r="H336" s="70" t="str">
        <f t="shared" si="67"/>
        <v/>
      </c>
      <c r="I336" s="22">
        <f>'FPF TPF'!I341</f>
        <v>0</v>
      </c>
      <c r="J336" s="22">
        <f>'FPF TPF'!J341</f>
        <v>0.1</v>
      </c>
      <c r="K336" s="23">
        <f t="shared" si="63"/>
        <v>0</v>
      </c>
      <c r="L336" s="24">
        <f t="shared" si="64"/>
        <v>0.1</v>
      </c>
      <c r="M336" s="25">
        <f t="shared" si="65"/>
        <v>0</v>
      </c>
      <c r="N336" s="70" t="str">
        <f t="shared" si="68"/>
        <v/>
      </c>
      <c r="O336" s="22">
        <f>'FPF TPF'!N341</f>
        <v>0</v>
      </c>
      <c r="P336" s="22">
        <f>'FPF TPF'!O341</f>
        <v>0.4</v>
      </c>
      <c r="Q336" s="23">
        <f t="shared" si="69"/>
        <v>0</v>
      </c>
      <c r="R336" s="24">
        <f t="shared" si="70"/>
        <v>0.4</v>
      </c>
      <c r="S336" s="25">
        <f t="shared" si="71"/>
        <v>0</v>
      </c>
      <c r="T336" s="24"/>
    </row>
    <row r="337" spans="1:20" x14ac:dyDescent="0.3">
      <c r="A337" s="70">
        <v>66.7</v>
      </c>
      <c r="B337" s="70" t="str">
        <f t="shared" si="66"/>
        <v/>
      </c>
      <c r="C337" s="22">
        <f>'FPF TPF'!D342</f>
        <v>0</v>
      </c>
      <c r="D337" s="22">
        <f>'FPF TPF'!E342</f>
        <v>0</v>
      </c>
      <c r="E337" s="23">
        <f t="shared" si="60"/>
        <v>0</v>
      </c>
      <c r="F337" s="24">
        <f t="shared" si="61"/>
        <v>0</v>
      </c>
      <c r="G337" s="25">
        <f t="shared" si="62"/>
        <v>0</v>
      </c>
      <c r="H337" s="70" t="str">
        <f t="shared" si="67"/>
        <v/>
      </c>
      <c r="I337" s="22">
        <f>'FPF TPF'!I342</f>
        <v>0</v>
      </c>
      <c r="J337" s="22">
        <f>'FPF TPF'!J342</f>
        <v>0.1</v>
      </c>
      <c r="K337" s="23">
        <f t="shared" si="63"/>
        <v>0</v>
      </c>
      <c r="L337" s="24">
        <f t="shared" si="64"/>
        <v>0.1</v>
      </c>
      <c r="M337" s="25">
        <f t="shared" si="65"/>
        <v>0</v>
      </c>
      <c r="N337" s="70" t="str">
        <f t="shared" si="68"/>
        <v/>
      </c>
      <c r="O337" s="22">
        <f>'FPF TPF'!N342</f>
        <v>0</v>
      </c>
      <c r="P337" s="22">
        <f>'FPF TPF'!O342</f>
        <v>0.4</v>
      </c>
      <c r="Q337" s="23">
        <f t="shared" si="69"/>
        <v>0</v>
      </c>
      <c r="R337" s="24">
        <f t="shared" si="70"/>
        <v>0.4</v>
      </c>
      <c r="S337" s="25">
        <f t="shared" si="71"/>
        <v>0</v>
      </c>
      <c r="T337" s="24"/>
    </row>
    <row r="338" spans="1:20" x14ac:dyDescent="0.3">
      <c r="A338" s="70">
        <v>66.599999999999994</v>
      </c>
      <c r="B338" s="70" t="str">
        <f t="shared" si="66"/>
        <v/>
      </c>
      <c r="C338" s="22">
        <f>'FPF TPF'!D343</f>
        <v>0</v>
      </c>
      <c r="D338" s="22">
        <f>'FPF TPF'!E343</f>
        <v>0</v>
      </c>
      <c r="E338" s="23">
        <f t="shared" si="60"/>
        <v>0</v>
      </c>
      <c r="F338" s="24">
        <f t="shared" si="61"/>
        <v>0</v>
      </c>
      <c r="G338" s="25">
        <f t="shared" si="62"/>
        <v>0</v>
      </c>
      <c r="H338" s="70" t="str">
        <f t="shared" si="67"/>
        <v/>
      </c>
      <c r="I338" s="22">
        <f>'FPF TPF'!I343</f>
        <v>0</v>
      </c>
      <c r="J338" s="22">
        <f>'FPF TPF'!J343</f>
        <v>0.1</v>
      </c>
      <c r="K338" s="23">
        <f t="shared" si="63"/>
        <v>0</v>
      </c>
      <c r="L338" s="24">
        <f t="shared" si="64"/>
        <v>0.1</v>
      </c>
      <c r="M338" s="25">
        <f t="shared" si="65"/>
        <v>0</v>
      </c>
      <c r="N338" s="70" t="str">
        <f t="shared" si="68"/>
        <v/>
      </c>
      <c r="O338" s="22">
        <f>'FPF TPF'!N343</f>
        <v>0</v>
      </c>
      <c r="P338" s="22">
        <f>'FPF TPF'!O343</f>
        <v>0.4</v>
      </c>
      <c r="Q338" s="23">
        <f t="shared" si="69"/>
        <v>0</v>
      </c>
      <c r="R338" s="24">
        <f t="shared" si="70"/>
        <v>0.4</v>
      </c>
      <c r="S338" s="25">
        <f t="shared" si="71"/>
        <v>0</v>
      </c>
      <c r="T338" s="24"/>
    </row>
    <row r="339" spans="1:20" x14ac:dyDescent="0.3">
      <c r="A339" s="70">
        <v>66.5</v>
      </c>
      <c r="B339" s="70" t="str">
        <f t="shared" si="66"/>
        <v/>
      </c>
      <c r="C339" s="22">
        <f>'FPF TPF'!D344</f>
        <v>0</v>
      </c>
      <c r="D339" s="22">
        <f>'FPF TPF'!E344</f>
        <v>0</v>
      </c>
      <c r="E339" s="23">
        <f t="shared" si="60"/>
        <v>0</v>
      </c>
      <c r="F339" s="24">
        <f t="shared" si="61"/>
        <v>0</v>
      </c>
      <c r="G339" s="25">
        <f t="shared" si="62"/>
        <v>0</v>
      </c>
      <c r="H339" s="70" t="str">
        <f t="shared" si="67"/>
        <v/>
      </c>
      <c r="I339" s="22">
        <f>'FPF TPF'!I344</f>
        <v>0</v>
      </c>
      <c r="J339" s="22">
        <f>'FPF TPF'!J344</f>
        <v>0.1</v>
      </c>
      <c r="K339" s="23">
        <f t="shared" si="63"/>
        <v>0</v>
      </c>
      <c r="L339" s="24">
        <f t="shared" si="64"/>
        <v>0.1</v>
      </c>
      <c r="M339" s="25">
        <f t="shared" si="65"/>
        <v>0</v>
      </c>
      <c r="N339" s="70" t="str">
        <f t="shared" si="68"/>
        <v/>
      </c>
      <c r="O339" s="22">
        <f>'FPF TPF'!N344</f>
        <v>0</v>
      </c>
      <c r="P339" s="22">
        <f>'FPF TPF'!O344</f>
        <v>0.4</v>
      </c>
      <c r="Q339" s="23">
        <f t="shared" si="69"/>
        <v>0</v>
      </c>
      <c r="R339" s="24">
        <f t="shared" si="70"/>
        <v>0.4</v>
      </c>
      <c r="S339" s="25">
        <f t="shared" si="71"/>
        <v>0</v>
      </c>
      <c r="T339" s="24"/>
    </row>
    <row r="340" spans="1:20" x14ac:dyDescent="0.3">
      <c r="A340" s="70">
        <v>66.400000000000006</v>
      </c>
      <c r="B340" s="70" t="str">
        <f t="shared" si="66"/>
        <v/>
      </c>
      <c r="C340" s="22">
        <f>'FPF TPF'!D345</f>
        <v>0</v>
      </c>
      <c r="D340" s="22">
        <f>'FPF TPF'!E345</f>
        <v>0</v>
      </c>
      <c r="E340" s="23">
        <f t="shared" si="60"/>
        <v>0</v>
      </c>
      <c r="F340" s="24">
        <f t="shared" si="61"/>
        <v>0</v>
      </c>
      <c r="G340" s="25">
        <f t="shared" si="62"/>
        <v>0</v>
      </c>
      <c r="H340" s="70" t="str">
        <f t="shared" si="67"/>
        <v/>
      </c>
      <c r="I340" s="22">
        <f>'FPF TPF'!I345</f>
        <v>0</v>
      </c>
      <c r="J340" s="22">
        <f>'FPF TPF'!J345</f>
        <v>0.1</v>
      </c>
      <c r="K340" s="23">
        <f t="shared" si="63"/>
        <v>0</v>
      </c>
      <c r="L340" s="24">
        <f t="shared" si="64"/>
        <v>0.1</v>
      </c>
      <c r="M340" s="25">
        <f t="shared" si="65"/>
        <v>0</v>
      </c>
      <c r="N340" s="70" t="str">
        <f t="shared" si="68"/>
        <v/>
      </c>
      <c r="O340" s="22">
        <f>'FPF TPF'!N345</f>
        <v>0</v>
      </c>
      <c r="P340" s="22">
        <f>'FPF TPF'!O345</f>
        <v>0.4</v>
      </c>
      <c r="Q340" s="23">
        <f t="shared" si="69"/>
        <v>0</v>
      </c>
      <c r="R340" s="24">
        <f t="shared" si="70"/>
        <v>0.4</v>
      </c>
      <c r="S340" s="25">
        <f t="shared" si="71"/>
        <v>0</v>
      </c>
      <c r="T340" s="24"/>
    </row>
    <row r="341" spans="1:20" x14ac:dyDescent="0.3">
      <c r="A341" s="70">
        <v>66.3</v>
      </c>
      <c r="B341" s="70" t="str">
        <f t="shared" si="66"/>
        <v/>
      </c>
      <c r="C341" s="22">
        <f>'FPF TPF'!D346</f>
        <v>0</v>
      </c>
      <c r="D341" s="22">
        <f>'FPF TPF'!E346</f>
        <v>0</v>
      </c>
      <c r="E341" s="23">
        <f t="shared" si="60"/>
        <v>0</v>
      </c>
      <c r="F341" s="24">
        <f t="shared" si="61"/>
        <v>0</v>
      </c>
      <c r="G341" s="25">
        <f t="shared" si="62"/>
        <v>0</v>
      </c>
      <c r="H341" s="70" t="str">
        <f t="shared" si="67"/>
        <v/>
      </c>
      <c r="I341" s="22">
        <f>'FPF TPF'!I346</f>
        <v>0</v>
      </c>
      <c r="J341" s="22">
        <f>'FPF TPF'!J346</f>
        <v>0.1</v>
      </c>
      <c r="K341" s="23">
        <f t="shared" si="63"/>
        <v>0</v>
      </c>
      <c r="L341" s="24">
        <f t="shared" si="64"/>
        <v>0.1</v>
      </c>
      <c r="M341" s="25">
        <f t="shared" si="65"/>
        <v>0</v>
      </c>
      <c r="N341" s="70" t="str">
        <f t="shared" si="68"/>
        <v/>
      </c>
      <c r="O341" s="22">
        <f>'FPF TPF'!N346</f>
        <v>0</v>
      </c>
      <c r="P341" s="22">
        <f>'FPF TPF'!O346</f>
        <v>0.4</v>
      </c>
      <c r="Q341" s="23">
        <f t="shared" si="69"/>
        <v>0</v>
      </c>
      <c r="R341" s="24">
        <f t="shared" si="70"/>
        <v>0.4</v>
      </c>
      <c r="S341" s="25">
        <f t="shared" si="71"/>
        <v>0</v>
      </c>
      <c r="T341" s="24"/>
    </row>
    <row r="342" spans="1:20" x14ac:dyDescent="0.3">
      <c r="A342" s="70">
        <v>66.2</v>
      </c>
      <c r="B342" s="70" t="str">
        <f t="shared" si="66"/>
        <v/>
      </c>
      <c r="C342" s="22">
        <f>'FPF TPF'!D347</f>
        <v>0</v>
      </c>
      <c r="D342" s="22">
        <f>'FPF TPF'!E347</f>
        <v>0</v>
      </c>
      <c r="E342" s="23">
        <f t="shared" si="60"/>
        <v>0</v>
      </c>
      <c r="F342" s="24">
        <f t="shared" si="61"/>
        <v>0</v>
      </c>
      <c r="G342" s="25">
        <f t="shared" si="62"/>
        <v>0</v>
      </c>
      <c r="H342" s="70" t="str">
        <f t="shared" si="67"/>
        <v/>
      </c>
      <c r="I342" s="22">
        <f>'FPF TPF'!I347</f>
        <v>0</v>
      </c>
      <c r="J342" s="22">
        <f>'FPF TPF'!J347</f>
        <v>0.1</v>
      </c>
      <c r="K342" s="23">
        <f t="shared" si="63"/>
        <v>0</v>
      </c>
      <c r="L342" s="24">
        <f t="shared" si="64"/>
        <v>0.1</v>
      </c>
      <c r="M342" s="25">
        <f t="shared" si="65"/>
        <v>0</v>
      </c>
      <c r="N342" s="70" t="str">
        <f t="shared" si="68"/>
        <v/>
      </c>
      <c r="O342" s="22">
        <f>'FPF TPF'!N347</f>
        <v>0</v>
      </c>
      <c r="P342" s="22">
        <f>'FPF TPF'!O347</f>
        <v>0.4</v>
      </c>
      <c r="Q342" s="23">
        <f t="shared" si="69"/>
        <v>0</v>
      </c>
      <c r="R342" s="24">
        <f t="shared" si="70"/>
        <v>0.4</v>
      </c>
      <c r="S342" s="25">
        <f t="shared" si="71"/>
        <v>0</v>
      </c>
      <c r="T342" s="24"/>
    </row>
    <row r="343" spans="1:20" x14ac:dyDescent="0.3">
      <c r="A343" s="70">
        <v>66.099999999999994</v>
      </c>
      <c r="B343" s="70" t="str">
        <f t="shared" si="66"/>
        <v/>
      </c>
      <c r="C343" s="22">
        <f>'FPF TPF'!D348</f>
        <v>0</v>
      </c>
      <c r="D343" s="22">
        <f>'FPF TPF'!E348</f>
        <v>0</v>
      </c>
      <c r="E343" s="23">
        <f t="shared" si="60"/>
        <v>0</v>
      </c>
      <c r="F343" s="24">
        <f t="shared" si="61"/>
        <v>0</v>
      </c>
      <c r="G343" s="25">
        <f t="shared" si="62"/>
        <v>0</v>
      </c>
      <c r="H343" s="70" t="str">
        <f t="shared" si="67"/>
        <v/>
      </c>
      <c r="I343" s="22">
        <f>'FPF TPF'!I348</f>
        <v>0</v>
      </c>
      <c r="J343" s="22">
        <f>'FPF TPF'!J348</f>
        <v>0.1</v>
      </c>
      <c r="K343" s="23">
        <f t="shared" si="63"/>
        <v>0</v>
      </c>
      <c r="L343" s="24">
        <f t="shared" si="64"/>
        <v>0.1</v>
      </c>
      <c r="M343" s="25">
        <f t="shared" si="65"/>
        <v>0</v>
      </c>
      <c r="N343" s="70" t="str">
        <f t="shared" si="68"/>
        <v/>
      </c>
      <c r="O343" s="22">
        <f>'FPF TPF'!N348</f>
        <v>0</v>
      </c>
      <c r="P343" s="22">
        <f>'FPF TPF'!O348</f>
        <v>0.4</v>
      </c>
      <c r="Q343" s="23">
        <f t="shared" si="69"/>
        <v>0</v>
      </c>
      <c r="R343" s="24">
        <f t="shared" si="70"/>
        <v>0.4</v>
      </c>
      <c r="S343" s="25">
        <f t="shared" si="71"/>
        <v>0</v>
      </c>
      <c r="T343" s="24"/>
    </row>
    <row r="344" spans="1:20" x14ac:dyDescent="0.3">
      <c r="A344" s="70">
        <v>66</v>
      </c>
      <c r="B344" s="70" t="str">
        <f t="shared" si="66"/>
        <v/>
      </c>
      <c r="C344" s="22">
        <f>'FPF TPF'!D349</f>
        <v>0</v>
      </c>
      <c r="D344" s="22">
        <f>'FPF TPF'!E349</f>
        <v>0</v>
      </c>
      <c r="E344" s="23">
        <f t="shared" si="60"/>
        <v>0</v>
      </c>
      <c r="F344" s="24">
        <f t="shared" si="61"/>
        <v>0</v>
      </c>
      <c r="G344" s="25">
        <f t="shared" si="62"/>
        <v>0</v>
      </c>
      <c r="H344" s="70" t="str">
        <f t="shared" si="67"/>
        <v/>
      </c>
      <c r="I344" s="22">
        <f>'FPF TPF'!I349</f>
        <v>0</v>
      </c>
      <c r="J344" s="22">
        <f>'FPF TPF'!J349</f>
        <v>0.1</v>
      </c>
      <c r="K344" s="23">
        <f t="shared" si="63"/>
        <v>0</v>
      </c>
      <c r="L344" s="24">
        <f t="shared" si="64"/>
        <v>0.1</v>
      </c>
      <c r="M344" s="25">
        <f t="shared" si="65"/>
        <v>0</v>
      </c>
      <c r="N344" s="70" t="str">
        <f t="shared" si="68"/>
        <v/>
      </c>
      <c r="O344" s="22">
        <f>'FPF TPF'!N349</f>
        <v>0</v>
      </c>
      <c r="P344" s="22">
        <f>'FPF TPF'!O349</f>
        <v>0.4</v>
      </c>
      <c r="Q344" s="23">
        <f t="shared" si="69"/>
        <v>0</v>
      </c>
      <c r="R344" s="24">
        <f t="shared" si="70"/>
        <v>0.4</v>
      </c>
      <c r="S344" s="25">
        <f t="shared" si="71"/>
        <v>0</v>
      </c>
      <c r="T344" s="24"/>
    </row>
    <row r="345" spans="1:20" x14ac:dyDescent="0.3">
      <c r="A345" s="70">
        <v>65.900000000000006</v>
      </c>
      <c r="B345" s="70" t="str">
        <f t="shared" si="66"/>
        <v/>
      </c>
      <c r="C345" s="22">
        <f>'FPF TPF'!D350</f>
        <v>0</v>
      </c>
      <c r="D345" s="22">
        <f>'FPF TPF'!E350</f>
        <v>0</v>
      </c>
      <c r="E345" s="23">
        <f t="shared" si="60"/>
        <v>0</v>
      </c>
      <c r="F345" s="24">
        <f t="shared" si="61"/>
        <v>0</v>
      </c>
      <c r="G345" s="25">
        <f t="shared" si="62"/>
        <v>0</v>
      </c>
      <c r="H345" s="70" t="str">
        <f t="shared" si="67"/>
        <v/>
      </c>
      <c r="I345" s="22">
        <f>'FPF TPF'!I350</f>
        <v>0</v>
      </c>
      <c r="J345" s="22">
        <f>'FPF TPF'!J350</f>
        <v>0.1</v>
      </c>
      <c r="K345" s="23">
        <f t="shared" si="63"/>
        <v>0</v>
      </c>
      <c r="L345" s="24">
        <f t="shared" si="64"/>
        <v>0.1</v>
      </c>
      <c r="M345" s="25">
        <f t="shared" si="65"/>
        <v>0</v>
      </c>
      <c r="N345" s="70" t="str">
        <f t="shared" si="68"/>
        <v/>
      </c>
      <c r="O345" s="22">
        <f>'FPF TPF'!N350</f>
        <v>0</v>
      </c>
      <c r="P345" s="22">
        <f>'FPF TPF'!O350</f>
        <v>0.4</v>
      </c>
      <c r="Q345" s="23">
        <f t="shared" si="69"/>
        <v>0</v>
      </c>
      <c r="R345" s="24">
        <f t="shared" si="70"/>
        <v>0.4</v>
      </c>
      <c r="S345" s="25">
        <f t="shared" si="71"/>
        <v>0</v>
      </c>
      <c r="T345" s="24"/>
    </row>
    <row r="346" spans="1:20" x14ac:dyDescent="0.3">
      <c r="A346" s="70">
        <v>65.8</v>
      </c>
      <c r="B346" s="70" t="str">
        <f t="shared" si="66"/>
        <v/>
      </c>
      <c r="C346" s="22">
        <f>'FPF TPF'!D351</f>
        <v>0</v>
      </c>
      <c r="D346" s="22">
        <f>'FPF TPF'!E351</f>
        <v>0</v>
      </c>
      <c r="E346" s="23">
        <f t="shared" si="60"/>
        <v>0</v>
      </c>
      <c r="F346" s="24">
        <f t="shared" si="61"/>
        <v>0</v>
      </c>
      <c r="G346" s="25">
        <f t="shared" si="62"/>
        <v>0</v>
      </c>
      <c r="H346" s="70" t="str">
        <f t="shared" si="67"/>
        <v/>
      </c>
      <c r="I346" s="22">
        <f>'FPF TPF'!I351</f>
        <v>0</v>
      </c>
      <c r="J346" s="22">
        <f>'FPF TPF'!J351</f>
        <v>0.1</v>
      </c>
      <c r="K346" s="23">
        <f t="shared" si="63"/>
        <v>0</v>
      </c>
      <c r="L346" s="24">
        <f t="shared" si="64"/>
        <v>0.1</v>
      </c>
      <c r="M346" s="25">
        <f t="shared" si="65"/>
        <v>0</v>
      </c>
      <c r="N346" s="70" t="str">
        <f t="shared" si="68"/>
        <v/>
      </c>
      <c r="O346" s="22">
        <f>'FPF TPF'!N351</f>
        <v>0</v>
      </c>
      <c r="P346" s="22">
        <f>'FPF TPF'!O351</f>
        <v>0.4</v>
      </c>
      <c r="Q346" s="23">
        <f t="shared" si="69"/>
        <v>0</v>
      </c>
      <c r="R346" s="24">
        <f t="shared" si="70"/>
        <v>0.4</v>
      </c>
      <c r="S346" s="25">
        <f t="shared" si="71"/>
        <v>0</v>
      </c>
      <c r="T346" s="24"/>
    </row>
    <row r="347" spans="1:20" x14ac:dyDescent="0.3">
      <c r="A347" s="70">
        <v>65.7</v>
      </c>
      <c r="B347" s="70" t="str">
        <f t="shared" si="66"/>
        <v/>
      </c>
      <c r="C347" s="22">
        <f>'FPF TPF'!D352</f>
        <v>0</v>
      </c>
      <c r="D347" s="22">
        <f>'FPF TPF'!E352</f>
        <v>0</v>
      </c>
      <c r="E347" s="23">
        <f t="shared" si="60"/>
        <v>0</v>
      </c>
      <c r="F347" s="24">
        <f t="shared" si="61"/>
        <v>0</v>
      </c>
      <c r="G347" s="25">
        <f t="shared" si="62"/>
        <v>0</v>
      </c>
      <c r="H347" s="70" t="str">
        <f t="shared" si="67"/>
        <v>65.7%</v>
      </c>
      <c r="I347" s="22">
        <f>'FPF TPF'!I352</f>
        <v>0</v>
      </c>
      <c r="J347" s="22">
        <f>'FPF TPF'!J352</f>
        <v>0.05</v>
      </c>
      <c r="K347" s="23">
        <f t="shared" si="63"/>
        <v>0</v>
      </c>
      <c r="L347" s="24">
        <f t="shared" si="64"/>
        <v>7.5000000000000011E-2</v>
      </c>
      <c r="M347" s="25">
        <f t="shared" si="65"/>
        <v>0</v>
      </c>
      <c r="N347" s="70" t="str">
        <f t="shared" si="68"/>
        <v/>
      </c>
      <c r="O347" s="22">
        <f>'FPF TPF'!N352</f>
        <v>0</v>
      </c>
      <c r="P347" s="22">
        <f>'FPF TPF'!O352</f>
        <v>0.4</v>
      </c>
      <c r="Q347" s="23">
        <f t="shared" si="69"/>
        <v>0</v>
      </c>
      <c r="R347" s="24">
        <f t="shared" si="70"/>
        <v>0.4</v>
      </c>
      <c r="S347" s="25">
        <f t="shared" si="71"/>
        <v>0</v>
      </c>
      <c r="T347" s="24"/>
    </row>
    <row r="348" spans="1:20" x14ac:dyDescent="0.3">
      <c r="A348" s="70">
        <v>65.599999999999994</v>
      </c>
      <c r="B348" s="70" t="str">
        <f t="shared" si="66"/>
        <v/>
      </c>
      <c r="C348" s="22">
        <f>'FPF TPF'!D353</f>
        <v>0</v>
      </c>
      <c r="D348" s="22">
        <f>'FPF TPF'!E353</f>
        <v>0</v>
      </c>
      <c r="E348" s="23">
        <f t="shared" si="60"/>
        <v>0</v>
      </c>
      <c r="F348" s="24">
        <f t="shared" si="61"/>
        <v>0</v>
      </c>
      <c r="G348" s="25">
        <f t="shared" si="62"/>
        <v>0</v>
      </c>
      <c r="H348" s="70" t="str">
        <f t="shared" si="67"/>
        <v/>
      </c>
      <c r="I348" s="22">
        <f>'FPF TPF'!I353</f>
        <v>0</v>
      </c>
      <c r="J348" s="22">
        <f>'FPF TPF'!J353</f>
        <v>0.05</v>
      </c>
      <c r="K348" s="23">
        <f t="shared" si="63"/>
        <v>0</v>
      </c>
      <c r="L348" s="24">
        <f t="shared" si="64"/>
        <v>0.05</v>
      </c>
      <c r="M348" s="25">
        <f t="shared" si="65"/>
        <v>0</v>
      </c>
      <c r="N348" s="70" t="str">
        <f t="shared" si="68"/>
        <v/>
      </c>
      <c r="O348" s="22">
        <f>'FPF TPF'!N353</f>
        <v>0</v>
      </c>
      <c r="P348" s="22">
        <f>'FPF TPF'!O353</f>
        <v>0.4</v>
      </c>
      <c r="Q348" s="23">
        <f t="shared" si="69"/>
        <v>0</v>
      </c>
      <c r="R348" s="24">
        <f t="shared" si="70"/>
        <v>0.4</v>
      </c>
      <c r="S348" s="25">
        <f t="shared" si="71"/>
        <v>0</v>
      </c>
      <c r="T348" s="24"/>
    </row>
    <row r="349" spans="1:20" x14ac:dyDescent="0.3">
      <c r="A349" s="70">
        <v>65.5</v>
      </c>
      <c r="B349" s="70" t="str">
        <f t="shared" si="66"/>
        <v/>
      </c>
      <c r="C349" s="22">
        <f>'FPF TPF'!D354</f>
        <v>0</v>
      </c>
      <c r="D349" s="22">
        <f>'FPF TPF'!E354</f>
        <v>0</v>
      </c>
      <c r="E349" s="23">
        <f t="shared" si="60"/>
        <v>0</v>
      </c>
      <c r="F349" s="24">
        <f t="shared" si="61"/>
        <v>0</v>
      </c>
      <c r="G349" s="25">
        <f t="shared" si="62"/>
        <v>0</v>
      </c>
      <c r="H349" s="70" t="str">
        <f t="shared" si="67"/>
        <v/>
      </c>
      <c r="I349" s="22">
        <f>'FPF TPF'!I354</f>
        <v>0</v>
      </c>
      <c r="J349" s="22">
        <f>'FPF TPF'!J354</f>
        <v>0.05</v>
      </c>
      <c r="K349" s="23">
        <f t="shared" si="63"/>
        <v>0</v>
      </c>
      <c r="L349" s="24">
        <f t="shared" si="64"/>
        <v>0.05</v>
      </c>
      <c r="M349" s="25">
        <f t="shared" si="65"/>
        <v>0</v>
      </c>
      <c r="N349" s="70" t="str">
        <f t="shared" si="68"/>
        <v/>
      </c>
      <c r="O349" s="22">
        <f>'FPF TPF'!N354</f>
        <v>0</v>
      </c>
      <c r="P349" s="22">
        <f>'FPF TPF'!O354</f>
        <v>0.4</v>
      </c>
      <c r="Q349" s="23">
        <f t="shared" si="69"/>
        <v>0</v>
      </c>
      <c r="R349" s="24">
        <f t="shared" si="70"/>
        <v>0.4</v>
      </c>
      <c r="S349" s="25">
        <f t="shared" si="71"/>
        <v>0</v>
      </c>
      <c r="T349" s="24"/>
    </row>
    <row r="350" spans="1:20" x14ac:dyDescent="0.3">
      <c r="A350" s="70">
        <v>65.400000000000006</v>
      </c>
      <c r="B350" s="70" t="str">
        <f t="shared" si="66"/>
        <v/>
      </c>
      <c r="C350" s="22">
        <f>'FPF TPF'!D355</f>
        <v>0</v>
      </c>
      <c r="D350" s="22">
        <f>'FPF TPF'!E355</f>
        <v>0</v>
      </c>
      <c r="E350" s="23">
        <f t="shared" si="60"/>
        <v>0</v>
      </c>
      <c r="F350" s="24">
        <f t="shared" si="61"/>
        <v>0</v>
      </c>
      <c r="G350" s="25">
        <f t="shared" si="62"/>
        <v>0</v>
      </c>
      <c r="H350" s="70" t="str">
        <f t="shared" si="67"/>
        <v/>
      </c>
      <c r="I350" s="22">
        <f>'FPF TPF'!I355</f>
        <v>0</v>
      </c>
      <c r="J350" s="22">
        <f>'FPF TPF'!J355</f>
        <v>0.05</v>
      </c>
      <c r="K350" s="23">
        <f t="shared" si="63"/>
        <v>0</v>
      </c>
      <c r="L350" s="24">
        <f t="shared" si="64"/>
        <v>0.05</v>
      </c>
      <c r="M350" s="25">
        <f t="shared" si="65"/>
        <v>0</v>
      </c>
      <c r="N350" s="70" t="str">
        <f t="shared" si="68"/>
        <v/>
      </c>
      <c r="O350" s="22">
        <f>'FPF TPF'!N355</f>
        <v>0</v>
      </c>
      <c r="P350" s="22">
        <f>'FPF TPF'!O355</f>
        <v>0.4</v>
      </c>
      <c r="Q350" s="23">
        <f t="shared" si="69"/>
        <v>0</v>
      </c>
      <c r="R350" s="24">
        <f t="shared" si="70"/>
        <v>0.4</v>
      </c>
      <c r="S350" s="25">
        <f t="shared" si="71"/>
        <v>0</v>
      </c>
      <c r="T350" s="24"/>
    </row>
    <row r="351" spans="1:20" x14ac:dyDescent="0.3">
      <c r="A351" s="70">
        <v>65.3</v>
      </c>
      <c r="B351" s="70" t="str">
        <f t="shared" si="66"/>
        <v/>
      </c>
      <c r="C351" s="22">
        <f>'FPF TPF'!D356</f>
        <v>0</v>
      </c>
      <c r="D351" s="22">
        <f>'FPF TPF'!E356</f>
        <v>0</v>
      </c>
      <c r="E351" s="23">
        <f t="shared" si="60"/>
        <v>0</v>
      </c>
      <c r="F351" s="24">
        <f t="shared" si="61"/>
        <v>0</v>
      </c>
      <c r="G351" s="25">
        <f t="shared" si="62"/>
        <v>0</v>
      </c>
      <c r="H351" s="70" t="str">
        <f t="shared" si="67"/>
        <v/>
      </c>
      <c r="I351" s="22">
        <f>'FPF TPF'!I356</f>
        <v>0</v>
      </c>
      <c r="J351" s="22">
        <f>'FPF TPF'!J356</f>
        <v>0.05</v>
      </c>
      <c r="K351" s="23">
        <f t="shared" si="63"/>
        <v>0</v>
      </c>
      <c r="L351" s="24">
        <f t="shared" si="64"/>
        <v>0.05</v>
      </c>
      <c r="M351" s="25">
        <f t="shared" si="65"/>
        <v>0</v>
      </c>
      <c r="N351" s="70" t="str">
        <f t="shared" si="68"/>
        <v/>
      </c>
      <c r="O351" s="22">
        <f>'FPF TPF'!N356</f>
        <v>0</v>
      </c>
      <c r="P351" s="22">
        <f>'FPF TPF'!O356</f>
        <v>0.4</v>
      </c>
      <c r="Q351" s="23">
        <f t="shared" si="69"/>
        <v>0</v>
      </c>
      <c r="R351" s="24">
        <f t="shared" si="70"/>
        <v>0.4</v>
      </c>
      <c r="S351" s="25">
        <f t="shared" si="71"/>
        <v>0</v>
      </c>
      <c r="T351" s="24"/>
    </row>
    <row r="352" spans="1:20" x14ac:dyDescent="0.3">
      <c r="A352" s="70">
        <v>65.2</v>
      </c>
      <c r="B352" s="70" t="str">
        <f t="shared" si="66"/>
        <v/>
      </c>
      <c r="C352" s="22">
        <f>'FPF TPF'!D357</f>
        <v>0</v>
      </c>
      <c r="D352" s="22">
        <f>'FPF TPF'!E357</f>
        <v>0</v>
      </c>
      <c r="E352" s="23">
        <f t="shared" si="60"/>
        <v>0</v>
      </c>
      <c r="F352" s="24">
        <f t="shared" si="61"/>
        <v>0</v>
      </c>
      <c r="G352" s="25">
        <f t="shared" si="62"/>
        <v>0</v>
      </c>
      <c r="H352" s="70" t="str">
        <f t="shared" si="67"/>
        <v/>
      </c>
      <c r="I352" s="22">
        <f>'FPF TPF'!I357</f>
        <v>0</v>
      </c>
      <c r="J352" s="22">
        <f>'FPF TPF'!J357</f>
        <v>0.05</v>
      </c>
      <c r="K352" s="23">
        <f t="shared" si="63"/>
        <v>0</v>
      </c>
      <c r="L352" s="24">
        <f t="shared" si="64"/>
        <v>0.05</v>
      </c>
      <c r="M352" s="25">
        <f t="shared" si="65"/>
        <v>0</v>
      </c>
      <c r="N352" s="70" t="str">
        <f t="shared" si="68"/>
        <v/>
      </c>
      <c r="O352" s="22">
        <f>'FPF TPF'!N357</f>
        <v>0</v>
      </c>
      <c r="P352" s="22">
        <f>'FPF TPF'!O357</f>
        <v>0.4</v>
      </c>
      <c r="Q352" s="23">
        <f t="shared" si="69"/>
        <v>0</v>
      </c>
      <c r="R352" s="24">
        <f t="shared" si="70"/>
        <v>0.4</v>
      </c>
      <c r="S352" s="25">
        <f t="shared" si="71"/>
        <v>0</v>
      </c>
      <c r="T352" s="24"/>
    </row>
    <row r="353" spans="1:20" x14ac:dyDescent="0.3">
      <c r="A353" s="70">
        <v>65.099999999999994</v>
      </c>
      <c r="B353" s="70" t="str">
        <f t="shared" si="66"/>
        <v/>
      </c>
      <c r="C353" s="22">
        <f>'FPF TPF'!D358</f>
        <v>0</v>
      </c>
      <c r="D353" s="22">
        <f>'FPF TPF'!E358</f>
        <v>0</v>
      </c>
      <c r="E353" s="23">
        <f t="shared" si="60"/>
        <v>0</v>
      </c>
      <c r="F353" s="24">
        <f t="shared" si="61"/>
        <v>0</v>
      </c>
      <c r="G353" s="25">
        <f t="shared" si="62"/>
        <v>0</v>
      </c>
      <c r="H353" s="70" t="str">
        <f t="shared" si="67"/>
        <v/>
      </c>
      <c r="I353" s="22">
        <f>'FPF TPF'!I358</f>
        <v>0</v>
      </c>
      <c r="J353" s="22">
        <f>'FPF TPF'!J358</f>
        <v>0.05</v>
      </c>
      <c r="K353" s="23">
        <f t="shared" si="63"/>
        <v>0</v>
      </c>
      <c r="L353" s="24">
        <f t="shared" si="64"/>
        <v>0.05</v>
      </c>
      <c r="M353" s="25">
        <f t="shared" si="65"/>
        <v>0</v>
      </c>
      <c r="N353" s="70" t="str">
        <f t="shared" si="68"/>
        <v/>
      </c>
      <c r="O353" s="22">
        <f>'FPF TPF'!N358</f>
        <v>0</v>
      </c>
      <c r="P353" s="22">
        <f>'FPF TPF'!O358</f>
        <v>0.4</v>
      </c>
      <c r="Q353" s="23">
        <f t="shared" si="69"/>
        <v>0</v>
      </c>
      <c r="R353" s="24">
        <f t="shared" si="70"/>
        <v>0.4</v>
      </c>
      <c r="S353" s="25">
        <f t="shared" si="71"/>
        <v>0</v>
      </c>
      <c r="T353" s="24"/>
    </row>
    <row r="354" spans="1:20" x14ac:dyDescent="0.3">
      <c r="A354" s="70">
        <v>65</v>
      </c>
      <c r="B354" s="70" t="str">
        <f t="shared" si="66"/>
        <v/>
      </c>
      <c r="C354" s="22">
        <f>'FPF TPF'!D359</f>
        <v>0</v>
      </c>
      <c r="D354" s="22">
        <f>'FPF TPF'!E359</f>
        <v>0</v>
      </c>
      <c r="E354" s="23">
        <f t="shared" si="60"/>
        <v>0</v>
      </c>
      <c r="F354" s="24">
        <f t="shared" si="61"/>
        <v>0</v>
      </c>
      <c r="G354" s="25">
        <f t="shared" si="62"/>
        <v>0</v>
      </c>
      <c r="H354" s="70" t="str">
        <f t="shared" si="67"/>
        <v/>
      </c>
      <c r="I354" s="22">
        <f>'FPF TPF'!I359</f>
        <v>0</v>
      </c>
      <c r="J354" s="22">
        <f>'FPF TPF'!J359</f>
        <v>0.05</v>
      </c>
      <c r="K354" s="23">
        <f t="shared" si="63"/>
        <v>0</v>
      </c>
      <c r="L354" s="24">
        <f t="shared" si="64"/>
        <v>0.05</v>
      </c>
      <c r="M354" s="25">
        <f t="shared" si="65"/>
        <v>0</v>
      </c>
      <c r="N354" s="70" t="str">
        <f t="shared" si="68"/>
        <v/>
      </c>
      <c r="O354" s="22">
        <f>'FPF TPF'!N359</f>
        <v>0</v>
      </c>
      <c r="P354" s="22">
        <f>'FPF TPF'!O359</f>
        <v>0.4</v>
      </c>
      <c r="Q354" s="23">
        <f t="shared" si="69"/>
        <v>0</v>
      </c>
      <c r="R354" s="24">
        <f t="shared" si="70"/>
        <v>0.4</v>
      </c>
      <c r="S354" s="25">
        <f t="shared" si="71"/>
        <v>0</v>
      </c>
      <c r="T354" s="24"/>
    </row>
    <row r="355" spans="1:20" x14ac:dyDescent="0.3">
      <c r="A355" s="70">
        <v>64.900000000000006</v>
      </c>
      <c r="B355" s="70" t="str">
        <f t="shared" si="66"/>
        <v/>
      </c>
      <c r="C355" s="22">
        <f>'FPF TPF'!D360</f>
        <v>0</v>
      </c>
      <c r="D355" s="22">
        <f>'FPF TPF'!E360</f>
        <v>0</v>
      </c>
      <c r="E355" s="23">
        <f t="shared" si="60"/>
        <v>0</v>
      </c>
      <c r="F355" s="24">
        <f t="shared" si="61"/>
        <v>0</v>
      </c>
      <c r="G355" s="25">
        <f t="shared" si="62"/>
        <v>0</v>
      </c>
      <c r="H355" s="70" t="str">
        <f t="shared" si="67"/>
        <v/>
      </c>
      <c r="I355" s="22">
        <f>'FPF TPF'!I360</f>
        <v>0</v>
      </c>
      <c r="J355" s="22">
        <f>'FPF TPF'!J360</f>
        <v>0.05</v>
      </c>
      <c r="K355" s="23">
        <f t="shared" si="63"/>
        <v>0</v>
      </c>
      <c r="L355" s="24">
        <f t="shared" si="64"/>
        <v>0.05</v>
      </c>
      <c r="M355" s="25">
        <f t="shared" si="65"/>
        <v>0</v>
      </c>
      <c r="N355" s="70" t="str">
        <f t="shared" si="68"/>
        <v/>
      </c>
      <c r="O355" s="22">
        <f>'FPF TPF'!N360</f>
        <v>0</v>
      </c>
      <c r="P355" s="22">
        <f>'FPF TPF'!O360</f>
        <v>0.4</v>
      </c>
      <c r="Q355" s="23">
        <f t="shared" si="69"/>
        <v>0</v>
      </c>
      <c r="R355" s="24">
        <f t="shared" si="70"/>
        <v>0.4</v>
      </c>
      <c r="S355" s="25">
        <f t="shared" si="71"/>
        <v>0</v>
      </c>
      <c r="T355" s="24"/>
    </row>
    <row r="356" spans="1:20" x14ac:dyDescent="0.3">
      <c r="A356" s="70">
        <v>64.8</v>
      </c>
      <c r="B356" s="70" t="str">
        <f t="shared" si="66"/>
        <v/>
      </c>
      <c r="C356" s="22">
        <f>'FPF TPF'!D361</f>
        <v>0</v>
      </c>
      <c r="D356" s="22">
        <f>'FPF TPF'!E361</f>
        <v>0</v>
      </c>
      <c r="E356" s="23">
        <f t="shared" si="60"/>
        <v>0</v>
      </c>
      <c r="F356" s="24">
        <f t="shared" si="61"/>
        <v>0</v>
      </c>
      <c r="G356" s="25">
        <f t="shared" si="62"/>
        <v>0</v>
      </c>
      <c r="H356" s="70" t="str">
        <f t="shared" si="67"/>
        <v/>
      </c>
      <c r="I356" s="22">
        <f>'FPF TPF'!I361</f>
        <v>0</v>
      </c>
      <c r="J356" s="22">
        <f>'FPF TPF'!J361</f>
        <v>0.05</v>
      </c>
      <c r="K356" s="23">
        <f t="shared" si="63"/>
        <v>0</v>
      </c>
      <c r="L356" s="24">
        <f t="shared" si="64"/>
        <v>0.05</v>
      </c>
      <c r="M356" s="25">
        <f t="shared" si="65"/>
        <v>0</v>
      </c>
      <c r="N356" s="70" t="str">
        <f t="shared" si="68"/>
        <v/>
      </c>
      <c r="O356" s="22">
        <f>'FPF TPF'!N361</f>
        <v>0</v>
      </c>
      <c r="P356" s="22">
        <f>'FPF TPF'!O361</f>
        <v>0.4</v>
      </c>
      <c r="Q356" s="23">
        <f t="shared" si="69"/>
        <v>0</v>
      </c>
      <c r="R356" s="24">
        <f t="shared" si="70"/>
        <v>0.4</v>
      </c>
      <c r="S356" s="25">
        <f t="shared" si="71"/>
        <v>0</v>
      </c>
      <c r="T356" s="24"/>
    </row>
    <row r="357" spans="1:20" x14ac:dyDescent="0.3">
      <c r="A357" s="70">
        <v>64.7</v>
      </c>
      <c r="B357" s="70" t="str">
        <f t="shared" si="66"/>
        <v/>
      </c>
      <c r="C357" s="22">
        <f>'FPF TPF'!D362</f>
        <v>0</v>
      </c>
      <c r="D357" s="22">
        <f>'FPF TPF'!E362</f>
        <v>0</v>
      </c>
      <c r="E357" s="23">
        <f t="shared" si="60"/>
        <v>0</v>
      </c>
      <c r="F357" s="24">
        <f t="shared" si="61"/>
        <v>0</v>
      </c>
      <c r="G357" s="25">
        <f t="shared" si="62"/>
        <v>0</v>
      </c>
      <c r="H357" s="70" t="str">
        <f t="shared" si="67"/>
        <v/>
      </c>
      <c r="I357" s="22">
        <f>'FPF TPF'!I362</f>
        <v>0</v>
      </c>
      <c r="J357" s="22">
        <f>'FPF TPF'!J362</f>
        <v>0.05</v>
      </c>
      <c r="K357" s="23">
        <f t="shared" si="63"/>
        <v>0</v>
      </c>
      <c r="L357" s="24">
        <f t="shared" si="64"/>
        <v>0.05</v>
      </c>
      <c r="M357" s="25">
        <f t="shared" si="65"/>
        <v>0</v>
      </c>
      <c r="N357" s="70" t="str">
        <f t="shared" si="68"/>
        <v/>
      </c>
      <c r="O357" s="22">
        <f>'FPF TPF'!N362</f>
        <v>0</v>
      </c>
      <c r="P357" s="22">
        <f>'FPF TPF'!O362</f>
        <v>0.4</v>
      </c>
      <c r="Q357" s="23">
        <f t="shared" si="69"/>
        <v>0</v>
      </c>
      <c r="R357" s="24">
        <f t="shared" si="70"/>
        <v>0.4</v>
      </c>
      <c r="S357" s="25">
        <f t="shared" si="71"/>
        <v>0</v>
      </c>
      <c r="T357" s="24"/>
    </row>
    <row r="358" spans="1:20" x14ac:dyDescent="0.3">
      <c r="A358" s="70">
        <v>64.599999999999994</v>
      </c>
      <c r="B358" s="70" t="str">
        <f t="shared" si="66"/>
        <v/>
      </c>
      <c r="C358" s="22">
        <f>'FPF TPF'!D363</f>
        <v>0</v>
      </c>
      <c r="D358" s="22">
        <f>'FPF TPF'!E363</f>
        <v>0</v>
      </c>
      <c r="E358" s="23">
        <f t="shared" si="60"/>
        <v>0</v>
      </c>
      <c r="F358" s="24">
        <f t="shared" si="61"/>
        <v>0</v>
      </c>
      <c r="G358" s="25">
        <f t="shared" si="62"/>
        <v>0</v>
      </c>
      <c r="H358" s="70" t="str">
        <f t="shared" si="67"/>
        <v/>
      </c>
      <c r="I358" s="22">
        <f>'FPF TPF'!I363</f>
        <v>0</v>
      </c>
      <c r="J358" s="22">
        <f>'FPF TPF'!J363</f>
        <v>0.05</v>
      </c>
      <c r="K358" s="23">
        <f t="shared" si="63"/>
        <v>0</v>
      </c>
      <c r="L358" s="24">
        <f t="shared" si="64"/>
        <v>0.05</v>
      </c>
      <c r="M358" s="25">
        <f t="shared" si="65"/>
        <v>0</v>
      </c>
      <c r="N358" s="70" t="str">
        <f t="shared" si="68"/>
        <v/>
      </c>
      <c r="O358" s="22">
        <f>'FPF TPF'!N363</f>
        <v>0</v>
      </c>
      <c r="P358" s="22">
        <f>'FPF TPF'!O363</f>
        <v>0.4</v>
      </c>
      <c r="Q358" s="23">
        <f t="shared" si="69"/>
        <v>0</v>
      </c>
      <c r="R358" s="24">
        <f t="shared" si="70"/>
        <v>0.4</v>
      </c>
      <c r="S358" s="25">
        <f t="shared" si="71"/>
        <v>0</v>
      </c>
      <c r="T358" s="24"/>
    </row>
    <row r="359" spans="1:20" x14ac:dyDescent="0.3">
      <c r="A359" s="70">
        <v>64.5</v>
      </c>
      <c r="B359" s="70" t="str">
        <f t="shared" si="66"/>
        <v/>
      </c>
      <c r="C359" s="22">
        <f>'FPF TPF'!D364</f>
        <v>0</v>
      </c>
      <c r="D359" s="22">
        <f>'FPF TPF'!E364</f>
        <v>0</v>
      </c>
      <c r="E359" s="23">
        <f t="shared" si="60"/>
        <v>0</v>
      </c>
      <c r="F359" s="24">
        <f t="shared" si="61"/>
        <v>0</v>
      </c>
      <c r="G359" s="25">
        <f t="shared" si="62"/>
        <v>0</v>
      </c>
      <c r="H359" s="70" t="str">
        <f t="shared" si="67"/>
        <v/>
      </c>
      <c r="I359" s="22">
        <f>'FPF TPF'!I364</f>
        <v>0</v>
      </c>
      <c r="J359" s="22">
        <f>'FPF TPF'!J364</f>
        <v>0.05</v>
      </c>
      <c r="K359" s="23">
        <f t="shared" si="63"/>
        <v>0</v>
      </c>
      <c r="L359" s="24">
        <f t="shared" si="64"/>
        <v>0.05</v>
      </c>
      <c r="M359" s="25">
        <f t="shared" si="65"/>
        <v>0</v>
      </c>
      <c r="N359" s="70" t="str">
        <f t="shared" si="68"/>
        <v/>
      </c>
      <c r="O359" s="22">
        <f>'FPF TPF'!N364</f>
        <v>0</v>
      </c>
      <c r="P359" s="22">
        <f>'FPF TPF'!O364</f>
        <v>0.4</v>
      </c>
      <c r="Q359" s="23">
        <f t="shared" si="69"/>
        <v>0</v>
      </c>
      <c r="R359" s="24">
        <f t="shared" si="70"/>
        <v>0.4</v>
      </c>
      <c r="S359" s="25">
        <f t="shared" si="71"/>
        <v>0</v>
      </c>
      <c r="T359" s="24"/>
    </row>
    <row r="360" spans="1:20" x14ac:dyDescent="0.3">
      <c r="A360" s="70">
        <v>64.400000000000006</v>
      </c>
      <c r="B360" s="70" t="str">
        <f t="shared" si="66"/>
        <v/>
      </c>
      <c r="C360" s="22">
        <f>'FPF TPF'!D365</f>
        <v>0</v>
      </c>
      <c r="D360" s="22">
        <f>'FPF TPF'!E365</f>
        <v>0</v>
      </c>
      <c r="E360" s="23">
        <f t="shared" si="60"/>
        <v>0</v>
      </c>
      <c r="F360" s="24">
        <f t="shared" si="61"/>
        <v>0</v>
      </c>
      <c r="G360" s="25">
        <f t="shared" si="62"/>
        <v>0</v>
      </c>
      <c r="H360" s="70" t="str">
        <f t="shared" si="67"/>
        <v/>
      </c>
      <c r="I360" s="22">
        <f>'FPF TPF'!I365</f>
        <v>0</v>
      </c>
      <c r="J360" s="22">
        <f>'FPF TPF'!J365</f>
        <v>0.05</v>
      </c>
      <c r="K360" s="23">
        <f t="shared" si="63"/>
        <v>0</v>
      </c>
      <c r="L360" s="24">
        <f t="shared" si="64"/>
        <v>0.05</v>
      </c>
      <c r="M360" s="25">
        <f t="shared" si="65"/>
        <v>0</v>
      </c>
      <c r="N360" s="70" t="str">
        <f t="shared" si="68"/>
        <v/>
      </c>
      <c r="O360" s="22">
        <f>'FPF TPF'!N365</f>
        <v>0</v>
      </c>
      <c r="P360" s="22">
        <f>'FPF TPF'!O365</f>
        <v>0.4</v>
      </c>
      <c r="Q360" s="23">
        <f t="shared" si="69"/>
        <v>0</v>
      </c>
      <c r="R360" s="24">
        <f t="shared" si="70"/>
        <v>0.4</v>
      </c>
      <c r="S360" s="25">
        <f t="shared" si="71"/>
        <v>0</v>
      </c>
      <c r="T360" s="24"/>
    </row>
    <row r="361" spans="1:20" x14ac:dyDescent="0.3">
      <c r="A361" s="70">
        <v>64.3</v>
      </c>
      <c r="B361" s="70" t="str">
        <f t="shared" si="66"/>
        <v/>
      </c>
      <c r="C361" s="22">
        <f>'FPF TPF'!D366</f>
        <v>0</v>
      </c>
      <c r="D361" s="22">
        <f>'FPF TPF'!E366</f>
        <v>0</v>
      </c>
      <c r="E361" s="23">
        <f t="shared" si="60"/>
        <v>0</v>
      </c>
      <c r="F361" s="24">
        <f t="shared" si="61"/>
        <v>0</v>
      </c>
      <c r="G361" s="25">
        <f t="shared" si="62"/>
        <v>0</v>
      </c>
      <c r="H361" s="70" t="str">
        <f t="shared" si="67"/>
        <v/>
      </c>
      <c r="I361" s="22">
        <f>'FPF TPF'!I366</f>
        <v>0</v>
      </c>
      <c r="J361" s="22">
        <f>'FPF TPF'!J366</f>
        <v>0.05</v>
      </c>
      <c r="K361" s="23">
        <f t="shared" si="63"/>
        <v>0</v>
      </c>
      <c r="L361" s="24">
        <f t="shared" si="64"/>
        <v>0.05</v>
      </c>
      <c r="M361" s="25">
        <f t="shared" si="65"/>
        <v>0</v>
      </c>
      <c r="N361" s="70" t="str">
        <f t="shared" si="68"/>
        <v/>
      </c>
      <c r="O361" s="22">
        <f>'FPF TPF'!N366</f>
        <v>0</v>
      </c>
      <c r="P361" s="22">
        <f>'FPF TPF'!O366</f>
        <v>0.4</v>
      </c>
      <c r="Q361" s="23">
        <f t="shared" si="69"/>
        <v>0</v>
      </c>
      <c r="R361" s="24">
        <f t="shared" si="70"/>
        <v>0.4</v>
      </c>
      <c r="S361" s="25">
        <f t="shared" si="71"/>
        <v>0</v>
      </c>
      <c r="T361" s="24"/>
    </row>
    <row r="362" spans="1:20" x14ac:dyDescent="0.3">
      <c r="A362" s="70">
        <v>64.2</v>
      </c>
      <c r="B362" s="70" t="str">
        <f t="shared" si="66"/>
        <v/>
      </c>
      <c r="C362" s="22">
        <f>'FPF TPF'!D367</f>
        <v>0</v>
      </c>
      <c r="D362" s="22">
        <f>'FPF TPF'!E367</f>
        <v>0</v>
      </c>
      <c r="E362" s="23">
        <f t="shared" si="60"/>
        <v>0</v>
      </c>
      <c r="F362" s="24">
        <f t="shared" si="61"/>
        <v>0</v>
      </c>
      <c r="G362" s="25">
        <f t="shared" si="62"/>
        <v>0</v>
      </c>
      <c r="H362" s="70" t="str">
        <f t="shared" si="67"/>
        <v/>
      </c>
      <c r="I362" s="22">
        <f>'FPF TPF'!I367</f>
        <v>0</v>
      </c>
      <c r="J362" s="22">
        <f>'FPF TPF'!J367</f>
        <v>0.05</v>
      </c>
      <c r="K362" s="23">
        <f t="shared" si="63"/>
        <v>0</v>
      </c>
      <c r="L362" s="24">
        <f t="shared" si="64"/>
        <v>0.05</v>
      </c>
      <c r="M362" s="25">
        <f t="shared" si="65"/>
        <v>0</v>
      </c>
      <c r="N362" s="70" t="str">
        <f t="shared" si="68"/>
        <v/>
      </c>
      <c r="O362" s="22">
        <f>'FPF TPF'!N367</f>
        <v>0</v>
      </c>
      <c r="P362" s="22">
        <f>'FPF TPF'!O367</f>
        <v>0.4</v>
      </c>
      <c r="Q362" s="23">
        <f t="shared" si="69"/>
        <v>0</v>
      </c>
      <c r="R362" s="24">
        <f t="shared" si="70"/>
        <v>0.4</v>
      </c>
      <c r="S362" s="25">
        <f t="shared" si="71"/>
        <v>0</v>
      </c>
      <c r="T362" s="24"/>
    </row>
    <row r="363" spans="1:20" x14ac:dyDescent="0.3">
      <c r="A363" s="70">
        <v>64.099999999999994</v>
      </c>
      <c r="B363" s="70" t="str">
        <f t="shared" si="66"/>
        <v/>
      </c>
      <c r="C363" s="22">
        <f>'FPF TPF'!D368</f>
        <v>0</v>
      </c>
      <c r="D363" s="22">
        <f>'FPF TPF'!E368</f>
        <v>0</v>
      </c>
      <c r="E363" s="23">
        <f t="shared" si="60"/>
        <v>0</v>
      </c>
      <c r="F363" s="24">
        <f t="shared" si="61"/>
        <v>0</v>
      </c>
      <c r="G363" s="25">
        <f t="shared" si="62"/>
        <v>0</v>
      </c>
      <c r="H363" s="70" t="str">
        <f t="shared" si="67"/>
        <v/>
      </c>
      <c r="I363" s="22">
        <f>'FPF TPF'!I368</f>
        <v>0</v>
      </c>
      <c r="J363" s="22">
        <f>'FPF TPF'!J368</f>
        <v>0.05</v>
      </c>
      <c r="K363" s="23">
        <f t="shared" si="63"/>
        <v>0</v>
      </c>
      <c r="L363" s="24">
        <f t="shared" si="64"/>
        <v>0.05</v>
      </c>
      <c r="M363" s="25">
        <f t="shared" si="65"/>
        <v>0</v>
      </c>
      <c r="N363" s="70" t="str">
        <f t="shared" si="68"/>
        <v/>
      </c>
      <c r="O363" s="22">
        <f>'FPF TPF'!N368</f>
        <v>0</v>
      </c>
      <c r="P363" s="22">
        <f>'FPF TPF'!O368</f>
        <v>0.4</v>
      </c>
      <c r="Q363" s="23">
        <f t="shared" si="69"/>
        <v>0</v>
      </c>
      <c r="R363" s="24">
        <f t="shared" si="70"/>
        <v>0.4</v>
      </c>
      <c r="S363" s="25">
        <f t="shared" si="71"/>
        <v>0</v>
      </c>
      <c r="T363" s="24"/>
    </row>
    <row r="364" spans="1:20" x14ac:dyDescent="0.3">
      <c r="A364" s="70">
        <v>64</v>
      </c>
      <c r="B364" s="70" t="str">
        <f t="shared" si="66"/>
        <v/>
      </c>
      <c r="C364" s="22">
        <f>'FPF TPF'!D369</f>
        <v>0</v>
      </c>
      <c r="D364" s="22">
        <f>'FPF TPF'!E369</f>
        <v>0</v>
      </c>
      <c r="E364" s="23">
        <f t="shared" si="60"/>
        <v>0</v>
      </c>
      <c r="F364" s="24">
        <f t="shared" si="61"/>
        <v>0</v>
      </c>
      <c r="G364" s="25">
        <f t="shared" si="62"/>
        <v>0</v>
      </c>
      <c r="H364" s="70" t="str">
        <f t="shared" si="67"/>
        <v/>
      </c>
      <c r="I364" s="22">
        <f>'FPF TPF'!I369</f>
        <v>0</v>
      </c>
      <c r="J364" s="22">
        <f>'FPF TPF'!J369</f>
        <v>0.05</v>
      </c>
      <c r="K364" s="23">
        <f t="shared" si="63"/>
        <v>0</v>
      </c>
      <c r="L364" s="24">
        <f t="shared" si="64"/>
        <v>0.05</v>
      </c>
      <c r="M364" s="25">
        <f t="shared" si="65"/>
        <v>0</v>
      </c>
      <c r="N364" s="70" t="str">
        <f t="shared" si="68"/>
        <v/>
      </c>
      <c r="O364" s="22">
        <f>'FPF TPF'!N369</f>
        <v>0</v>
      </c>
      <c r="P364" s="22">
        <f>'FPF TPF'!O369</f>
        <v>0.4</v>
      </c>
      <c r="Q364" s="23">
        <f t="shared" si="69"/>
        <v>0</v>
      </c>
      <c r="R364" s="24">
        <f t="shared" si="70"/>
        <v>0.4</v>
      </c>
      <c r="S364" s="25">
        <f t="shared" si="71"/>
        <v>0</v>
      </c>
      <c r="T364" s="24"/>
    </row>
    <row r="365" spans="1:20" x14ac:dyDescent="0.3">
      <c r="A365" s="70">
        <v>63.9</v>
      </c>
      <c r="B365" s="70" t="str">
        <f t="shared" si="66"/>
        <v/>
      </c>
      <c r="C365" s="22">
        <f>'FPF TPF'!D370</f>
        <v>0</v>
      </c>
      <c r="D365" s="22">
        <f>'FPF TPF'!E370</f>
        <v>0</v>
      </c>
      <c r="E365" s="23">
        <f t="shared" si="60"/>
        <v>0</v>
      </c>
      <c r="F365" s="24">
        <f t="shared" si="61"/>
        <v>0</v>
      </c>
      <c r="G365" s="25">
        <f t="shared" si="62"/>
        <v>0</v>
      </c>
      <c r="H365" s="70" t="str">
        <f t="shared" si="67"/>
        <v/>
      </c>
      <c r="I365" s="22">
        <f>'FPF TPF'!I370</f>
        <v>0</v>
      </c>
      <c r="J365" s="22">
        <f>'FPF TPF'!J370</f>
        <v>0.05</v>
      </c>
      <c r="K365" s="23">
        <f t="shared" si="63"/>
        <v>0</v>
      </c>
      <c r="L365" s="24">
        <f t="shared" si="64"/>
        <v>0.05</v>
      </c>
      <c r="M365" s="25">
        <f t="shared" si="65"/>
        <v>0</v>
      </c>
      <c r="N365" s="70" t="str">
        <f t="shared" si="68"/>
        <v/>
      </c>
      <c r="O365" s="22">
        <f>'FPF TPF'!N370</f>
        <v>0</v>
      </c>
      <c r="P365" s="22">
        <f>'FPF TPF'!O370</f>
        <v>0.4</v>
      </c>
      <c r="Q365" s="23">
        <f t="shared" si="69"/>
        <v>0</v>
      </c>
      <c r="R365" s="24">
        <f t="shared" si="70"/>
        <v>0.4</v>
      </c>
      <c r="S365" s="25">
        <f t="shared" si="71"/>
        <v>0</v>
      </c>
      <c r="T365" s="24"/>
    </row>
    <row r="366" spans="1:20" x14ac:dyDescent="0.3">
      <c r="A366" s="70">
        <v>63.8</v>
      </c>
      <c r="B366" s="70" t="str">
        <f t="shared" si="66"/>
        <v/>
      </c>
      <c r="C366" s="22">
        <f>'FPF TPF'!D371</f>
        <v>0</v>
      </c>
      <c r="D366" s="22">
        <f>'FPF TPF'!E371</f>
        <v>0</v>
      </c>
      <c r="E366" s="23">
        <f t="shared" si="60"/>
        <v>0</v>
      </c>
      <c r="F366" s="24">
        <f t="shared" si="61"/>
        <v>0</v>
      </c>
      <c r="G366" s="25">
        <f t="shared" si="62"/>
        <v>0</v>
      </c>
      <c r="H366" s="70" t="str">
        <f t="shared" si="67"/>
        <v/>
      </c>
      <c r="I366" s="22">
        <f>'FPF TPF'!I371</f>
        <v>0</v>
      </c>
      <c r="J366" s="22">
        <f>'FPF TPF'!J371</f>
        <v>0.05</v>
      </c>
      <c r="K366" s="23">
        <f t="shared" si="63"/>
        <v>0</v>
      </c>
      <c r="L366" s="24">
        <f t="shared" si="64"/>
        <v>0.05</v>
      </c>
      <c r="M366" s="25">
        <f t="shared" si="65"/>
        <v>0</v>
      </c>
      <c r="N366" s="70" t="str">
        <f t="shared" si="68"/>
        <v/>
      </c>
      <c r="O366" s="22">
        <f>'FPF TPF'!N371</f>
        <v>0</v>
      </c>
      <c r="P366" s="22">
        <f>'FPF TPF'!O371</f>
        <v>0.4</v>
      </c>
      <c r="Q366" s="23">
        <f t="shared" si="69"/>
        <v>0</v>
      </c>
      <c r="R366" s="24">
        <f t="shared" si="70"/>
        <v>0.4</v>
      </c>
      <c r="S366" s="25">
        <f t="shared" si="71"/>
        <v>0</v>
      </c>
      <c r="T366" s="24"/>
    </row>
    <row r="367" spans="1:20" x14ac:dyDescent="0.3">
      <c r="A367" s="70">
        <v>63.7</v>
      </c>
      <c r="B367" s="70" t="str">
        <f t="shared" si="66"/>
        <v/>
      </c>
      <c r="C367" s="22">
        <f>'FPF TPF'!D372</f>
        <v>0</v>
      </c>
      <c r="D367" s="22">
        <f>'FPF TPF'!E372</f>
        <v>0</v>
      </c>
      <c r="E367" s="23">
        <f t="shared" si="60"/>
        <v>0</v>
      </c>
      <c r="F367" s="24">
        <f t="shared" si="61"/>
        <v>0</v>
      </c>
      <c r="G367" s="25">
        <f t="shared" si="62"/>
        <v>0</v>
      </c>
      <c r="H367" s="70" t="str">
        <f t="shared" si="67"/>
        <v/>
      </c>
      <c r="I367" s="22">
        <f>'FPF TPF'!I372</f>
        <v>0</v>
      </c>
      <c r="J367" s="22">
        <f>'FPF TPF'!J372</f>
        <v>0.05</v>
      </c>
      <c r="K367" s="23">
        <f t="shared" si="63"/>
        <v>0</v>
      </c>
      <c r="L367" s="24">
        <f t="shared" si="64"/>
        <v>0.05</v>
      </c>
      <c r="M367" s="25">
        <f t="shared" si="65"/>
        <v>0</v>
      </c>
      <c r="N367" s="70" t="str">
        <f t="shared" si="68"/>
        <v/>
      </c>
      <c r="O367" s="22">
        <f>'FPF TPF'!N372</f>
        <v>0</v>
      </c>
      <c r="P367" s="22">
        <f>'FPF TPF'!O372</f>
        <v>0.4</v>
      </c>
      <c r="Q367" s="23">
        <f t="shared" si="69"/>
        <v>0</v>
      </c>
      <c r="R367" s="24">
        <f t="shared" si="70"/>
        <v>0.4</v>
      </c>
      <c r="S367" s="25">
        <f t="shared" si="71"/>
        <v>0</v>
      </c>
      <c r="T367" s="24"/>
    </row>
    <row r="368" spans="1:20" x14ac:dyDescent="0.3">
      <c r="A368" s="70">
        <v>63.6</v>
      </c>
      <c r="B368" s="70" t="str">
        <f t="shared" si="66"/>
        <v/>
      </c>
      <c r="C368" s="22">
        <f>'FPF TPF'!D373</f>
        <v>0</v>
      </c>
      <c r="D368" s="22">
        <f>'FPF TPF'!E373</f>
        <v>0</v>
      </c>
      <c r="E368" s="23">
        <f t="shared" si="60"/>
        <v>0</v>
      </c>
      <c r="F368" s="24">
        <f t="shared" si="61"/>
        <v>0</v>
      </c>
      <c r="G368" s="25">
        <f t="shared" si="62"/>
        <v>0</v>
      </c>
      <c r="H368" s="70" t="str">
        <f t="shared" si="67"/>
        <v/>
      </c>
      <c r="I368" s="22">
        <f>'FPF TPF'!I373</f>
        <v>0</v>
      </c>
      <c r="J368" s="22">
        <f>'FPF TPF'!J373</f>
        <v>0.05</v>
      </c>
      <c r="K368" s="23">
        <f t="shared" si="63"/>
        <v>0</v>
      </c>
      <c r="L368" s="24">
        <f t="shared" si="64"/>
        <v>0.05</v>
      </c>
      <c r="M368" s="25">
        <f t="shared" si="65"/>
        <v>0</v>
      </c>
      <c r="N368" s="70" t="str">
        <f t="shared" si="68"/>
        <v/>
      </c>
      <c r="O368" s="22">
        <f>'FPF TPF'!N373</f>
        <v>0</v>
      </c>
      <c r="P368" s="22">
        <f>'FPF TPF'!O373</f>
        <v>0.4</v>
      </c>
      <c r="Q368" s="23">
        <f t="shared" si="69"/>
        <v>0</v>
      </c>
      <c r="R368" s="24">
        <f t="shared" si="70"/>
        <v>0.4</v>
      </c>
      <c r="S368" s="25">
        <f t="shared" si="71"/>
        <v>0</v>
      </c>
      <c r="T368" s="24"/>
    </row>
    <row r="369" spans="1:20" x14ac:dyDescent="0.3">
      <c r="A369" s="70">
        <v>63.5</v>
      </c>
      <c r="B369" s="70" t="str">
        <f t="shared" si="66"/>
        <v/>
      </c>
      <c r="C369" s="22">
        <f>'FPF TPF'!D374</f>
        <v>0</v>
      </c>
      <c r="D369" s="22">
        <f>'FPF TPF'!E374</f>
        <v>0</v>
      </c>
      <c r="E369" s="23">
        <f t="shared" ref="E369:E432" si="72">C368-C369</f>
        <v>0</v>
      </c>
      <c r="F369" s="24">
        <f t="shared" ref="F369:F432" si="73">AVERAGE(D369,D368)</f>
        <v>0</v>
      </c>
      <c r="G369" s="25">
        <f t="shared" ref="G369:G432" si="74">PRODUCT(E369,F369)</f>
        <v>0</v>
      </c>
      <c r="H369" s="70" t="str">
        <f t="shared" si="67"/>
        <v/>
      </c>
      <c r="I369" s="22">
        <f>'FPF TPF'!I374</f>
        <v>0</v>
      </c>
      <c r="J369" s="22">
        <f>'FPF TPF'!J374</f>
        <v>0.05</v>
      </c>
      <c r="K369" s="23">
        <f t="shared" ref="K369:K432" si="75">I368-I369</f>
        <v>0</v>
      </c>
      <c r="L369" s="24">
        <f t="shared" ref="L369:L432" si="76">AVERAGE(J369,J368)</f>
        <v>0.05</v>
      </c>
      <c r="M369" s="25">
        <f t="shared" ref="M369:M432" si="77">PRODUCT(K369,L369)</f>
        <v>0</v>
      </c>
      <c r="N369" s="70" t="str">
        <f t="shared" si="68"/>
        <v/>
      </c>
      <c r="O369" s="22">
        <f>'FPF TPF'!N374</f>
        <v>0</v>
      </c>
      <c r="P369" s="22">
        <f>'FPF TPF'!O374</f>
        <v>0.4</v>
      </c>
      <c r="Q369" s="23">
        <f t="shared" si="69"/>
        <v>0</v>
      </c>
      <c r="R369" s="24">
        <f t="shared" si="70"/>
        <v>0.4</v>
      </c>
      <c r="S369" s="25">
        <f t="shared" si="71"/>
        <v>0</v>
      </c>
      <c r="T369" s="24"/>
    </row>
    <row r="370" spans="1:20" x14ac:dyDescent="0.3">
      <c r="A370" s="70">
        <v>63.4</v>
      </c>
      <c r="B370" s="70" t="str">
        <f t="shared" si="66"/>
        <v/>
      </c>
      <c r="C370" s="22">
        <f>'FPF TPF'!D375</f>
        <v>0</v>
      </c>
      <c r="D370" s="22">
        <f>'FPF TPF'!E375</f>
        <v>0</v>
      </c>
      <c r="E370" s="23">
        <f t="shared" si="72"/>
        <v>0</v>
      </c>
      <c r="F370" s="24">
        <f t="shared" si="73"/>
        <v>0</v>
      </c>
      <c r="G370" s="25">
        <f t="shared" si="74"/>
        <v>0</v>
      </c>
      <c r="H370" s="70" t="str">
        <f t="shared" si="67"/>
        <v/>
      </c>
      <c r="I370" s="22">
        <f>'FPF TPF'!I375</f>
        <v>0</v>
      </c>
      <c r="J370" s="22">
        <f>'FPF TPF'!J375</f>
        <v>0.05</v>
      </c>
      <c r="K370" s="23">
        <f t="shared" si="75"/>
        <v>0</v>
      </c>
      <c r="L370" s="24">
        <f t="shared" si="76"/>
        <v>0.05</v>
      </c>
      <c r="M370" s="25">
        <f t="shared" si="77"/>
        <v>0</v>
      </c>
      <c r="N370" s="70" t="str">
        <f t="shared" si="68"/>
        <v/>
      </c>
      <c r="O370" s="22">
        <f>'FPF TPF'!N375</f>
        <v>0</v>
      </c>
      <c r="P370" s="22">
        <f>'FPF TPF'!O375</f>
        <v>0.4</v>
      </c>
      <c r="Q370" s="23">
        <f t="shared" si="69"/>
        <v>0</v>
      </c>
      <c r="R370" s="24">
        <f t="shared" si="70"/>
        <v>0.4</v>
      </c>
      <c r="S370" s="25">
        <f t="shared" si="71"/>
        <v>0</v>
      </c>
      <c r="T370" s="24"/>
    </row>
    <row r="371" spans="1:20" x14ac:dyDescent="0.3">
      <c r="A371" s="70">
        <v>63.3</v>
      </c>
      <c r="B371" s="70" t="str">
        <f t="shared" si="66"/>
        <v/>
      </c>
      <c r="C371" s="22">
        <f>'FPF TPF'!D376</f>
        <v>0</v>
      </c>
      <c r="D371" s="22">
        <f>'FPF TPF'!E376</f>
        <v>0</v>
      </c>
      <c r="E371" s="23">
        <f t="shared" si="72"/>
        <v>0</v>
      </c>
      <c r="F371" s="24">
        <f t="shared" si="73"/>
        <v>0</v>
      </c>
      <c r="G371" s="25">
        <f t="shared" si="74"/>
        <v>0</v>
      </c>
      <c r="H371" s="70" t="str">
        <f t="shared" si="67"/>
        <v/>
      </c>
      <c r="I371" s="22">
        <f>'FPF TPF'!I376</f>
        <v>0</v>
      </c>
      <c r="J371" s="22">
        <f>'FPF TPF'!J376</f>
        <v>0.05</v>
      </c>
      <c r="K371" s="23">
        <f t="shared" si="75"/>
        <v>0</v>
      </c>
      <c r="L371" s="24">
        <f t="shared" si="76"/>
        <v>0.05</v>
      </c>
      <c r="M371" s="25">
        <f t="shared" si="77"/>
        <v>0</v>
      </c>
      <c r="N371" s="70" t="str">
        <f t="shared" si="68"/>
        <v/>
      </c>
      <c r="O371" s="22">
        <f>'FPF TPF'!N376</f>
        <v>0</v>
      </c>
      <c r="P371" s="22">
        <f>'FPF TPF'!O376</f>
        <v>0.4</v>
      </c>
      <c r="Q371" s="23">
        <f t="shared" si="69"/>
        <v>0</v>
      </c>
      <c r="R371" s="24">
        <f t="shared" si="70"/>
        <v>0.4</v>
      </c>
      <c r="S371" s="25">
        <f t="shared" si="71"/>
        <v>0</v>
      </c>
      <c r="T371" s="24"/>
    </row>
    <row r="372" spans="1:20" x14ac:dyDescent="0.3">
      <c r="A372" s="70">
        <v>63.2</v>
      </c>
      <c r="B372" s="70" t="str">
        <f t="shared" si="66"/>
        <v/>
      </c>
      <c r="C372" s="22">
        <f>'FPF TPF'!D377</f>
        <v>0</v>
      </c>
      <c r="D372" s="22">
        <f>'FPF TPF'!E377</f>
        <v>0</v>
      </c>
      <c r="E372" s="23">
        <f t="shared" si="72"/>
        <v>0</v>
      </c>
      <c r="F372" s="24">
        <f t="shared" si="73"/>
        <v>0</v>
      </c>
      <c r="G372" s="25">
        <f t="shared" si="74"/>
        <v>0</v>
      </c>
      <c r="H372" s="70" t="str">
        <f t="shared" si="67"/>
        <v/>
      </c>
      <c r="I372" s="22">
        <f>'FPF TPF'!I377</f>
        <v>0</v>
      </c>
      <c r="J372" s="22">
        <f>'FPF TPF'!J377</f>
        <v>0.05</v>
      </c>
      <c r="K372" s="23">
        <f t="shared" si="75"/>
        <v>0</v>
      </c>
      <c r="L372" s="24">
        <f t="shared" si="76"/>
        <v>0.05</v>
      </c>
      <c r="M372" s="25">
        <f t="shared" si="77"/>
        <v>0</v>
      </c>
      <c r="N372" s="70" t="str">
        <f t="shared" si="68"/>
        <v/>
      </c>
      <c r="O372" s="22">
        <f>'FPF TPF'!N377</f>
        <v>0</v>
      </c>
      <c r="P372" s="22">
        <f>'FPF TPF'!O377</f>
        <v>0.4</v>
      </c>
      <c r="Q372" s="23">
        <f t="shared" si="69"/>
        <v>0</v>
      </c>
      <c r="R372" s="24">
        <f t="shared" si="70"/>
        <v>0.4</v>
      </c>
      <c r="S372" s="25">
        <f t="shared" si="71"/>
        <v>0</v>
      </c>
      <c r="T372" s="24"/>
    </row>
    <row r="373" spans="1:20" x14ac:dyDescent="0.3">
      <c r="A373" s="70">
        <v>63.1</v>
      </c>
      <c r="B373" s="70" t="str">
        <f t="shared" si="66"/>
        <v/>
      </c>
      <c r="C373" s="22">
        <f>'FPF TPF'!D378</f>
        <v>0</v>
      </c>
      <c r="D373" s="22">
        <f>'FPF TPF'!E378</f>
        <v>0</v>
      </c>
      <c r="E373" s="23">
        <f t="shared" si="72"/>
        <v>0</v>
      </c>
      <c r="F373" s="24">
        <f t="shared" si="73"/>
        <v>0</v>
      </c>
      <c r="G373" s="25">
        <f t="shared" si="74"/>
        <v>0</v>
      </c>
      <c r="H373" s="70" t="str">
        <f t="shared" si="67"/>
        <v/>
      </c>
      <c r="I373" s="22">
        <f>'FPF TPF'!I378</f>
        <v>0</v>
      </c>
      <c r="J373" s="22">
        <f>'FPF TPF'!J378</f>
        <v>0.05</v>
      </c>
      <c r="K373" s="23">
        <f t="shared" si="75"/>
        <v>0</v>
      </c>
      <c r="L373" s="24">
        <f t="shared" si="76"/>
        <v>0.05</v>
      </c>
      <c r="M373" s="25">
        <f t="shared" si="77"/>
        <v>0</v>
      </c>
      <c r="N373" s="70" t="str">
        <f t="shared" si="68"/>
        <v/>
      </c>
      <c r="O373" s="22">
        <f>'FPF TPF'!N378</f>
        <v>0</v>
      </c>
      <c r="P373" s="22">
        <f>'FPF TPF'!O378</f>
        <v>0.4</v>
      </c>
      <c r="Q373" s="23">
        <f t="shared" si="69"/>
        <v>0</v>
      </c>
      <c r="R373" s="24">
        <f t="shared" si="70"/>
        <v>0.4</v>
      </c>
      <c r="S373" s="25">
        <f t="shared" si="71"/>
        <v>0</v>
      </c>
      <c r="T373" s="24"/>
    </row>
    <row r="374" spans="1:20" x14ac:dyDescent="0.3">
      <c r="A374" s="70">
        <v>63</v>
      </c>
      <c r="B374" s="70" t="str">
        <f t="shared" si="66"/>
        <v/>
      </c>
      <c r="C374" s="22">
        <f>'FPF TPF'!D379</f>
        <v>0</v>
      </c>
      <c r="D374" s="22">
        <f>'FPF TPF'!E379</f>
        <v>0</v>
      </c>
      <c r="E374" s="23">
        <f t="shared" si="72"/>
        <v>0</v>
      </c>
      <c r="F374" s="24">
        <f t="shared" si="73"/>
        <v>0</v>
      </c>
      <c r="G374" s="25">
        <f t="shared" si="74"/>
        <v>0</v>
      </c>
      <c r="H374" s="70" t="str">
        <f t="shared" si="67"/>
        <v/>
      </c>
      <c r="I374" s="22">
        <f>'FPF TPF'!I379</f>
        <v>0</v>
      </c>
      <c r="J374" s="22">
        <f>'FPF TPF'!J379</f>
        <v>0.05</v>
      </c>
      <c r="K374" s="23">
        <f t="shared" si="75"/>
        <v>0</v>
      </c>
      <c r="L374" s="24">
        <f t="shared" si="76"/>
        <v>0.05</v>
      </c>
      <c r="M374" s="25">
        <f t="shared" si="77"/>
        <v>0</v>
      </c>
      <c r="N374" s="70" t="str">
        <f t="shared" si="68"/>
        <v/>
      </c>
      <c r="O374" s="22">
        <f>'FPF TPF'!N379</f>
        <v>0</v>
      </c>
      <c r="P374" s="22">
        <f>'FPF TPF'!O379</f>
        <v>0.4</v>
      </c>
      <c r="Q374" s="23">
        <f t="shared" si="69"/>
        <v>0</v>
      </c>
      <c r="R374" s="24">
        <f t="shared" si="70"/>
        <v>0.4</v>
      </c>
      <c r="S374" s="25">
        <f t="shared" si="71"/>
        <v>0</v>
      </c>
      <c r="T374" s="24"/>
    </row>
    <row r="375" spans="1:20" x14ac:dyDescent="0.3">
      <c r="A375" s="70">
        <v>62.9</v>
      </c>
      <c r="B375" s="70" t="str">
        <f t="shared" si="66"/>
        <v/>
      </c>
      <c r="C375" s="22">
        <f>'FPF TPF'!D380</f>
        <v>0</v>
      </c>
      <c r="D375" s="22">
        <f>'FPF TPF'!E380</f>
        <v>0</v>
      </c>
      <c r="E375" s="23">
        <f t="shared" si="72"/>
        <v>0</v>
      </c>
      <c r="F375" s="24">
        <f t="shared" si="73"/>
        <v>0</v>
      </c>
      <c r="G375" s="25">
        <f t="shared" si="74"/>
        <v>0</v>
      </c>
      <c r="H375" s="70" t="str">
        <f t="shared" si="67"/>
        <v/>
      </c>
      <c r="I375" s="22">
        <f>'FPF TPF'!I380</f>
        <v>0</v>
      </c>
      <c r="J375" s="22">
        <f>'FPF TPF'!J380</f>
        <v>0.05</v>
      </c>
      <c r="K375" s="23">
        <f t="shared" si="75"/>
        <v>0</v>
      </c>
      <c r="L375" s="24">
        <f t="shared" si="76"/>
        <v>0.05</v>
      </c>
      <c r="M375" s="25">
        <f t="shared" si="77"/>
        <v>0</v>
      </c>
      <c r="N375" s="70" t="str">
        <f t="shared" si="68"/>
        <v/>
      </c>
      <c r="O375" s="22">
        <f>'FPF TPF'!N380</f>
        <v>0</v>
      </c>
      <c r="P375" s="22">
        <f>'FPF TPF'!O380</f>
        <v>0.4</v>
      </c>
      <c r="Q375" s="23">
        <f t="shared" si="69"/>
        <v>0</v>
      </c>
      <c r="R375" s="24">
        <f t="shared" si="70"/>
        <v>0.4</v>
      </c>
      <c r="S375" s="25">
        <f t="shared" si="71"/>
        <v>0</v>
      </c>
      <c r="T375" s="24"/>
    </row>
    <row r="376" spans="1:20" x14ac:dyDescent="0.3">
      <c r="A376" s="70">
        <v>62.8</v>
      </c>
      <c r="B376" s="70" t="str">
        <f t="shared" si="66"/>
        <v/>
      </c>
      <c r="C376" s="22">
        <f>'FPF TPF'!D381</f>
        <v>0</v>
      </c>
      <c r="D376" s="22">
        <f>'FPF TPF'!E381</f>
        <v>0</v>
      </c>
      <c r="E376" s="23">
        <f t="shared" si="72"/>
        <v>0</v>
      </c>
      <c r="F376" s="24">
        <f t="shared" si="73"/>
        <v>0</v>
      </c>
      <c r="G376" s="25">
        <f t="shared" si="74"/>
        <v>0</v>
      </c>
      <c r="H376" s="70" t="str">
        <f t="shared" si="67"/>
        <v/>
      </c>
      <c r="I376" s="22">
        <f>'FPF TPF'!I381</f>
        <v>0</v>
      </c>
      <c r="J376" s="22">
        <f>'FPF TPF'!J381</f>
        <v>0.05</v>
      </c>
      <c r="K376" s="23">
        <f t="shared" si="75"/>
        <v>0</v>
      </c>
      <c r="L376" s="24">
        <f t="shared" si="76"/>
        <v>0.05</v>
      </c>
      <c r="M376" s="25">
        <f t="shared" si="77"/>
        <v>0</v>
      </c>
      <c r="N376" s="70" t="str">
        <f t="shared" si="68"/>
        <v/>
      </c>
      <c r="O376" s="22">
        <f>'FPF TPF'!N381</f>
        <v>0</v>
      </c>
      <c r="P376" s="22">
        <f>'FPF TPF'!O381</f>
        <v>0.4</v>
      </c>
      <c r="Q376" s="23">
        <f t="shared" si="69"/>
        <v>0</v>
      </c>
      <c r="R376" s="24">
        <f t="shared" si="70"/>
        <v>0.4</v>
      </c>
      <c r="S376" s="25">
        <f t="shared" si="71"/>
        <v>0</v>
      </c>
      <c r="T376" s="24"/>
    </row>
    <row r="377" spans="1:20" x14ac:dyDescent="0.3">
      <c r="A377" s="70">
        <v>62.7</v>
      </c>
      <c r="B377" s="70" t="str">
        <f t="shared" si="66"/>
        <v/>
      </c>
      <c r="C377" s="22">
        <f>'FPF TPF'!D382</f>
        <v>0</v>
      </c>
      <c r="D377" s="22">
        <f>'FPF TPF'!E382</f>
        <v>0</v>
      </c>
      <c r="E377" s="23">
        <f t="shared" si="72"/>
        <v>0</v>
      </c>
      <c r="F377" s="24">
        <f t="shared" si="73"/>
        <v>0</v>
      </c>
      <c r="G377" s="25">
        <f t="shared" si="74"/>
        <v>0</v>
      </c>
      <c r="H377" s="70" t="str">
        <f t="shared" si="67"/>
        <v/>
      </c>
      <c r="I377" s="22">
        <f>'FPF TPF'!I382</f>
        <v>0</v>
      </c>
      <c r="J377" s="22">
        <f>'FPF TPF'!J382</f>
        <v>0.05</v>
      </c>
      <c r="K377" s="23">
        <f t="shared" si="75"/>
        <v>0</v>
      </c>
      <c r="L377" s="24">
        <f t="shared" si="76"/>
        <v>0.05</v>
      </c>
      <c r="M377" s="25">
        <f t="shared" si="77"/>
        <v>0</v>
      </c>
      <c r="N377" s="70" t="str">
        <f t="shared" si="68"/>
        <v/>
      </c>
      <c r="O377" s="22">
        <f>'FPF TPF'!N382</f>
        <v>0</v>
      </c>
      <c r="P377" s="22">
        <f>'FPF TPF'!O382</f>
        <v>0.4</v>
      </c>
      <c r="Q377" s="23">
        <f t="shared" si="69"/>
        <v>0</v>
      </c>
      <c r="R377" s="24">
        <f t="shared" si="70"/>
        <v>0.4</v>
      </c>
      <c r="S377" s="25">
        <f t="shared" si="71"/>
        <v>0</v>
      </c>
      <c r="T377" s="24"/>
    </row>
    <row r="378" spans="1:20" x14ac:dyDescent="0.3">
      <c r="A378" s="70">
        <v>62.6</v>
      </c>
      <c r="B378" s="70" t="str">
        <f t="shared" si="66"/>
        <v/>
      </c>
      <c r="C378" s="22">
        <f>'FPF TPF'!D383</f>
        <v>0</v>
      </c>
      <c r="D378" s="22">
        <f>'FPF TPF'!E383</f>
        <v>0</v>
      </c>
      <c r="E378" s="23">
        <f t="shared" si="72"/>
        <v>0</v>
      </c>
      <c r="F378" s="24">
        <f t="shared" si="73"/>
        <v>0</v>
      </c>
      <c r="G378" s="25">
        <f t="shared" si="74"/>
        <v>0</v>
      </c>
      <c r="H378" s="70" t="str">
        <f t="shared" si="67"/>
        <v/>
      </c>
      <c r="I378" s="22">
        <f>'FPF TPF'!I383</f>
        <v>0</v>
      </c>
      <c r="J378" s="22">
        <f>'FPF TPF'!J383</f>
        <v>0.05</v>
      </c>
      <c r="K378" s="23">
        <f t="shared" si="75"/>
        <v>0</v>
      </c>
      <c r="L378" s="24">
        <f t="shared" si="76"/>
        <v>0.05</v>
      </c>
      <c r="M378" s="25">
        <f t="shared" si="77"/>
        <v>0</v>
      </c>
      <c r="N378" s="70" t="str">
        <f t="shared" si="68"/>
        <v/>
      </c>
      <c r="O378" s="22">
        <f>'FPF TPF'!N383</f>
        <v>0</v>
      </c>
      <c r="P378" s="22">
        <f>'FPF TPF'!O383</f>
        <v>0.4</v>
      </c>
      <c r="Q378" s="23">
        <f t="shared" si="69"/>
        <v>0</v>
      </c>
      <c r="R378" s="24">
        <f t="shared" si="70"/>
        <v>0.4</v>
      </c>
      <c r="S378" s="25">
        <f t="shared" si="71"/>
        <v>0</v>
      </c>
      <c r="T378" s="24"/>
    </row>
    <row r="379" spans="1:20" x14ac:dyDescent="0.3">
      <c r="A379" s="70">
        <v>62.5</v>
      </c>
      <c r="B379" s="70" t="str">
        <f t="shared" si="66"/>
        <v/>
      </c>
      <c r="C379" s="22">
        <f>'FPF TPF'!D384</f>
        <v>0</v>
      </c>
      <c r="D379" s="22">
        <f>'FPF TPF'!E384</f>
        <v>0</v>
      </c>
      <c r="E379" s="23">
        <f t="shared" si="72"/>
        <v>0</v>
      </c>
      <c r="F379" s="24">
        <f t="shared" si="73"/>
        <v>0</v>
      </c>
      <c r="G379" s="25">
        <f t="shared" si="74"/>
        <v>0</v>
      </c>
      <c r="H379" s="70" t="str">
        <f t="shared" si="67"/>
        <v/>
      </c>
      <c r="I379" s="22">
        <f>'FPF TPF'!I384</f>
        <v>0</v>
      </c>
      <c r="J379" s="22">
        <f>'FPF TPF'!J384</f>
        <v>0.05</v>
      </c>
      <c r="K379" s="23">
        <f t="shared" si="75"/>
        <v>0</v>
      </c>
      <c r="L379" s="24">
        <f t="shared" si="76"/>
        <v>0.05</v>
      </c>
      <c r="M379" s="25">
        <f t="shared" si="77"/>
        <v>0</v>
      </c>
      <c r="N379" s="70" t="str">
        <f t="shared" si="68"/>
        <v/>
      </c>
      <c r="O379" s="22">
        <f>'FPF TPF'!N384</f>
        <v>0</v>
      </c>
      <c r="P379" s="22">
        <f>'FPF TPF'!O384</f>
        <v>0.4</v>
      </c>
      <c r="Q379" s="23">
        <f t="shared" si="69"/>
        <v>0</v>
      </c>
      <c r="R379" s="24">
        <f t="shared" si="70"/>
        <v>0.4</v>
      </c>
      <c r="S379" s="25">
        <f t="shared" si="71"/>
        <v>0</v>
      </c>
      <c r="T379" s="24"/>
    </row>
    <row r="380" spans="1:20" x14ac:dyDescent="0.3">
      <c r="A380" s="70">
        <v>62.4</v>
      </c>
      <c r="B380" s="70" t="str">
        <f t="shared" si="66"/>
        <v/>
      </c>
      <c r="C380" s="22">
        <f>'FPF TPF'!D385</f>
        <v>0</v>
      </c>
      <c r="D380" s="22">
        <f>'FPF TPF'!E385</f>
        <v>0</v>
      </c>
      <c r="E380" s="23">
        <f t="shared" si="72"/>
        <v>0</v>
      </c>
      <c r="F380" s="24">
        <f t="shared" si="73"/>
        <v>0</v>
      </c>
      <c r="G380" s="25">
        <f t="shared" si="74"/>
        <v>0</v>
      </c>
      <c r="H380" s="70" t="str">
        <f t="shared" si="67"/>
        <v/>
      </c>
      <c r="I380" s="22">
        <f>'FPF TPF'!I385</f>
        <v>0</v>
      </c>
      <c r="J380" s="22">
        <f>'FPF TPF'!J385</f>
        <v>0.05</v>
      </c>
      <c r="K380" s="23">
        <f t="shared" si="75"/>
        <v>0</v>
      </c>
      <c r="L380" s="24">
        <f t="shared" si="76"/>
        <v>0.05</v>
      </c>
      <c r="M380" s="25">
        <f t="shared" si="77"/>
        <v>0</v>
      </c>
      <c r="N380" s="70" t="str">
        <f t="shared" si="68"/>
        <v/>
      </c>
      <c r="O380" s="22">
        <f>'FPF TPF'!N385</f>
        <v>0</v>
      </c>
      <c r="P380" s="22">
        <f>'FPF TPF'!O385</f>
        <v>0.4</v>
      </c>
      <c r="Q380" s="23">
        <f t="shared" si="69"/>
        <v>0</v>
      </c>
      <c r="R380" s="24">
        <f t="shared" si="70"/>
        <v>0.4</v>
      </c>
      <c r="S380" s="25">
        <f t="shared" si="71"/>
        <v>0</v>
      </c>
      <c r="T380" s="24"/>
    </row>
    <row r="381" spans="1:20" x14ac:dyDescent="0.3">
      <c r="A381" s="70">
        <v>62.3</v>
      </c>
      <c r="B381" s="70" t="str">
        <f t="shared" si="66"/>
        <v/>
      </c>
      <c r="C381" s="22">
        <f>'FPF TPF'!D386</f>
        <v>0</v>
      </c>
      <c r="D381" s="22">
        <f>'FPF TPF'!E386</f>
        <v>0</v>
      </c>
      <c r="E381" s="23">
        <f t="shared" si="72"/>
        <v>0</v>
      </c>
      <c r="F381" s="24">
        <f t="shared" si="73"/>
        <v>0</v>
      </c>
      <c r="G381" s="25">
        <f t="shared" si="74"/>
        <v>0</v>
      </c>
      <c r="H381" s="70" t="str">
        <f t="shared" si="67"/>
        <v/>
      </c>
      <c r="I381" s="22">
        <f>'FPF TPF'!I386</f>
        <v>0</v>
      </c>
      <c r="J381" s="22">
        <f>'FPF TPF'!J386</f>
        <v>0.05</v>
      </c>
      <c r="K381" s="23">
        <f t="shared" si="75"/>
        <v>0</v>
      </c>
      <c r="L381" s="24">
        <f t="shared" si="76"/>
        <v>0.05</v>
      </c>
      <c r="M381" s="25">
        <f t="shared" si="77"/>
        <v>0</v>
      </c>
      <c r="N381" s="70" t="str">
        <f t="shared" si="68"/>
        <v/>
      </c>
      <c r="O381" s="22">
        <f>'FPF TPF'!N386</f>
        <v>0</v>
      </c>
      <c r="P381" s="22">
        <f>'FPF TPF'!O386</f>
        <v>0.4</v>
      </c>
      <c r="Q381" s="23">
        <f t="shared" si="69"/>
        <v>0</v>
      </c>
      <c r="R381" s="24">
        <f t="shared" si="70"/>
        <v>0.4</v>
      </c>
      <c r="S381" s="25">
        <f t="shared" si="71"/>
        <v>0</v>
      </c>
      <c r="T381" s="24"/>
    </row>
    <row r="382" spans="1:20" x14ac:dyDescent="0.3">
      <c r="A382" s="70">
        <v>62.2</v>
      </c>
      <c r="B382" s="70" t="str">
        <f t="shared" si="66"/>
        <v/>
      </c>
      <c r="C382" s="22">
        <f>'FPF TPF'!D387</f>
        <v>0</v>
      </c>
      <c r="D382" s="22">
        <f>'FPF TPF'!E387</f>
        <v>0</v>
      </c>
      <c r="E382" s="23">
        <f t="shared" si="72"/>
        <v>0</v>
      </c>
      <c r="F382" s="24">
        <f t="shared" si="73"/>
        <v>0</v>
      </c>
      <c r="G382" s="25">
        <f t="shared" si="74"/>
        <v>0</v>
      </c>
      <c r="H382" s="70" t="str">
        <f t="shared" si="67"/>
        <v/>
      </c>
      <c r="I382" s="22">
        <f>'FPF TPF'!I387</f>
        <v>0</v>
      </c>
      <c r="J382" s="22">
        <f>'FPF TPF'!J387</f>
        <v>0.05</v>
      </c>
      <c r="K382" s="23">
        <f t="shared" si="75"/>
        <v>0</v>
      </c>
      <c r="L382" s="24">
        <f t="shared" si="76"/>
        <v>0.05</v>
      </c>
      <c r="M382" s="25">
        <f t="shared" si="77"/>
        <v>0</v>
      </c>
      <c r="N382" s="70" t="str">
        <f t="shared" si="68"/>
        <v/>
      </c>
      <c r="O382" s="22">
        <f>'FPF TPF'!N387</f>
        <v>0</v>
      </c>
      <c r="P382" s="22">
        <f>'FPF TPF'!O387</f>
        <v>0.4</v>
      </c>
      <c r="Q382" s="23">
        <f t="shared" si="69"/>
        <v>0</v>
      </c>
      <c r="R382" s="24">
        <f t="shared" si="70"/>
        <v>0.4</v>
      </c>
      <c r="S382" s="25">
        <f t="shared" si="71"/>
        <v>0</v>
      </c>
      <c r="T382" s="24"/>
    </row>
    <row r="383" spans="1:20" x14ac:dyDescent="0.3">
      <c r="A383" s="70">
        <v>62.1</v>
      </c>
      <c r="B383" s="70" t="str">
        <f t="shared" si="66"/>
        <v/>
      </c>
      <c r="C383" s="22">
        <f>'FPF TPF'!D388</f>
        <v>0</v>
      </c>
      <c r="D383" s="22">
        <f>'FPF TPF'!E388</f>
        <v>0</v>
      </c>
      <c r="E383" s="23">
        <f t="shared" si="72"/>
        <v>0</v>
      </c>
      <c r="F383" s="24">
        <f t="shared" si="73"/>
        <v>0</v>
      </c>
      <c r="G383" s="25">
        <f t="shared" si="74"/>
        <v>0</v>
      </c>
      <c r="H383" s="70" t="str">
        <f t="shared" si="67"/>
        <v/>
      </c>
      <c r="I383" s="22">
        <f>'FPF TPF'!I388</f>
        <v>0</v>
      </c>
      <c r="J383" s="22">
        <f>'FPF TPF'!J388</f>
        <v>0.05</v>
      </c>
      <c r="K383" s="23">
        <f t="shared" si="75"/>
        <v>0</v>
      </c>
      <c r="L383" s="24">
        <f t="shared" si="76"/>
        <v>0.05</v>
      </c>
      <c r="M383" s="25">
        <f t="shared" si="77"/>
        <v>0</v>
      </c>
      <c r="N383" s="70" t="str">
        <f t="shared" si="68"/>
        <v/>
      </c>
      <c r="O383" s="22">
        <f>'FPF TPF'!N388</f>
        <v>0</v>
      </c>
      <c r="P383" s="22">
        <f>'FPF TPF'!O388</f>
        <v>0.4</v>
      </c>
      <c r="Q383" s="23">
        <f t="shared" si="69"/>
        <v>0</v>
      </c>
      <c r="R383" s="24">
        <f t="shared" si="70"/>
        <v>0.4</v>
      </c>
      <c r="S383" s="25">
        <f t="shared" si="71"/>
        <v>0</v>
      </c>
      <c r="T383" s="24"/>
    </row>
    <row r="384" spans="1:20" x14ac:dyDescent="0.3">
      <c r="A384" s="70">
        <v>62</v>
      </c>
      <c r="B384" s="70" t="str">
        <f t="shared" si="66"/>
        <v/>
      </c>
      <c r="C384" s="22">
        <f>'FPF TPF'!D389</f>
        <v>0</v>
      </c>
      <c r="D384" s="22">
        <f>'FPF TPF'!E389</f>
        <v>0</v>
      </c>
      <c r="E384" s="23">
        <f t="shared" si="72"/>
        <v>0</v>
      </c>
      <c r="F384" s="24">
        <f t="shared" si="73"/>
        <v>0</v>
      </c>
      <c r="G384" s="25">
        <f t="shared" si="74"/>
        <v>0</v>
      </c>
      <c r="H384" s="70" t="str">
        <f t="shared" si="67"/>
        <v/>
      </c>
      <c r="I384" s="22">
        <f>'FPF TPF'!I389</f>
        <v>0</v>
      </c>
      <c r="J384" s="22">
        <f>'FPF TPF'!J389</f>
        <v>0.05</v>
      </c>
      <c r="K384" s="23">
        <f t="shared" si="75"/>
        <v>0</v>
      </c>
      <c r="L384" s="24">
        <f t="shared" si="76"/>
        <v>0.05</v>
      </c>
      <c r="M384" s="25">
        <f t="shared" si="77"/>
        <v>0</v>
      </c>
      <c r="N384" s="70" t="str">
        <f t="shared" si="68"/>
        <v/>
      </c>
      <c r="O384" s="22">
        <f>'FPF TPF'!N389</f>
        <v>0</v>
      </c>
      <c r="P384" s="22">
        <f>'FPF TPF'!O389</f>
        <v>0.4</v>
      </c>
      <c r="Q384" s="23">
        <f t="shared" si="69"/>
        <v>0</v>
      </c>
      <c r="R384" s="24">
        <f t="shared" si="70"/>
        <v>0.4</v>
      </c>
      <c r="S384" s="25">
        <f t="shared" si="71"/>
        <v>0</v>
      </c>
      <c r="T384" s="24"/>
    </row>
    <row r="385" spans="1:20" x14ac:dyDescent="0.3">
      <c r="A385" s="70">
        <v>61.9</v>
      </c>
      <c r="B385" s="70" t="str">
        <f t="shared" si="66"/>
        <v/>
      </c>
      <c r="C385" s="22">
        <f>'FPF TPF'!D390</f>
        <v>0</v>
      </c>
      <c r="D385" s="22">
        <f>'FPF TPF'!E390</f>
        <v>0</v>
      </c>
      <c r="E385" s="23">
        <f t="shared" si="72"/>
        <v>0</v>
      </c>
      <c r="F385" s="24">
        <f t="shared" si="73"/>
        <v>0</v>
      </c>
      <c r="G385" s="25">
        <f t="shared" si="74"/>
        <v>0</v>
      </c>
      <c r="H385" s="70" t="str">
        <f t="shared" si="67"/>
        <v/>
      </c>
      <c r="I385" s="22">
        <f>'FPF TPF'!I390</f>
        <v>0</v>
      </c>
      <c r="J385" s="22">
        <f>'FPF TPF'!J390</f>
        <v>0.05</v>
      </c>
      <c r="K385" s="23">
        <f t="shared" si="75"/>
        <v>0</v>
      </c>
      <c r="L385" s="24">
        <f t="shared" si="76"/>
        <v>0.05</v>
      </c>
      <c r="M385" s="25">
        <f t="shared" si="77"/>
        <v>0</v>
      </c>
      <c r="N385" s="70" t="str">
        <f t="shared" si="68"/>
        <v/>
      </c>
      <c r="O385" s="22">
        <f>'FPF TPF'!N390</f>
        <v>0</v>
      </c>
      <c r="P385" s="22">
        <f>'FPF TPF'!O390</f>
        <v>0.4</v>
      </c>
      <c r="Q385" s="23">
        <f t="shared" si="69"/>
        <v>0</v>
      </c>
      <c r="R385" s="24">
        <f t="shared" si="70"/>
        <v>0.4</v>
      </c>
      <c r="S385" s="25">
        <f t="shared" si="71"/>
        <v>0</v>
      </c>
      <c r="T385" s="24"/>
    </row>
    <row r="386" spans="1:20" x14ac:dyDescent="0.3">
      <c r="A386" s="70">
        <v>61.8</v>
      </c>
      <c r="B386" s="70" t="str">
        <f t="shared" si="66"/>
        <v/>
      </c>
      <c r="C386" s="22">
        <f>'FPF TPF'!D391</f>
        <v>0</v>
      </c>
      <c r="D386" s="22">
        <f>'FPF TPF'!E391</f>
        <v>0</v>
      </c>
      <c r="E386" s="23">
        <f t="shared" si="72"/>
        <v>0</v>
      </c>
      <c r="F386" s="24">
        <f t="shared" si="73"/>
        <v>0</v>
      </c>
      <c r="G386" s="25">
        <f t="shared" si="74"/>
        <v>0</v>
      </c>
      <c r="H386" s="70" t="str">
        <f t="shared" si="67"/>
        <v/>
      </c>
      <c r="I386" s="22">
        <f>'FPF TPF'!I391</f>
        <v>0</v>
      </c>
      <c r="J386" s="22">
        <f>'FPF TPF'!J391</f>
        <v>0.05</v>
      </c>
      <c r="K386" s="23">
        <f t="shared" si="75"/>
        <v>0</v>
      </c>
      <c r="L386" s="24">
        <f t="shared" si="76"/>
        <v>0.05</v>
      </c>
      <c r="M386" s="25">
        <f t="shared" si="77"/>
        <v>0</v>
      </c>
      <c r="N386" s="70" t="str">
        <f t="shared" si="68"/>
        <v/>
      </c>
      <c r="O386" s="22">
        <f>'FPF TPF'!N391</f>
        <v>0</v>
      </c>
      <c r="P386" s="22">
        <f>'FPF TPF'!O391</f>
        <v>0.4</v>
      </c>
      <c r="Q386" s="23">
        <f t="shared" si="69"/>
        <v>0</v>
      </c>
      <c r="R386" s="24">
        <f t="shared" si="70"/>
        <v>0.4</v>
      </c>
      <c r="S386" s="25">
        <f t="shared" si="71"/>
        <v>0</v>
      </c>
      <c r="T386" s="24"/>
    </row>
    <row r="387" spans="1:20" x14ac:dyDescent="0.3">
      <c r="A387" s="70">
        <v>61.7</v>
      </c>
      <c r="B387" s="70" t="str">
        <f t="shared" si="66"/>
        <v/>
      </c>
      <c r="C387" s="22">
        <f>'FPF TPF'!D392</f>
        <v>0</v>
      </c>
      <c r="D387" s="22">
        <f>'FPF TPF'!E392</f>
        <v>0</v>
      </c>
      <c r="E387" s="23">
        <f t="shared" si="72"/>
        <v>0</v>
      </c>
      <c r="F387" s="24">
        <f t="shared" si="73"/>
        <v>0</v>
      </c>
      <c r="G387" s="25">
        <f t="shared" si="74"/>
        <v>0</v>
      </c>
      <c r="H387" s="70" t="str">
        <f t="shared" si="67"/>
        <v/>
      </c>
      <c r="I387" s="22">
        <f>'FPF TPF'!I392</f>
        <v>0</v>
      </c>
      <c r="J387" s="22">
        <f>'FPF TPF'!J392</f>
        <v>0.05</v>
      </c>
      <c r="K387" s="23">
        <f t="shared" si="75"/>
        <v>0</v>
      </c>
      <c r="L387" s="24">
        <f t="shared" si="76"/>
        <v>0.05</v>
      </c>
      <c r="M387" s="25">
        <f t="shared" si="77"/>
        <v>0</v>
      </c>
      <c r="N387" s="70" t="str">
        <f t="shared" si="68"/>
        <v/>
      </c>
      <c r="O387" s="22">
        <f>'FPF TPF'!N392</f>
        <v>0</v>
      </c>
      <c r="P387" s="22">
        <f>'FPF TPF'!O392</f>
        <v>0.4</v>
      </c>
      <c r="Q387" s="23">
        <f t="shared" si="69"/>
        <v>0</v>
      </c>
      <c r="R387" s="24">
        <f t="shared" si="70"/>
        <v>0.4</v>
      </c>
      <c r="S387" s="25">
        <f t="shared" si="71"/>
        <v>0</v>
      </c>
      <c r="T387" s="24"/>
    </row>
    <row r="388" spans="1:20" x14ac:dyDescent="0.3">
      <c r="A388" s="70">
        <v>61.6</v>
      </c>
      <c r="B388" s="70" t="str">
        <f t="shared" si="66"/>
        <v/>
      </c>
      <c r="C388" s="22">
        <f>'FPF TPF'!D393</f>
        <v>0</v>
      </c>
      <c r="D388" s="22">
        <f>'FPF TPF'!E393</f>
        <v>0</v>
      </c>
      <c r="E388" s="23">
        <f t="shared" si="72"/>
        <v>0</v>
      </c>
      <c r="F388" s="24">
        <f t="shared" si="73"/>
        <v>0</v>
      </c>
      <c r="G388" s="25">
        <f t="shared" si="74"/>
        <v>0</v>
      </c>
      <c r="H388" s="70" t="str">
        <f t="shared" si="67"/>
        <v/>
      </c>
      <c r="I388" s="22">
        <f>'FPF TPF'!I393</f>
        <v>0</v>
      </c>
      <c r="J388" s="22">
        <f>'FPF TPF'!J393</f>
        <v>0.05</v>
      </c>
      <c r="K388" s="23">
        <f t="shared" si="75"/>
        <v>0</v>
      </c>
      <c r="L388" s="24">
        <f t="shared" si="76"/>
        <v>0.05</v>
      </c>
      <c r="M388" s="25">
        <f t="shared" si="77"/>
        <v>0</v>
      </c>
      <c r="N388" s="70" t="str">
        <f t="shared" si="68"/>
        <v/>
      </c>
      <c r="O388" s="22">
        <f>'FPF TPF'!N393</f>
        <v>0</v>
      </c>
      <c r="P388" s="22">
        <f>'FPF TPF'!O393</f>
        <v>0.4</v>
      </c>
      <c r="Q388" s="23">
        <f t="shared" si="69"/>
        <v>0</v>
      </c>
      <c r="R388" s="24">
        <f t="shared" si="70"/>
        <v>0.4</v>
      </c>
      <c r="S388" s="25">
        <f t="shared" si="71"/>
        <v>0</v>
      </c>
      <c r="T388" s="24"/>
    </row>
    <row r="389" spans="1:20" x14ac:dyDescent="0.3">
      <c r="A389" s="70">
        <v>61.5</v>
      </c>
      <c r="B389" s="70" t="str">
        <f t="shared" ref="B389:B452" si="78">IF(OR(C389&lt;C388,D389&lt;D388),TEXT($A389,"0.0")&amp;"%","")</f>
        <v/>
      </c>
      <c r="C389" s="22">
        <f>'FPF TPF'!D394</f>
        <v>0</v>
      </c>
      <c r="D389" s="22">
        <f>'FPF TPF'!E394</f>
        <v>0</v>
      </c>
      <c r="E389" s="23">
        <f t="shared" si="72"/>
        <v>0</v>
      </c>
      <c r="F389" s="24">
        <f t="shared" si="73"/>
        <v>0</v>
      </c>
      <c r="G389" s="25">
        <f t="shared" si="74"/>
        <v>0</v>
      </c>
      <c r="H389" s="70" t="str">
        <f t="shared" ref="H389:H452" si="79">IF(OR(I389&lt;I388,J389&lt;J388),TEXT($A389,"0.0")&amp;"%","")</f>
        <v/>
      </c>
      <c r="I389" s="22">
        <f>'FPF TPF'!I394</f>
        <v>0</v>
      </c>
      <c r="J389" s="22">
        <f>'FPF TPF'!J394</f>
        <v>0.05</v>
      </c>
      <c r="K389" s="23">
        <f t="shared" si="75"/>
        <v>0</v>
      </c>
      <c r="L389" s="24">
        <f t="shared" si="76"/>
        <v>0.05</v>
      </c>
      <c r="M389" s="25">
        <f t="shared" si="77"/>
        <v>0</v>
      </c>
      <c r="N389" s="70" t="str">
        <f t="shared" ref="N389:N452" si="80">IF(OR(O389&lt;O388,P389&lt;P388),TEXT($A389,"0.0")&amp;"%","")</f>
        <v/>
      </c>
      <c r="O389" s="22">
        <f>'FPF TPF'!N394</f>
        <v>0</v>
      </c>
      <c r="P389" s="22">
        <f>'FPF TPF'!O394</f>
        <v>0.4</v>
      </c>
      <c r="Q389" s="23">
        <f t="shared" ref="Q389:Q452" si="81">O388-O389</f>
        <v>0</v>
      </c>
      <c r="R389" s="24">
        <f t="shared" ref="R389:R452" si="82">AVERAGE(P389,P388)</f>
        <v>0.4</v>
      </c>
      <c r="S389" s="25">
        <f t="shared" ref="S389:S452" si="83">PRODUCT(Q389,R389)</f>
        <v>0</v>
      </c>
      <c r="T389" s="24"/>
    </row>
    <row r="390" spans="1:20" x14ac:dyDescent="0.3">
      <c r="A390" s="70">
        <v>61.4</v>
      </c>
      <c r="B390" s="70" t="str">
        <f t="shared" si="78"/>
        <v/>
      </c>
      <c r="C390" s="22">
        <f>'FPF TPF'!D395</f>
        <v>0</v>
      </c>
      <c r="D390" s="22">
        <f>'FPF TPF'!E395</f>
        <v>0</v>
      </c>
      <c r="E390" s="23">
        <f t="shared" si="72"/>
        <v>0</v>
      </c>
      <c r="F390" s="24">
        <f t="shared" si="73"/>
        <v>0</v>
      </c>
      <c r="G390" s="25">
        <f t="shared" si="74"/>
        <v>0</v>
      </c>
      <c r="H390" s="70" t="str">
        <f t="shared" si="79"/>
        <v/>
      </c>
      <c r="I390" s="22">
        <f>'FPF TPF'!I395</f>
        <v>0</v>
      </c>
      <c r="J390" s="22">
        <f>'FPF TPF'!J395</f>
        <v>0.05</v>
      </c>
      <c r="K390" s="23">
        <f t="shared" si="75"/>
        <v>0</v>
      </c>
      <c r="L390" s="24">
        <f t="shared" si="76"/>
        <v>0.05</v>
      </c>
      <c r="M390" s="25">
        <f t="shared" si="77"/>
        <v>0</v>
      </c>
      <c r="N390" s="70" t="str">
        <f t="shared" si="80"/>
        <v/>
      </c>
      <c r="O390" s="22">
        <f>'FPF TPF'!N395</f>
        <v>0</v>
      </c>
      <c r="P390" s="22">
        <f>'FPF TPF'!O395</f>
        <v>0.4</v>
      </c>
      <c r="Q390" s="23">
        <f t="shared" si="81"/>
        <v>0</v>
      </c>
      <c r="R390" s="24">
        <f t="shared" si="82"/>
        <v>0.4</v>
      </c>
      <c r="S390" s="25">
        <f t="shared" si="83"/>
        <v>0</v>
      </c>
      <c r="T390" s="24"/>
    </row>
    <row r="391" spans="1:20" x14ac:dyDescent="0.3">
      <c r="A391" s="70">
        <v>61.3</v>
      </c>
      <c r="B391" s="70" t="str">
        <f t="shared" si="78"/>
        <v/>
      </c>
      <c r="C391" s="22">
        <f>'FPF TPF'!D396</f>
        <v>0</v>
      </c>
      <c r="D391" s="22">
        <f>'FPF TPF'!E396</f>
        <v>0</v>
      </c>
      <c r="E391" s="23">
        <f t="shared" si="72"/>
        <v>0</v>
      </c>
      <c r="F391" s="24">
        <f t="shared" si="73"/>
        <v>0</v>
      </c>
      <c r="G391" s="25">
        <f t="shared" si="74"/>
        <v>0</v>
      </c>
      <c r="H391" s="70" t="str">
        <f t="shared" si="79"/>
        <v/>
      </c>
      <c r="I391" s="22">
        <f>'FPF TPF'!I396</f>
        <v>0</v>
      </c>
      <c r="J391" s="22">
        <f>'FPF TPF'!J396</f>
        <v>0.05</v>
      </c>
      <c r="K391" s="23">
        <f t="shared" si="75"/>
        <v>0</v>
      </c>
      <c r="L391" s="24">
        <f t="shared" si="76"/>
        <v>0.05</v>
      </c>
      <c r="M391" s="25">
        <f t="shared" si="77"/>
        <v>0</v>
      </c>
      <c r="N391" s="70" t="str">
        <f t="shared" si="80"/>
        <v/>
      </c>
      <c r="O391" s="22">
        <f>'FPF TPF'!N396</f>
        <v>0</v>
      </c>
      <c r="P391" s="22">
        <f>'FPF TPF'!O396</f>
        <v>0.4</v>
      </c>
      <c r="Q391" s="23">
        <f t="shared" si="81"/>
        <v>0</v>
      </c>
      <c r="R391" s="24">
        <f t="shared" si="82"/>
        <v>0.4</v>
      </c>
      <c r="S391" s="25">
        <f t="shared" si="83"/>
        <v>0</v>
      </c>
      <c r="T391" s="24"/>
    </row>
    <row r="392" spans="1:20" x14ac:dyDescent="0.3">
      <c r="A392" s="70">
        <v>61.2</v>
      </c>
      <c r="B392" s="70" t="str">
        <f t="shared" si="78"/>
        <v/>
      </c>
      <c r="C392" s="22">
        <f>'FPF TPF'!D397</f>
        <v>0</v>
      </c>
      <c r="D392" s="22">
        <f>'FPF TPF'!E397</f>
        <v>0</v>
      </c>
      <c r="E392" s="23">
        <f t="shared" si="72"/>
        <v>0</v>
      </c>
      <c r="F392" s="24">
        <f t="shared" si="73"/>
        <v>0</v>
      </c>
      <c r="G392" s="25">
        <f t="shared" si="74"/>
        <v>0</v>
      </c>
      <c r="H392" s="70" t="str">
        <f t="shared" si="79"/>
        <v>61.2%</v>
      </c>
      <c r="I392" s="22">
        <f>'FPF TPF'!I397</f>
        <v>0</v>
      </c>
      <c r="J392" s="22">
        <f>'FPF TPF'!J397</f>
        <v>0</v>
      </c>
      <c r="K392" s="23">
        <f t="shared" si="75"/>
        <v>0</v>
      </c>
      <c r="L392" s="24">
        <f t="shared" si="76"/>
        <v>2.5000000000000001E-2</v>
      </c>
      <c r="M392" s="25">
        <f t="shared" si="77"/>
        <v>0</v>
      </c>
      <c r="N392" s="70" t="str">
        <f t="shared" si="80"/>
        <v/>
      </c>
      <c r="O392" s="22">
        <f>'FPF TPF'!N397</f>
        <v>0</v>
      </c>
      <c r="P392" s="22">
        <f>'FPF TPF'!O397</f>
        <v>0.4</v>
      </c>
      <c r="Q392" s="23">
        <f t="shared" si="81"/>
        <v>0</v>
      </c>
      <c r="R392" s="24">
        <f t="shared" si="82"/>
        <v>0.4</v>
      </c>
      <c r="S392" s="25">
        <f t="shared" si="83"/>
        <v>0</v>
      </c>
      <c r="T392" s="24"/>
    </row>
    <row r="393" spans="1:20" x14ac:dyDescent="0.3">
      <c r="A393" s="70">
        <v>61.1</v>
      </c>
      <c r="B393" s="70" t="str">
        <f t="shared" si="78"/>
        <v/>
      </c>
      <c r="C393" s="22">
        <f>'FPF TPF'!D398</f>
        <v>0</v>
      </c>
      <c r="D393" s="22">
        <f>'FPF TPF'!E398</f>
        <v>0</v>
      </c>
      <c r="E393" s="23">
        <f t="shared" si="72"/>
        <v>0</v>
      </c>
      <c r="F393" s="24">
        <f t="shared" si="73"/>
        <v>0</v>
      </c>
      <c r="G393" s="25">
        <f t="shared" si="74"/>
        <v>0</v>
      </c>
      <c r="H393" s="70" t="str">
        <f t="shared" si="79"/>
        <v/>
      </c>
      <c r="I393" s="22">
        <f>'FPF TPF'!I398</f>
        <v>0</v>
      </c>
      <c r="J393" s="22">
        <f>'FPF TPF'!J398</f>
        <v>0</v>
      </c>
      <c r="K393" s="23">
        <f t="shared" si="75"/>
        <v>0</v>
      </c>
      <c r="L393" s="24">
        <f t="shared" si="76"/>
        <v>0</v>
      </c>
      <c r="M393" s="25">
        <f t="shared" si="77"/>
        <v>0</v>
      </c>
      <c r="N393" s="70" t="str">
        <f t="shared" si="80"/>
        <v/>
      </c>
      <c r="O393" s="22">
        <f>'FPF TPF'!N398</f>
        <v>0</v>
      </c>
      <c r="P393" s="22">
        <f>'FPF TPF'!O398</f>
        <v>0.4</v>
      </c>
      <c r="Q393" s="23">
        <f t="shared" si="81"/>
        <v>0</v>
      </c>
      <c r="R393" s="24">
        <f t="shared" si="82"/>
        <v>0.4</v>
      </c>
      <c r="S393" s="25">
        <f t="shared" si="83"/>
        <v>0</v>
      </c>
      <c r="T393" s="24"/>
    </row>
    <row r="394" spans="1:20" x14ac:dyDescent="0.3">
      <c r="A394" s="70">
        <v>61</v>
      </c>
      <c r="B394" s="70" t="str">
        <f t="shared" si="78"/>
        <v/>
      </c>
      <c r="C394" s="22">
        <f>'FPF TPF'!D399</f>
        <v>0</v>
      </c>
      <c r="D394" s="22">
        <f>'FPF TPF'!E399</f>
        <v>0</v>
      </c>
      <c r="E394" s="23">
        <f t="shared" si="72"/>
        <v>0</v>
      </c>
      <c r="F394" s="24">
        <f t="shared" si="73"/>
        <v>0</v>
      </c>
      <c r="G394" s="25">
        <f t="shared" si="74"/>
        <v>0</v>
      </c>
      <c r="H394" s="70" t="str">
        <f t="shared" si="79"/>
        <v/>
      </c>
      <c r="I394" s="22">
        <f>'FPF TPF'!I399</f>
        <v>0</v>
      </c>
      <c r="J394" s="22">
        <f>'FPF TPF'!J399</f>
        <v>0</v>
      </c>
      <c r="K394" s="23">
        <f t="shared" si="75"/>
        <v>0</v>
      </c>
      <c r="L394" s="24">
        <f t="shared" si="76"/>
        <v>0</v>
      </c>
      <c r="M394" s="25">
        <f t="shared" si="77"/>
        <v>0</v>
      </c>
      <c r="N394" s="70" t="str">
        <f t="shared" si="80"/>
        <v/>
      </c>
      <c r="O394" s="22">
        <f>'FPF TPF'!N399</f>
        <v>0</v>
      </c>
      <c r="P394" s="22">
        <f>'FPF TPF'!O399</f>
        <v>0.4</v>
      </c>
      <c r="Q394" s="23">
        <f t="shared" si="81"/>
        <v>0</v>
      </c>
      <c r="R394" s="24">
        <f t="shared" si="82"/>
        <v>0.4</v>
      </c>
      <c r="S394" s="25">
        <f t="shared" si="83"/>
        <v>0</v>
      </c>
      <c r="T394" s="24"/>
    </row>
    <row r="395" spans="1:20" x14ac:dyDescent="0.3">
      <c r="A395" s="70">
        <v>60.9</v>
      </c>
      <c r="B395" s="70" t="str">
        <f t="shared" si="78"/>
        <v/>
      </c>
      <c r="C395" s="22">
        <f>'FPF TPF'!D400</f>
        <v>0</v>
      </c>
      <c r="D395" s="22">
        <f>'FPF TPF'!E400</f>
        <v>0</v>
      </c>
      <c r="E395" s="23">
        <f t="shared" si="72"/>
        <v>0</v>
      </c>
      <c r="F395" s="24">
        <f t="shared" si="73"/>
        <v>0</v>
      </c>
      <c r="G395" s="25">
        <f t="shared" si="74"/>
        <v>0</v>
      </c>
      <c r="H395" s="70" t="str">
        <f t="shared" si="79"/>
        <v/>
      </c>
      <c r="I395" s="22">
        <f>'FPF TPF'!I400</f>
        <v>0</v>
      </c>
      <c r="J395" s="22">
        <f>'FPF TPF'!J400</f>
        <v>0</v>
      </c>
      <c r="K395" s="23">
        <f t="shared" si="75"/>
        <v>0</v>
      </c>
      <c r="L395" s="24">
        <f t="shared" si="76"/>
        <v>0</v>
      </c>
      <c r="M395" s="25">
        <f t="shared" si="77"/>
        <v>0</v>
      </c>
      <c r="N395" s="70" t="str">
        <f t="shared" si="80"/>
        <v/>
      </c>
      <c r="O395" s="22">
        <f>'FPF TPF'!N400</f>
        <v>0</v>
      </c>
      <c r="P395" s="22">
        <f>'FPF TPF'!O400</f>
        <v>0.4</v>
      </c>
      <c r="Q395" s="23">
        <f t="shared" si="81"/>
        <v>0</v>
      </c>
      <c r="R395" s="24">
        <f t="shared" si="82"/>
        <v>0.4</v>
      </c>
      <c r="S395" s="25">
        <f t="shared" si="83"/>
        <v>0</v>
      </c>
      <c r="T395" s="24"/>
    </row>
    <row r="396" spans="1:20" x14ac:dyDescent="0.3">
      <c r="A396" s="70">
        <v>60.8</v>
      </c>
      <c r="B396" s="70" t="str">
        <f t="shared" si="78"/>
        <v/>
      </c>
      <c r="C396" s="22">
        <f>'FPF TPF'!D401</f>
        <v>0</v>
      </c>
      <c r="D396" s="22">
        <f>'FPF TPF'!E401</f>
        <v>0</v>
      </c>
      <c r="E396" s="23">
        <f t="shared" si="72"/>
        <v>0</v>
      </c>
      <c r="F396" s="24">
        <f t="shared" si="73"/>
        <v>0</v>
      </c>
      <c r="G396" s="25">
        <f t="shared" si="74"/>
        <v>0</v>
      </c>
      <c r="H396" s="70" t="str">
        <f t="shared" si="79"/>
        <v/>
      </c>
      <c r="I396" s="22">
        <f>'FPF TPF'!I401</f>
        <v>0</v>
      </c>
      <c r="J396" s="22">
        <f>'FPF TPF'!J401</f>
        <v>0</v>
      </c>
      <c r="K396" s="23">
        <f t="shared" si="75"/>
        <v>0</v>
      </c>
      <c r="L396" s="24">
        <f t="shared" si="76"/>
        <v>0</v>
      </c>
      <c r="M396" s="25">
        <f t="shared" si="77"/>
        <v>0</v>
      </c>
      <c r="N396" s="70" t="str">
        <f t="shared" si="80"/>
        <v/>
      </c>
      <c r="O396" s="22">
        <f>'FPF TPF'!N401</f>
        <v>0</v>
      </c>
      <c r="P396" s="22">
        <f>'FPF TPF'!O401</f>
        <v>0.4</v>
      </c>
      <c r="Q396" s="23">
        <f t="shared" si="81"/>
        <v>0</v>
      </c>
      <c r="R396" s="24">
        <f t="shared" si="82"/>
        <v>0.4</v>
      </c>
      <c r="S396" s="25">
        <f t="shared" si="83"/>
        <v>0</v>
      </c>
      <c r="T396" s="24"/>
    </row>
    <row r="397" spans="1:20" x14ac:dyDescent="0.3">
      <c r="A397" s="70">
        <v>60.7</v>
      </c>
      <c r="B397" s="70" t="str">
        <f t="shared" si="78"/>
        <v/>
      </c>
      <c r="C397" s="22">
        <f>'FPF TPF'!D402</f>
        <v>0</v>
      </c>
      <c r="D397" s="22">
        <f>'FPF TPF'!E402</f>
        <v>0</v>
      </c>
      <c r="E397" s="23">
        <f t="shared" si="72"/>
        <v>0</v>
      </c>
      <c r="F397" s="24">
        <f t="shared" si="73"/>
        <v>0</v>
      </c>
      <c r="G397" s="25">
        <f t="shared" si="74"/>
        <v>0</v>
      </c>
      <c r="H397" s="70" t="str">
        <f t="shared" si="79"/>
        <v/>
      </c>
      <c r="I397" s="22">
        <f>'FPF TPF'!I402</f>
        <v>0</v>
      </c>
      <c r="J397" s="22">
        <f>'FPF TPF'!J402</f>
        <v>0</v>
      </c>
      <c r="K397" s="23">
        <f t="shared" si="75"/>
        <v>0</v>
      </c>
      <c r="L397" s="24">
        <f t="shared" si="76"/>
        <v>0</v>
      </c>
      <c r="M397" s="25">
        <f t="shared" si="77"/>
        <v>0</v>
      </c>
      <c r="N397" s="70" t="str">
        <f t="shared" si="80"/>
        <v/>
      </c>
      <c r="O397" s="22">
        <f>'FPF TPF'!N402</f>
        <v>0</v>
      </c>
      <c r="P397" s="22">
        <f>'FPF TPF'!O402</f>
        <v>0.4</v>
      </c>
      <c r="Q397" s="23">
        <f t="shared" si="81"/>
        <v>0</v>
      </c>
      <c r="R397" s="24">
        <f t="shared" si="82"/>
        <v>0.4</v>
      </c>
      <c r="S397" s="25">
        <f t="shared" si="83"/>
        <v>0</v>
      </c>
      <c r="T397" s="24"/>
    </row>
    <row r="398" spans="1:20" x14ac:dyDescent="0.3">
      <c r="A398" s="70">
        <v>60.6</v>
      </c>
      <c r="B398" s="70" t="str">
        <f t="shared" si="78"/>
        <v/>
      </c>
      <c r="C398" s="22">
        <f>'FPF TPF'!D403</f>
        <v>0</v>
      </c>
      <c r="D398" s="22">
        <f>'FPF TPF'!E403</f>
        <v>0</v>
      </c>
      <c r="E398" s="23">
        <f t="shared" si="72"/>
        <v>0</v>
      </c>
      <c r="F398" s="24">
        <f t="shared" si="73"/>
        <v>0</v>
      </c>
      <c r="G398" s="25">
        <f t="shared" si="74"/>
        <v>0</v>
      </c>
      <c r="H398" s="70" t="str">
        <f t="shared" si="79"/>
        <v/>
      </c>
      <c r="I398" s="22">
        <f>'FPF TPF'!I403</f>
        <v>0</v>
      </c>
      <c r="J398" s="22">
        <f>'FPF TPF'!J403</f>
        <v>0</v>
      </c>
      <c r="K398" s="23">
        <f t="shared" si="75"/>
        <v>0</v>
      </c>
      <c r="L398" s="24">
        <f t="shared" si="76"/>
        <v>0</v>
      </c>
      <c r="M398" s="25">
        <f t="shared" si="77"/>
        <v>0</v>
      </c>
      <c r="N398" s="70" t="str">
        <f t="shared" si="80"/>
        <v/>
      </c>
      <c r="O398" s="22">
        <f>'FPF TPF'!N403</f>
        <v>0</v>
      </c>
      <c r="P398" s="22">
        <f>'FPF TPF'!O403</f>
        <v>0.4</v>
      </c>
      <c r="Q398" s="23">
        <f t="shared" si="81"/>
        <v>0</v>
      </c>
      <c r="R398" s="24">
        <f t="shared" si="82"/>
        <v>0.4</v>
      </c>
      <c r="S398" s="25">
        <f t="shared" si="83"/>
        <v>0</v>
      </c>
      <c r="T398" s="24"/>
    </row>
    <row r="399" spans="1:20" x14ac:dyDescent="0.3">
      <c r="A399" s="70">
        <v>60.5</v>
      </c>
      <c r="B399" s="70" t="str">
        <f t="shared" si="78"/>
        <v/>
      </c>
      <c r="C399" s="22">
        <f>'FPF TPF'!D404</f>
        <v>0</v>
      </c>
      <c r="D399" s="22">
        <f>'FPF TPF'!E404</f>
        <v>0</v>
      </c>
      <c r="E399" s="23">
        <f t="shared" si="72"/>
        <v>0</v>
      </c>
      <c r="F399" s="24">
        <f t="shared" si="73"/>
        <v>0</v>
      </c>
      <c r="G399" s="25">
        <f t="shared" si="74"/>
        <v>0</v>
      </c>
      <c r="H399" s="70" t="str">
        <f t="shared" si="79"/>
        <v/>
      </c>
      <c r="I399" s="22">
        <f>'FPF TPF'!I404</f>
        <v>0</v>
      </c>
      <c r="J399" s="22">
        <f>'FPF TPF'!J404</f>
        <v>0</v>
      </c>
      <c r="K399" s="23">
        <f t="shared" si="75"/>
        <v>0</v>
      </c>
      <c r="L399" s="24">
        <f t="shared" si="76"/>
        <v>0</v>
      </c>
      <c r="M399" s="25">
        <f t="shared" si="77"/>
        <v>0</v>
      </c>
      <c r="N399" s="70" t="str">
        <f t="shared" si="80"/>
        <v/>
      </c>
      <c r="O399" s="22">
        <f>'FPF TPF'!N404</f>
        <v>0</v>
      </c>
      <c r="P399" s="22">
        <f>'FPF TPF'!O404</f>
        <v>0.4</v>
      </c>
      <c r="Q399" s="23">
        <f t="shared" si="81"/>
        <v>0</v>
      </c>
      <c r="R399" s="24">
        <f t="shared" si="82"/>
        <v>0.4</v>
      </c>
      <c r="S399" s="25">
        <f t="shared" si="83"/>
        <v>0</v>
      </c>
      <c r="T399" s="24"/>
    </row>
    <row r="400" spans="1:20" x14ac:dyDescent="0.3">
      <c r="A400" s="70">
        <v>60.4</v>
      </c>
      <c r="B400" s="70" t="str">
        <f t="shared" si="78"/>
        <v/>
      </c>
      <c r="C400" s="22">
        <f>'FPF TPF'!D405</f>
        <v>0</v>
      </c>
      <c r="D400" s="22">
        <f>'FPF TPF'!E405</f>
        <v>0</v>
      </c>
      <c r="E400" s="23">
        <f t="shared" si="72"/>
        <v>0</v>
      </c>
      <c r="F400" s="24">
        <f t="shared" si="73"/>
        <v>0</v>
      </c>
      <c r="G400" s="25">
        <f t="shared" si="74"/>
        <v>0</v>
      </c>
      <c r="H400" s="70" t="str">
        <f t="shared" si="79"/>
        <v/>
      </c>
      <c r="I400" s="22">
        <f>'FPF TPF'!I405</f>
        <v>0</v>
      </c>
      <c r="J400" s="22">
        <f>'FPF TPF'!J405</f>
        <v>0</v>
      </c>
      <c r="K400" s="23">
        <f t="shared" si="75"/>
        <v>0</v>
      </c>
      <c r="L400" s="24">
        <f t="shared" si="76"/>
        <v>0</v>
      </c>
      <c r="M400" s="25">
        <f t="shared" si="77"/>
        <v>0</v>
      </c>
      <c r="N400" s="70" t="str">
        <f t="shared" si="80"/>
        <v/>
      </c>
      <c r="O400" s="22">
        <f>'FPF TPF'!N405</f>
        <v>0</v>
      </c>
      <c r="P400" s="22">
        <f>'FPF TPF'!O405</f>
        <v>0.4</v>
      </c>
      <c r="Q400" s="23">
        <f t="shared" si="81"/>
        <v>0</v>
      </c>
      <c r="R400" s="24">
        <f t="shared" si="82"/>
        <v>0.4</v>
      </c>
      <c r="S400" s="25">
        <f t="shared" si="83"/>
        <v>0</v>
      </c>
      <c r="T400" s="24"/>
    </row>
    <row r="401" spans="1:20" x14ac:dyDescent="0.3">
      <c r="A401" s="70">
        <v>60.3</v>
      </c>
      <c r="B401" s="70" t="str">
        <f t="shared" si="78"/>
        <v/>
      </c>
      <c r="C401" s="22">
        <f>'FPF TPF'!D406</f>
        <v>0</v>
      </c>
      <c r="D401" s="22">
        <f>'FPF TPF'!E406</f>
        <v>0</v>
      </c>
      <c r="E401" s="23">
        <f t="shared" si="72"/>
        <v>0</v>
      </c>
      <c r="F401" s="24">
        <f t="shared" si="73"/>
        <v>0</v>
      </c>
      <c r="G401" s="25">
        <f t="shared" si="74"/>
        <v>0</v>
      </c>
      <c r="H401" s="70" t="str">
        <f t="shared" si="79"/>
        <v/>
      </c>
      <c r="I401" s="22">
        <f>'FPF TPF'!I406</f>
        <v>0</v>
      </c>
      <c r="J401" s="22">
        <f>'FPF TPF'!J406</f>
        <v>0</v>
      </c>
      <c r="K401" s="23">
        <f t="shared" si="75"/>
        <v>0</v>
      </c>
      <c r="L401" s="24">
        <f t="shared" si="76"/>
        <v>0</v>
      </c>
      <c r="M401" s="25">
        <f t="shared" si="77"/>
        <v>0</v>
      </c>
      <c r="N401" s="70" t="str">
        <f t="shared" si="80"/>
        <v/>
      </c>
      <c r="O401" s="22">
        <f>'FPF TPF'!N406</f>
        <v>0</v>
      </c>
      <c r="P401" s="22">
        <f>'FPF TPF'!O406</f>
        <v>0.4</v>
      </c>
      <c r="Q401" s="23">
        <f t="shared" si="81"/>
        <v>0</v>
      </c>
      <c r="R401" s="24">
        <f t="shared" si="82"/>
        <v>0.4</v>
      </c>
      <c r="S401" s="25">
        <f t="shared" si="83"/>
        <v>0</v>
      </c>
      <c r="T401" s="24"/>
    </row>
    <row r="402" spans="1:20" x14ac:dyDescent="0.3">
      <c r="A402" s="70">
        <v>60.2</v>
      </c>
      <c r="B402" s="70" t="str">
        <f t="shared" si="78"/>
        <v/>
      </c>
      <c r="C402" s="22">
        <f>'FPF TPF'!D407</f>
        <v>0</v>
      </c>
      <c r="D402" s="22">
        <f>'FPF TPF'!E407</f>
        <v>0</v>
      </c>
      <c r="E402" s="23">
        <f t="shared" si="72"/>
        <v>0</v>
      </c>
      <c r="F402" s="24">
        <f t="shared" si="73"/>
        <v>0</v>
      </c>
      <c r="G402" s="25">
        <f t="shared" si="74"/>
        <v>0</v>
      </c>
      <c r="H402" s="70" t="str">
        <f t="shared" si="79"/>
        <v/>
      </c>
      <c r="I402" s="22">
        <f>'FPF TPF'!I407</f>
        <v>0</v>
      </c>
      <c r="J402" s="22">
        <f>'FPF TPF'!J407</f>
        <v>0</v>
      </c>
      <c r="K402" s="23">
        <f t="shared" si="75"/>
        <v>0</v>
      </c>
      <c r="L402" s="24">
        <f t="shared" si="76"/>
        <v>0</v>
      </c>
      <c r="M402" s="25">
        <f t="shared" si="77"/>
        <v>0</v>
      </c>
      <c r="N402" s="70" t="str">
        <f t="shared" si="80"/>
        <v/>
      </c>
      <c r="O402" s="22">
        <f>'FPF TPF'!N407</f>
        <v>0</v>
      </c>
      <c r="P402" s="22">
        <f>'FPF TPF'!O407</f>
        <v>0.4</v>
      </c>
      <c r="Q402" s="23">
        <f t="shared" si="81"/>
        <v>0</v>
      </c>
      <c r="R402" s="24">
        <f t="shared" si="82"/>
        <v>0.4</v>
      </c>
      <c r="S402" s="25">
        <f t="shared" si="83"/>
        <v>0</v>
      </c>
      <c r="T402" s="24"/>
    </row>
    <row r="403" spans="1:20" x14ac:dyDescent="0.3">
      <c r="A403" s="70">
        <v>60.1</v>
      </c>
      <c r="B403" s="70" t="str">
        <f t="shared" si="78"/>
        <v/>
      </c>
      <c r="C403" s="22">
        <f>'FPF TPF'!D408</f>
        <v>0</v>
      </c>
      <c r="D403" s="22">
        <f>'FPF TPF'!E408</f>
        <v>0</v>
      </c>
      <c r="E403" s="23">
        <f t="shared" si="72"/>
        <v>0</v>
      </c>
      <c r="F403" s="24">
        <f t="shared" si="73"/>
        <v>0</v>
      </c>
      <c r="G403" s="25">
        <f t="shared" si="74"/>
        <v>0</v>
      </c>
      <c r="H403" s="70" t="str">
        <f t="shared" si="79"/>
        <v/>
      </c>
      <c r="I403" s="22">
        <f>'FPF TPF'!I408</f>
        <v>0</v>
      </c>
      <c r="J403" s="22">
        <f>'FPF TPF'!J408</f>
        <v>0</v>
      </c>
      <c r="K403" s="23">
        <f t="shared" si="75"/>
        <v>0</v>
      </c>
      <c r="L403" s="24">
        <f t="shared" si="76"/>
        <v>0</v>
      </c>
      <c r="M403" s="25">
        <f t="shared" si="77"/>
        <v>0</v>
      </c>
      <c r="N403" s="70" t="str">
        <f t="shared" si="80"/>
        <v/>
      </c>
      <c r="O403" s="22">
        <f>'FPF TPF'!N408</f>
        <v>0</v>
      </c>
      <c r="P403" s="22">
        <f>'FPF TPF'!O408</f>
        <v>0.4</v>
      </c>
      <c r="Q403" s="23">
        <f t="shared" si="81"/>
        <v>0</v>
      </c>
      <c r="R403" s="24">
        <f t="shared" si="82"/>
        <v>0.4</v>
      </c>
      <c r="S403" s="25">
        <f t="shared" si="83"/>
        <v>0</v>
      </c>
      <c r="T403" s="24"/>
    </row>
    <row r="404" spans="1:20" x14ac:dyDescent="0.3">
      <c r="A404" s="70">
        <v>60</v>
      </c>
      <c r="B404" s="70" t="str">
        <f t="shared" si="78"/>
        <v/>
      </c>
      <c r="C404" s="22">
        <f>'FPF TPF'!D409</f>
        <v>0</v>
      </c>
      <c r="D404" s="22">
        <f>'FPF TPF'!E409</f>
        <v>0</v>
      </c>
      <c r="E404" s="23">
        <f t="shared" si="72"/>
        <v>0</v>
      </c>
      <c r="F404" s="24">
        <f t="shared" si="73"/>
        <v>0</v>
      </c>
      <c r="G404" s="25">
        <f t="shared" si="74"/>
        <v>0</v>
      </c>
      <c r="H404" s="70" t="str">
        <f t="shared" si="79"/>
        <v/>
      </c>
      <c r="I404" s="22">
        <f>'FPF TPF'!I409</f>
        <v>0</v>
      </c>
      <c r="J404" s="22">
        <f>'FPF TPF'!J409</f>
        <v>0</v>
      </c>
      <c r="K404" s="23">
        <f t="shared" si="75"/>
        <v>0</v>
      </c>
      <c r="L404" s="24">
        <f t="shared" si="76"/>
        <v>0</v>
      </c>
      <c r="M404" s="25">
        <f t="shared" si="77"/>
        <v>0</v>
      </c>
      <c r="N404" s="70" t="str">
        <f t="shared" si="80"/>
        <v/>
      </c>
      <c r="O404" s="22">
        <f>'FPF TPF'!N409</f>
        <v>0</v>
      </c>
      <c r="P404" s="22">
        <f>'FPF TPF'!O409</f>
        <v>0.4</v>
      </c>
      <c r="Q404" s="23">
        <f t="shared" si="81"/>
        <v>0</v>
      </c>
      <c r="R404" s="24">
        <f t="shared" si="82"/>
        <v>0.4</v>
      </c>
      <c r="S404" s="25">
        <f t="shared" si="83"/>
        <v>0</v>
      </c>
      <c r="T404" s="24"/>
    </row>
    <row r="405" spans="1:20" x14ac:dyDescent="0.3">
      <c r="A405" s="70">
        <v>59.9</v>
      </c>
      <c r="B405" s="70" t="str">
        <f t="shared" si="78"/>
        <v/>
      </c>
      <c r="C405" s="22">
        <f>'FPF TPF'!D410</f>
        <v>0</v>
      </c>
      <c r="D405" s="22">
        <f>'FPF TPF'!E410</f>
        <v>0</v>
      </c>
      <c r="E405" s="23">
        <f t="shared" si="72"/>
        <v>0</v>
      </c>
      <c r="F405" s="24">
        <f t="shared" si="73"/>
        <v>0</v>
      </c>
      <c r="G405" s="25">
        <f t="shared" si="74"/>
        <v>0</v>
      </c>
      <c r="H405" s="70" t="str">
        <f t="shared" si="79"/>
        <v/>
      </c>
      <c r="I405" s="22">
        <f>'FPF TPF'!I410</f>
        <v>0</v>
      </c>
      <c r="J405" s="22">
        <f>'FPF TPF'!J410</f>
        <v>0</v>
      </c>
      <c r="K405" s="23">
        <f t="shared" si="75"/>
        <v>0</v>
      </c>
      <c r="L405" s="24">
        <f t="shared" si="76"/>
        <v>0</v>
      </c>
      <c r="M405" s="25">
        <f t="shared" si="77"/>
        <v>0</v>
      </c>
      <c r="N405" s="70" t="str">
        <f t="shared" si="80"/>
        <v/>
      </c>
      <c r="O405" s="22">
        <f>'FPF TPF'!N410</f>
        <v>0</v>
      </c>
      <c r="P405" s="22">
        <f>'FPF TPF'!O410</f>
        <v>0.4</v>
      </c>
      <c r="Q405" s="23">
        <f t="shared" si="81"/>
        <v>0</v>
      </c>
      <c r="R405" s="24">
        <f t="shared" si="82"/>
        <v>0.4</v>
      </c>
      <c r="S405" s="25">
        <f t="shared" si="83"/>
        <v>0</v>
      </c>
      <c r="T405" s="24"/>
    </row>
    <row r="406" spans="1:20" x14ac:dyDescent="0.3">
      <c r="A406" s="70">
        <v>59.8</v>
      </c>
      <c r="B406" s="70" t="str">
        <f t="shared" si="78"/>
        <v/>
      </c>
      <c r="C406" s="22">
        <f>'FPF TPF'!D411</f>
        <v>0</v>
      </c>
      <c r="D406" s="22">
        <f>'FPF TPF'!E411</f>
        <v>0</v>
      </c>
      <c r="E406" s="23">
        <f t="shared" si="72"/>
        <v>0</v>
      </c>
      <c r="F406" s="24">
        <f t="shared" si="73"/>
        <v>0</v>
      </c>
      <c r="G406" s="25">
        <f t="shared" si="74"/>
        <v>0</v>
      </c>
      <c r="H406" s="70" t="str">
        <f t="shared" si="79"/>
        <v/>
      </c>
      <c r="I406" s="22">
        <f>'FPF TPF'!I411</f>
        <v>0</v>
      </c>
      <c r="J406" s="22">
        <f>'FPF TPF'!J411</f>
        <v>0</v>
      </c>
      <c r="K406" s="23">
        <f t="shared" si="75"/>
        <v>0</v>
      </c>
      <c r="L406" s="24">
        <f t="shared" si="76"/>
        <v>0</v>
      </c>
      <c r="M406" s="25">
        <f t="shared" si="77"/>
        <v>0</v>
      </c>
      <c r="N406" s="70" t="str">
        <f t="shared" si="80"/>
        <v/>
      </c>
      <c r="O406" s="22">
        <f>'FPF TPF'!N411</f>
        <v>0</v>
      </c>
      <c r="P406" s="22">
        <f>'FPF TPF'!O411</f>
        <v>0.4</v>
      </c>
      <c r="Q406" s="23">
        <f t="shared" si="81"/>
        <v>0</v>
      </c>
      <c r="R406" s="24">
        <f t="shared" si="82"/>
        <v>0.4</v>
      </c>
      <c r="S406" s="25">
        <f t="shared" si="83"/>
        <v>0</v>
      </c>
      <c r="T406" s="24"/>
    </row>
    <row r="407" spans="1:20" x14ac:dyDescent="0.3">
      <c r="A407" s="70">
        <v>59.7</v>
      </c>
      <c r="B407" s="70" t="str">
        <f t="shared" si="78"/>
        <v/>
      </c>
      <c r="C407" s="22">
        <f>'FPF TPF'!D412</f>
        <v>0</v>
      </c>
      <c r="D407" s="22">
        <f>'FPF TPF'!E412</f>
        <v>0</v>
      </c>
      <c r="E407" s="23">
        <f t="shared" si="72"/>
        <v>0</v>
      </c>
      <c r="F407" s="24">
        <f t="shared" si="73"/>
        <v>0</v>
      </c>
      <c r="G407" s="25">
        <f t="shared" si="74"/>
        <v>0</v>
      </c>
      <c r="H407" s="70" t="str">
        <f t="shared" si="79"/>
        <v/>
      </c>
      <c r="I407" s="22">
        <f>'FPF TPF'!I412</f>
        <v>0</v>
      </c>
      <c r="J407" s="22">
        <f>'FPF TPF'!J412</f>
        <v>0</v>
      </c>
      <c r="K407" s="23">
        <f t="shared" si="75"/>
        <v>0</v>
      </c>
      <c r="L407" s="24">
        <f t="shared" si="76"/>
        <v>0</v>
      </c>
      <c r="M407" s="25">
        <f t="shared" si="77"/>
        <v>0</v>
      </c>
      <c r="N407" s="70" t="str">
        <f t="shared" si="80"/>
        <v/>
      </c>
      <c r="O407" s="22">
        <f>'FPF TPF'!N412</f>
        <v>0</v>
      </c>
      <c r="P407" s="22">
        <f>'FPF TPF'!O412</f>
        <v>0.4</v>
      </c>
      <c r="Q407" s="23">
        <f t="shared" si="81"/>
        <v>0</v>
      </c>
      <c r="R407" s="24">
        <f t="shared" si="82"/>
        <v>0.4</v>
      </c>
      <c r="S407" s="25">
        <f t="shared" si="83"/>
        <v>0</v>
      </c>
      <c r="T407" s="24"/>
    </row>
    <row r="408" spans="1:20" x14ac:dyDescent="0.3">
      <c r="A408" s="70">
        <v>59.6</v>
      </c>
      <c r="B408" s="70" t="str">
        <f t="shared" si="78"/>
        <v/>
      </c>
      <c r="C408" s="22">
        <f>'FPF TPF'!D413</f>
        <v>0</v>
      </c>
      <c r="D408" s="22">
        <f>'FPF TPF'!E413</f>
        <v>0</v>
      </c>
      <c r="E408" s="23">
        <f t="shared" si="72"/>
        <v>0</v>
      </c>
      <c r="F408" s="24">
        <f t="shared" si="73"/>
        <v>0</v>
      </c>
      <c r="G408" s="25">
        <f t="shared" si="74"/>
        <v>0</v>
      </c>
      <c r="H408" s="70" t="str">
        <f t="shared" si="79"/>
        <v/>
      </c>
      <c r="I408" s="22">
        <f>'FPF TPF'!I413</f>
        <v>0</v>
      </c>
      <c r="J408" s="22">
        <f>'FPF TPF'!J413</f>
        <v>0</v>
      </c>
      <c r="K408" s="23">
        <f t="shared" si="75"/>
        <v>0</v>
      </c>
      <c r="L408" s="24">
        <f t="shared" si="76"/>
        <v>0</v>
      </c>
      <c r="M408" s="25">
        <f t="shared" si="77"/>
        <v>0</v>
      </c>
      <c r="N408" s="70" t="str">
        <f t="shared" si="80"/>
        <v/>
      </c>
      <c r="O408" s="22">
        <f>'FPF TPF'!N413</f>
        <v>0</v>
      </c>
      <c r="P408" s="22">
        <f>'FPF TPF'!O413</f>
        <v>0.4</v>
      </c>
      <c r="Q408" s="23">
        <f t="shared" si="81"/>
        <v>0</v>
      </c>
      <c r="R408" s="24">
        <f t="shared" si="82"/>
        <v>0.4</v>
      </c>
      <c r="S408" s="25">
        <f t="shared" si="83"/>
        <v>0</v>
      </c>
      <c r="T408" s="24"/>
    </row>
    <row r="409" spans="1:20" x14ac:dyDescent="0.3">
      <c r="A409" s="70">
        <v>59.5</v>
      </c>
      <c r="B409" s="70" t="str">
        <f t="shared" si="78"/>
        <v/>
      </c>
      <c r="C409" s="22">
        <f>'FPF TPF'!D414</f>
        <v>0</v>
      </c>
      <c r="D409" s="22">
        <f>'FPF TPF'!E414</f>
        <v>0</v>
      </c>
      <c r="E409" s="23">
        <f t="shared" si="72"/>
        <v>0</v>
      </c>
      <c r="F409" s="24">
        <f t="shared" si="73"/>
        <v>0</v>
      </c>
      <c r="G409" s="25">
        <f t="shared" si="74"/>
        <v>0</v>
      </c>
      <c r="H409" s="70" t="str">
        <f t="shared" si="79"/>
        <v/>
      </c>
      <c r="I409" s="22">
        <f>'FPF TPF'!I414</f>
        <v>0</v>
      </c>
      <c r="J409" s="22">
        <f>'FPF TPF'!J414</f>
        <v>0</v>
      </c>
      <c r="K409" s="23">
        <f t="shared" si="75"/>
        <v>0</v>
      </c>
      <c r="L409" s="24">
        <f t="shared" si="76"/>
        <v>0</v>
      </c>
      <c r="M409" s="25">
        <f t="shared" si="77"/>
        <v>0</v>
      </c>
      <c r="N409" s="70" t="str">
        <f t="shared" si="80"/>
        <v/>
      </c>
      <c r="O409" s="22">
        <f>'FPF TPF'!N414</f>
        <v>0</v>
      </c>
      <c r="P409" s="22">
        <f>'FPF TPF'!O414</f>
        <v>0.4</v>
      </c>
      <c r="Q409" s="23">
        <f t="shared" si="81"/>
        <v>0</v>
      </c>
      <c r="R409" s="24">
        <f t="shared" si="82"/>
        <v>0.4</v>
      </c>
      <c r="S409" s="25">
        <f t="shared" si="83"/>
        <v>0</v>
      </c>
      <c r="T409" s="24"/>
    </row>
    <row r="410" spans="1:20" x14ac:dyDescent="0.3">
      <c r="A410" s="70">
        <v>59.4</v>
      </c>
      <c r="B410" s="70" t="str">
        <f t="shared" si="78"/>
        <v/>
      </c>
      <c r="C410" s="22">
        <f>'FPF TPF'!D415</f>
        <v>0</v>
      </c>
      <c r="D410" s="22">
        <f>'FPF TPF'!E415</f>
        <v>0</v>
      </c>
      <c r="E410" s="23">
        <f t="shared" si="72"/>
        <v>0</v>
      </c>
      <c r="F410" s="24">
        <f t="shared" si="73"/>
        <v>0</v>
      </c>
      <c r="G410" s="25">
        <f t="shared" si="74"/>
        <v>0</v>
      </c>
      <c r="H410" s="70" t="str">
        <f t="shared" si="79"/>
        <v/>
      </c>
      <c r="I410" s="22">
        <f>'FPF TPF'!I415</f>
        <v>0</v>
      </c>
      <c r="J410" s="22">
        <f>'FPF TPF'!J415</f>
        <v>0</v>
      </c>
      <c r="K410" s="23">
        <f t="shared" si="75"/>
        <v>0</v>
      </c>
      <c r="L410" s="24">
        <f t="shared" si="76"/>
        <v>0</v>
      </c>
      <c r="M410" s="25">
        <f t="shared" si="77"/>
        <v>0</v>
      </c>
      <c r="N410" s="70" t="str">
        <f t="shared" si="80"/>
        <v/>
      </c>
      <c r="O410" s="22">
        <f>'FPF TPF'!N415</f>
        <v>0</v>
      </c>
      <c r="P410" s="22">
        <f>'FPF TPF'!O415</f>
        <v>0.4</v>
      </c>
      <c r="Q410" s="23">
        <f t="shared" si="81"/>
        <v>0</v>
      </c>
      <c r="R410" s="24">
        <f t="shared" si="82"/>
        <v>0.4</v>
      </c>
      <c r="S410" s="25">
        <f t="shared" si="83"/>
        <v>0</v>
      </c>
      <c r="T410" s="24"/>
    </row>
    <row r="411" spans="1:20" x14ac:dyDescent="0.3">
      <c r="A411" s="70">
        <v>59.3</v>
      </c>
      <c r="B411" s="70" t="str">
        <f t="shared" si="78"/>
        <v/>
      </c>
      <c r="C411" s="22">
        <f>'FPF TPF'!D416</f>
        <v>0</v>
      </c>
      <c r="D411" s="22">
        <f>'FPF TPF'!E416</f>
        <v>0</v>
      </c>
      <c r="E411" s="23">
        <f t="shared" si="72"/>
        <v>0</v>
      </c>
      <c r="F411" s="24">
        <f t="shared" si="73"/>
        <v>0</v>
      </c>
      <c r="G411" s="25">
        <f t="shared" si="74"/>
        <v>0</v>
      </c>
      <c r="H411" s="70" t="str">
        <f t="shared" si="79"/>
        <v/>
      </c>
      <c r="I411" s="22">
        <f>'FPF TPF'!I416</f>
        <v>0</v>
      </c>
      <c r="J411" s="22">
        <f>'FPF TPF'!J416</f>
        <v>0</v>
      </c>
      <c r="K411" s="23">
        <f t="shared" si="75"/>
        <v>0</v>
      </c>
      <c r="L411" s="24">
        <f t="shared" si="76"/>
        <v>0</v>
      </c>
      <c r="M411" s="25">
        <f t="shared" si="77"/>
        <v>0</v>
      </c>
      <c r="N411" s="70" t="str">
        <f t="shared" si="80"/>
        <v/>
      </c>
      <c r="O411" s="22">
        <f>'FPF TPF'!N416</f>
        <v>0</v>
      </c>
      <c r="P411" s="22">
        <f>'FPF TPF'!O416</f>
        <v>0.4</v>
      </c>
      <c r="Q411" s="23">
        <f t="shared" si="81"/>
        <v>0</v>
      </c>
      <c r="R411" s="24">
        <f t="shared" si="82"/>
        <v>0.4</v>
      </c>
      <c r="S411" s="25">
        <f t="shared" si="83"/>
        <v>0</v>
      </c>
      <c r="T411" s="24"/>
    </row>
    <row r="412" spans="1:20" x14ac:dyDescent="0.3">
      <c r="A412" s="70">
        <v>59.2</v>
      </c>
      <c r="B412" s="70" t="str">
        <f t="shared" si="78"/>
        <v/>
      </c>
      <c r="C412" s="22">
        <f>'FPF TPF'!D417</f>
        <v>0</v>
      </c>
      <c r="D412" s="22">
        <f>'FPF TPF'!E417</f>
        <v>0</v>
      </c>
      <c r="E412" s="23">
        <f t="shared" si="72"/>
        <v>0</v>
      </c>
      <c r="F412" s="24">
        <f t="shared" si="73"/>
        <v>0</v>
      </c>
      <c r="G412" s="25">
        <f t="shared" si="74"/>
        <v>0</v>
      </c>
      <c r="H412" s="70" t="str">
        <f t="shared" si="79"/>
        <v/>
      </c>
      <c r="I412" s="22">
        <f>'FPF TPF'!I417</f>
        <v>0</v>
      </c>
      <c r="J412" s="22">
        <f>'FPF TPF'!J417</f>
        <v>0</v>
      </c>
      <c r="K412" s="23">
        <f t="shared" si="75"/>
        <v>0</v>
      </c>
      <c r="L412" s="24">
        <f t="shared" si="76"/>
        <v>0</v>
      </c>
      <c r="M412" s="25">
        <f t="shared" si="77"/>
        <v>0</v>
      </c>
      <c r="N412" s="70" t="str">
        <f t="shared" si="80"/>
        <v/>
      </c>
      <c r="O412" s="22">
        <f>'FPF TPF'!N417</f>
        <v>0</v>
      </c>
      <c r="P412" s="22">
        <f>'FPF TPF'!O417</f>
        <v>0.4</v>
      </c>
      <c r="Q412" s="23">
        <f t="shared" si="81"/>
        <v>0</v>
      </c>
      <c r="R412" s="24">
        <f t="shared" si="82"/>
        <v>0.4</v>
      </c>
      <c r="S412" s="25">
        <f t="shared" si="83"/>
        <v>0</v>
      </c>
      <c r="T412" s="24"/>
    </row>
    <row r="413" spans="1:20" x14ac:dyDescent="0.3">
      <c r="A413" s="70">
        <v>59.1</v>
      </c>
      <c r="B413" s="70" t="str">
        <f t="shared" si="78"/>
        <v/>
      </c>
      <c r="C413" s="22">
        <f>'FPF TPF'!D418</f>
        <v>0</v>
      </c>
      <c r="D413" s="22">
        <f>'FPF TPF'!E418</f>
        <v>0</v>
      </c>
      <c r="E413" s="23">
        <f t="shared" si="72"/>
        <v>0</v>
      </c>
      <c r="F413" s="24">
        <f t="shared" si="73"/>
        <v>0</v>
      </c>
      <c r="G413" s="25">
        <f t="shared" si="74"/>
        <v>0</v>
      </c>
      <c r="H413" s="70" t="str">
        <f t="shared" si="79"/>
        <v/>
      </c>
      <c r="I413" s="22">
        <f>'FPF TPF'!I418</f>
        <v>0</v>
      </c>
      <c r="J413" s="22">
        <f>'FPF TPF'!J418</f>
        <v>0</v>
      </c>
      <c r="K413" s="23">
        <f t="shared" si="75"/>
        <v>0</v>
      </c>
      <c r="L413" s="24">
        <f t="shared" si="76"/>
        <v>0</v>
      </c>
      <c r="M413" s="25">
        <f t="shared" si="77"/>
        <v>0</v>
      </c>
      <c r="N413" s="70" t="str">
        <f t="shared" si="80"/>
        <v/>
      </c>
      <c r="O413" s="22">
        <f>'FPF TPF'!N418</f>
        <v>0</v>
      </c>
      <c r="P413" s="22">
        <f>'FPF TPF'!O418</f>
        <v>0.4</v>
      </c>
      <c r="Q413" s="23">
        <f t="shared" si="81"/>
        <v>0</v>
      </c>
      <c r="R413" s="24">
        <f t="shared" si="82"/>
        <v>0.4</v>
      </c>
      <c r="S413" s="25">
        <f t="shared" si="83"/>
        <v>0</v>
      </c>
      <c r="T413" s="24"/>
    </row>
    <row r="414" spans="1:20" x14ac:dyDescent="0.3">
      <c r="A414" s="70">
        <v>59</v>
      </c>
      <c r="B414" s="70" t="str">
        <f t="shared" si="78"/>
        <v/>
      </c>
      <c r="C414" s="22">
        <f>'FPF TPF'!D419</f>
        <v>0</v>
      </c>
      <c r="D414" s="22">
        <f>'FPF TPF'!E419</f>
        <v>0</v>
      </c>
      <c r="E414" s="23">
        <f t="shared" si="72"/>
        <v>0</v>
      </c>
      <c r="F414" s="24">
        <f t="shared" si="73"/>
        <v>0</v>
      </c>
      <c r="G414" s="25">
        <f t="shared" si="74"/>
        <v>0</v>
      </c>
      <c r="H414" s="70" t="str">
        <f t="shared" si="79"/>
        <v/>
      </c>
      <c r="I414" s="22">
        <f>'FPF TPF'!I419</f>
        <v>0</v>
      </c>
      <c r="J414" s="22">
        <f>'FPF TPF'!J419</f>
        <v>0</v>
      </c>
      <c r="K414" s="23">
        <f t="shared" si="75"/>
        <v>0</v>
      </c>
      <c r="L414" s="24">
        <f t="shared" si="76"/>
        <v>0</v>
      </c>
      <c r="M414" s="25">
        <f t="shared" si="77"/>
        <v>0</v>
      </c>
      <c r="N414" s="70" t="str">
        <f t="shared" si="80"/>
        <v/>
      </c>
      <c r="O414" s="22">
        <f>'FPF TPF'!N419</f>
        <v>0</v>
      </c>
      <c r="P414" s="22">
        <f>'FPF TPF'!O419</f>
        <v>0.4</v>
      </c>
      <c r="Q414" s="23">
        <f t="shared" si="81"/>
        <v>0</v>
      </c>
      <c r="R414" s="24">
        <f t="shared" si="82"/>
        <v>0.4</v>
      </c>
      <c r="S414" s="25">
        <f t="shared" si="83"/>
        <v>0</v>
      </c>
      <c r="T414" s="24"/>
    </row>
    <row r="415" spans="1:20" x14ac:dyDescent="0.3">
      <c r="A415" s="70">
        <v>58.9</v>
      </c>
      <c r="B415" s="70" t="str">
        <f t="shared" si="78"/>
        <v/>
      </c>
      <c r="C415" s="22">
        <f>'FPF TPF'!D420</f>
        <v>0</v>
      </c>
      <c r="D415" s="22">
        <f>'FPF TPF'!E420</f>
        <v>0</v>
      </c>
      <c r="E415" s="23">
        <f t="shared" si="72"/>
        <v>0</v>
      </c>
      <c r="F415" s="24">
        <f t="shared" si="73"/>
        <v>0</v>
      </c>
      <c r="G415" s="25">
        <f t="shared" si="74"/>
        <v>0</v>
      </c>
      <c r="H415" s="70" t="str">
        <f t="shared" si="79"/>
        <v/>
      </c>
      <c r="I415" s="22">
        <f>'FPF TPF'!I420</f>
        <v>0</v>
      </c>
      <c r="J415" s="22">
        <f>'FPF TPF'!J420</f>
        <v>0</v>
      </c>
      <c r="K415" s="23">
        <f t="shared" si="75"/>
        <v>0</v>
      </c>
      <c r="L415" s="24">
        <f t="shared" si="76"/>
        <v>0</v>
      </c>
      <c r="M415" s="25">
        <f t="shared" si="77"/>
        <v>0</v>
      </c>
      <c r="N415" s="70" t="str">
        <f t="shared" si="80"/>
        <v/>
      </c>
      <c r="O415" s="22">
        <f>'FPF TPF'!N420</f>
        <v>0</v>
      </c>
      <c r="P415" s="22">
        <f>'FPF TPF'!O420</f>
        <v>0.4</v>
      </c>
      <c r="Q415" s="23">
        <f t="shared" si="81"/>
        <v>0</v>
      </c>
      <c r="R415" s="24">
        <f t="shared" si="82"/>
        <v>0.4</v>
      </c>
      <c r="S415" s="25">
        <f t="shared" si="83"/>
        <v>0</v>
      </c>
      <c r="T415" s="24"/>
    </row>
    <row r="416" spans="1:20" x14ac:dyDescent="0.3">
      <c r="A416" s="70">
        <v>58.8</v>
      </c>
      <c r="B416" s="70" t="str">
        <f t="shared" si="78"/>
        <v/>
      </c>
      <c r="C416" s="22">
        <f>'FPF TPF'!D421</f>
        <v>0</v>
      </c>
      <c r="D416" s="22">
        <f>'FPF TPF'!E421</f>
        <v>0</v>
      </c>
      <c r="E416" s="23">
        <f t="shared" si="72"/>
        <v>0</v>
      </c>
      <c r="F416" s="24">
        <f t="shared" si="73"/>
        <v>0</v>
      </c>
      <c r="G416" s="25">
        <f t="shared" si="74"/>
        <v>0</v>
      </c>
      <c r="H416" s="70" t="str">
        <f t="shared" si="79"/>
        <v/>
      </c>
      <c r="I416" s="22">
        <f>'FPF TPF'!I421</f>
        <v>0</v>
      </c>
      <c r="J416" s="22">
        <f>'FPF TPF'!J421</f>
        <v>0</v>
      </c>
      <c r="K416" s="23">
        <f t="shared" si="75"/>
        <v>0</v>
      </c>
      <c r="L416" s="24">
        <f t="shared" si="76"/>
        <v>0</v>
      </c>
      <c r="M416" s="25">
        <f t="shared" si="77"/>
        <v>0</v>
      </c>
      <c r="N416" s="70" t="str">
        <f t="shared" si="80"/>
        <v/>
      </c>
      <c r="O416" s="22">
        <f>'FPF TPF'!N421</f>
        <v>0</v>
      </c>
      <c r="P416" s="22">
        <f>'FPF TPF'!O421</f>
        <v>0.4</v>
      </c>
      <c r="Q416" s="23">
        <f t="shared" si="81"/>
        <v>0</v>
      </c>
      <c r="R416" s="24">
        <f t="shared" si="82"/>
        <v>0.4</v>
      </c>
      <c r="S416" s="25">
        <f t="shared" si="83"/>
        <v>0</v>
      </c>
      <c r="T416" s="24"/>
    </row>
    <row r="417" spans="1:20" x14ac:dyDescent="0.3">
      <c r="A417" s="70">
        <v>58.7</v>
      </c>
      <c r="B417" s="70" t="str">
        <f t="shared" si="78"/>
        <v/>
      </c>
      <c r="C417" s="22">
        <f>'FPF TPF'!D422</f>
        <v>0</v>
      </c>
      <c r="D417" s="22">
        <f>'FPF TPF'!E422</f>
        <v>0</v>
      </c>
      <c r="E417" s="23">
        <f t="shared" si="72"/>
        <v>0</v>
      </c>
      <c r="F417" s="24">
        <f t="shared" si="73"/>
        <v>0</v>
      </c>
      <c r="G417" s="25">
        <f t="shared" si="74"/>
        <v>0</v>
      </c>
      <c r="H417" s="70" t="str">
        <f t="shared" si="79"/>
        <v/>
      </c>
      <c r="I417" s="22">
        <f>'FPF TPF'!I422</f>
        <v>0</v>
      </c>
      <c r="J417" s="22">
        <f>'FPF TPF'!J422</f>
        <v>0</v>
      </c>
      <c r="K417" s="23">
        <f t="shared" si="75"/>
        <v>0</v>
      </c>
      <c r="L417" s="24">
        <f t="shared" si="76"/>
        <v>0</v>
      </c>
      <c r="M417" s="25">
        <f t="shared" si="77"/>
        <v>0</v>
      </c>
      <c r="N417" s="70" t="str">
        <f t="shared" si="80"/>
        <v/>
      </c>
      <c r="O417" s="22">
        <f>'FPF TPF'!N422</f>
        <v>0</v>
      </c>
      <c r="P417" s="22">
        <f>'FPF TPF'!O422</f>
        <v>0.4</v>
      </c>
      <c r="Q417" s="23">
        <f t="shared" si="81"/>
        <v>0</v>
      </c>
      <c r="R417" s="24">
        <f t="shared" si="82"/>
        <v>0.4</v>
      </c>
      <c r="S417" s="25">
        <f t="shared" si="83"/>
        <v>0</v>
      </c>
      <c r="T417" s="24"/>
    </row>
    <row r="418" spans="1:20" x14ac:dyDescent="0.3">
      <c r="A418" s="70">
        <v>58.6</v>
      </c>
      <c r="B418" s="70" t="str">
        <f t="shared" si="78"/>
        <v/>
      </c>
      <c r="C418" s="22">
        <f>'FPF TPF'!D423</f>
        <v>0</v>
      </c>
      <c r="D418" s="22">
        <f>'FPF TPF'!E423</f>
        <v>0</v>
      </c>
      <c r="E418" s="23">
        <f t="shared" si="72"/>
        <v>0</v>
      </c>
      <c r="F418" s="24">
        <f t="shared" si="73"/>
        <v>0</v>
      </c>
      <c r="G418" s="25">
        <f t="shared" si="74"/>
        <v>0</v>
      </c>
      <c r="H418" s="70" t="str">
        <f t="shared" si="79"/>
        <v/>
      </c>
      <c r="I418" s="22">
        <f>'FPF TPF'!I423</f>
        <v>0</v>
      </c>
      <c r="J418" s="22">
        <f>'FPF TPF'!J423</f>
        <v>0</v>
      </c>
      <c r="K418" s="23">
        <f t="shared" si="75"/>
        <v>0</v>
      </c>
      <c r="L418" s="24">
        <f t="shared" si="76"/>
        <v>0</v>
      </c>
      <c r="M418" s="25">
        <f t="shared" si="77"/>
        <v>0</v>
      </c>
      <c r="N418" s="70" t="str">
        <f t="shared" si="80"/>
        <v/>
      </c>
      <c r="O418" s="22">
        <f>'FPF TPF'!N423</f>
        <v>0</v>
      </c>
      <c r="P418" s="22">
        <f>'FPF TPF'!O423</f>
        <v>0.4</v>
      </c>
      <c r="Q418" s="23">
        <f t="shared" si="81"/>
        <v>0</v>
      </c>
      <c r="R418" s="24">
        <f t="shared" si="82"/>
        <v>0.4</v>
      </c>
      <c r="S418" s="25">
        <f t="shared" si="83"/>
        <v>0</v>
      </c>
      <c r="T418" s="24"/>
    </row>
    <row r="419" spans="1:20" x14ac:dyDescent="0.3">
      <c r="A419" s="70">
        <v>58.5</v>
      </c>
      <c r="B419" s="70" t="str">
        <f t="shared" si="78"/>
        <v/>
      </c>
      <c r="C419" s="22">
        <f>'FPF TPF'!D424</f>
        <v>0</v>
      </c>
      <c r="D419" s="22">
        <f>'FPF TPF'!E424</f>
        <v>0</v>
      </c>
      <c r="E419" s="23">
        <f t="shared" si="72"/>
        <v>0</v>
      </c>
      <c r="F419" s="24">
        <f t="shared" si="73"/>
        <v>0</v>
      </c>
      <c r="G419" s="25">
        <f t="shared" si="74"/>
        <v>0</v>
      </c>
      <c r="H419" s="70" t="str">
        <f t="shared" si="79"/>
        <v/>
      </c>
      <c r="I419" s="22">
        <f>'FPF TPF'!I424</f>
        <v>0</v>
      </c>
      <c r="J419" s="22">
        <f>'FPF TPF'!J424</f>
        <v>0</v>
      </c>
      <c r="K419" s="23">
        <f t="shared" si="75"/>
        <v>0</v>
      </c>
      <c r="L419" s="24">
        <f t="shared" si="76"/>
        <v>0</v>
      </c>
      <c r="M419" s="25">
        <f t="shared" si="77"/>
        <v>0</v>
      </c>
      <c r="N419" s="70" t="str">
        <f t="shared" si="80"/>
        <v/>
      </c>
      <c r="O419" s="22">
        <f>'FPF TPF'!N424</f>
        <v>0</v>
      </c>
      <c r="P419" s="22">
        <f>'FPF TPF'!O424</f>
        <v>0.4</v>
      </c>
      <c r="Q419" s="23">
        <f t="shared" si="81"/>
        <v>0</v>
      </c>
      <c r="R419" s="24">
        <f t="shared" si="82"/>
        <v>0.4</v>
      </c>
      <c r="S419" s="25">
        <f t="shared" si="83"/>
        <v>0</v>
      </c>
      <c r="T419" s="24"/>
    </row>
    <row r="420" spans="1:20" x14ac:dyDescent="0.3">
      <c r="A420" s="70">
        <v>58.4</v>
      </c>
      <c r="B420" s="70" t="str">
        <f t="shared" si="78"/>
        <v/>
      </c>
      <c r="C420" s="22">
        <f>'FPF TPF'!D425</f>
        <v>0</v>
      </c>
      <c r="D420" s="22">
        <f>'FPF TPF'!E425</f>
        <v>0</v>
      </c>
      <c r="E420" s="23">
        <f t="shared" si="72"/>
        <v>0</v>
      </c>
      <c r="F420" s="24">
        <f t="shared" si="73"/>
        <v>0</v>
      </c>
      <c r="G420" s="25">
        <f t="shared" si="74"/>
        <v>0</v>
      </c>
      <c r="H420" s="70" t="str">
        <f t="shared" si="79"/>
        <v/>
      </c>
      <c r="I420" s="22">
        <f>'FPF TPF'!I425</f>
        <v>0</v>
      </c>
      <c r="J420" s="22">
        <f>'FPF TPF'!J425</f>
        <v>0</v>
      </c>
      <c r="K420" s="23">
        <f t="shared" si="75"/>
        <v>0</v>
      </c>
      <c r="L420" s="24">
        <f t="shared" si="76"/>
        <v>0</v>
      </c>
      <c r="M420" s="25">
        <f t="shared" si="77"/>
        <v>0</v>
      </c>
      <c r="N420" s="70" t="str">
        <f t="shared" si="80"/>
        <v>58.4%</v>
      </c>
      <c r="O420" s="22">
        <f>'FPF TPF'!N425</f>
        <v>0</v>
      </c>
      <c r="P420" s="22">
        <f>'FPF TPF'!O425</f>
        <v>0.35</v>
      </c>
      <c r="Q420" s="23">
        <f t="shared" si="81"/>
        <v>0</v>
      </c>
      <c r="R420" s="24">
        <f t="shared" si="82"/>
        <v>0.375</v>
      </c>
      <c r="S420" s="25">
        <f t="shared" si="83"/>
        <v>0</v>
      </c>
      <c r="T420" s="24"/>
    </row>
    <row r="421" spans="1:20" x14ac:dyDescent="0.3">
      <c r="A421" s="70">
        <v>58.3</v>
      </c>
      <c r="B421" s="70" t="str">
        <f t="shared" si="78"/>
        <v/>
      </c>
      <c r="C421" s="22">
        <f>'FPF TPF'!D426</f>
        <v>0</v>
      </c>
      <c r="D421" s="22">
        <f>'FPF TPF'!E426</f>
        <v>0</v>
      </c>
      <c r="E421" s="23">
        <f t="shared" si="72"/>
        <v>0</v>
      </c>
      <c r="F421" s="24">
        <f t="shared" si="73"/>
        <v>0</v>
      </c>
      <c r="G421" s="25">
        <f t="shared" si="74"/>
        <v>0</v>
      </c>
      <c r="H421" s="70" t="str">
        <f t="shared" si="79"/>
        <v/>
      </c>
      <c r="I421" s="22">
        <f>'FPF TPF'!I426</f>
        <v>0</v>
      </c>
      <c r="J421" s="22">
        <f>'FPF TPF'!J426</f>
        <v>0</v>
      </c>
      <c r="K421" s="23">
        <f t="shared" si="75"/>
        <v>0</v>
      </c>
      <c r="L421" s="24">
        <f t="shared" si="76"/>
        <v>0</v>
      </c>
      <c r="M421" s="25">
        <f t="shared" si="77"/>
        <v>0</v>
      </c>
      <c r="N421" s="70" t="str">
        <f t="shared" si="80"/>
        <v/>
      </c>
      <c r="O421" s="22">
        <f>'FPF TPF'!N426</f>
        <v>0</v>
      </c>
      <c r="P421" s="22">
        <f>'FPF TPF'!O426</f>
        <v>0.35</v>
      </c>
      <c r="Q421" s="23">
        <f t="shared" si="81"/>
        <v>0</v>
      </c>
      <c r="R421" s="24">
        <f t="shared" si="82"/>
        <v>0.35</v>
      </c>
      <c r="S421" s="25">
        <f t="shared" si="83"/>
        <v>0</v>
      </c>
      <c r="T421" s="24"/>
    </row>
    <row r="422" spans="1:20" x14ac:dyDescent="0.3">
      <c r="A422" s="70">
        <v>58.2</v>
      </c>
      <c r="B422" s="70" t="str">
        <f t="shared" si="78"/>
        <v/>
      </c>
      <c r="C422" s="22">
        <f>'FPF TPF'!D427</f>
        <v>0</v>
      </c>
      <c r="D422" s="22">
        <f>'FPF TPF'!E427</f>
        <v>0</v>
      </c>
      <c r="E422" s="23">
        <f t="shared" si="72"/>
        <v>0</v>
      </c>
      <c r="F422" s="24">
        <f t="shared" si="73"/>
        <v>0</v>
      </c>
      <c r="G422" s="25">
        <f t="shared" si="74"/>
        <v>0</v>
      </c>
      <c r="H422" s="70" t="str">
        <f t="shared" si="79"/>
        <v/>
      </c>
      <c r="I422" s="22">
        <f>'FPF TPF'!I427</f>
        <v>0</v>
      </c>
      <c r="J422" s="22">
        <f>'FPF TPF'!J427</f>
        <v>0</v>
      </c>
      <c r="K422" s="23">
        <f t="shared" si="75"/>
        <v>0</v>
      </c>
      <c r="L422" s="24">
        <f t="shared" si="76"/>
        <v>0</v>
      </c>
      <c r="M422" s="25">
        <f t="shared" si="77"/>
        <v>0</v>
      </c>
      <c r="N422" s="70" t="str">
        <f t="shared" si="80"/>
        <v/>
      </c>
      <c r="O422" s="22">
        <f>'FPF TPF'!N427</f>
        <v>0</v>
      </c>
      <c r="P422" s="22">
        <f>'FPF TPF'!O427</f>
        <v>0.35</v>
      </c>
      <c r="Q422" s="23">
        <f t="shared" si="81"/>
        <v>0</v>
      </c>
      <c r="R422" s="24">
        <f t="shared" si="82"/>
        <v>0.35</v>
      </c>
      <c r="S422" s="25">
        <f t="shared" si="83"/>
        <v>0</v>
      </c>
      <c r="T422" s="24"/>
    </row>
    <row r="423" spans="1:20" x14ac:dyDescent="0.3">
      <c r="A423" s="70">
        <v>58.1</v>
      </c>
      <c r="B423" s="70" t="str">
        <f t="shared" si="78"/>
        <v/>
      </c>
      <c r="C423" s="22">
        <f>'FPF TPF'!D428</f>
        <v>0</v>
      </c>
      <c r="D423" s="22">
        <f>'FPF TPF'!E428</f>
        <v>0</v>
      </c>
      <c r="E423" s="23">
        <f t="shared" si="72"/>
        <v>0</v>
      </c>
      <c r="F423" s="24">
        <f t="shared" si="73"/>
        <v>0</v>
      </c>
      <c r="G423" s="25">
        <f t="shared" si="74"/>
        <v>0</v>
      </c>
      <c r="H423" s="70" t="str">
        <f t="shared" si="79"/>
        <v/>
      </c>
      <c r="I423" s="22">
        <f>'FPF TPF'!I428</f>
        <v>0</v>
      </c>
      <c r="J423" s="22">
        <f>'FPF TPF'!J428</f>
        <v>0</v>
      </c>
      <c r="K423" s="23">
        <f t="shared" si="75"/>
        <v>0</v>
      </c>
      <c r="L423" s="24">
        <f t="shared" si="76"/>
        <v>0</v>
      </c>
      <c r="M423" s="25">
        <f t="shared" si="77"/>
        <v>0</v>
      </c>
      <c r="N423" s="70" t="str">
        <f t="shared" si="80"/>
        <v/>
      </c>
      <c r="O423" s="22">
        <f>'FPF TPF'!N428</f>
        <v>0</v>
      </c>
      <c r="P423" s="22">
        <f>'FPF TPF'!O428</f>
        <v>0.35</v>
      </c>
      <c r="Q423" s="23">
        <f t="shared" si="81"/>
        <v>0</v>
      </c>
      <c r="R423" s="24">
        <f t="shared" si="82"/>
        <v>0.35</v>
      </c>
      <c r="S423" s="25">
        <f t="shared" si="83"/>
        <v>0</v>
      </c>
      <c r="T423" s="24"/>
    </row>
    <row r="424" spans="1:20" x14ac:dyDescent="0.3">
      <c r="A424" s="70">
        <v>58</v>
      </c>
      <c r="B424" s="70" t="str">
        <f t="shared" si="78"/>
        <v/>
      </c>
      <c r="C424" s="22">
        <f>'FPF TPF'!D429</f>
        <v>0</v>
      </c>
      <c r="D424" s="22">
        <f>'FPF TPF'!E429</f>
        <v>0</v>
      </c>
      <c r="E424" s="23">
        <f t="shared" si="72"/>
        <v>0</v>
      </c>
      <c r="F424" s="24">
        <f t="shared" si="73"/>
        <v>0</v>
      </c>
      <c r="G424" s="25">
        <f t="shared" si="74"/>
        <v>0</v>
      </c>
      <c r="H424" s="70" t="str">
        <f t="shared" si="79"/>
        <v/>
      </c>
      <c r="I424" s="22">
        <f>'FPF TPF'!I429</f>
        <v>0</v>
      </c>
      <c r="J424" s="22">
        <f>'FPF TPF'!J429</f>
        <v>0</v>
      </c>
      <c r="K424" s="23">
        <f t="shared" si="75"/>
        <v>0</v>
      </c>
      <c r="L424" s="24">
        <f t="shared" si="76"/>
        <v>0</v>
      </c>
      <c r="M424" s="25">
        <f t="shared" si="77"/>
        <v>0</v>
      </c>
      <c r="N424" s="70" t="str">
        <f t="shared" si="80"/>
        <v/>
      </c>
      <c r="O424" s="22">
        <f>'FPF TPF'!N429</f>
        <v>0</v>
      </c>
      <c r="P424" s="22">
        <f>'FPF TPF'!O429</f>
        <v>0.35</v>
      </c>
      <c r="Q424" s="23">
        <f t="shared" si="81"/>
        <v>0</v>
      </c>
      <c r="R424" s="24">
        <f t="shared" si="82"/>
        <v>0.35</v>
      </c>
      <c r="S424" s="25">
        <f t="shared" si="83"/>
        <v>0</v>
      </c>
      <c r="T424" s="24"/>
    </row>
    <row r="425" spans="1:20" x14ac:dyDescent="0.3">
      <c r="A425" s="70">
        <v>57.9</v>
      </c>
      <c r="B425" s="70" t="str">
        <f t="shared" si="78"/>
        <v/>
      </c>
      <c r="C425" s="22">
        <f>'FPF TPF'!D430</f>
        <v>0</v>
      </c>
      <c r="D425" s="22">
        <f>'FPF TPF'!E430</f>
        <v>0</v>
      </c>
      <c r="E425" s="23">
        <f t="shared" si="72"/>
        <v>0</v>
      </c>
      <c r="F425" s="24">
        <f t="shared" si="73"/>
        <v>0</v>
      </c>
      <c r="G425" s="25">
        <f t="shared" si="74"/>
        <v>0</v>
      </c>
      <c r="H425" s="70" t="str">
        <f t="shared" si="79"/>
        <v/>
      </c>
      <c r="I425" s="22">
        <f>'FPF TPF'!I430</f>
        <v>0</v>
      </c>
      <c r="J425" s="22">
        <f>'FPF TPF'!J430</f>
        <v>0</v>
      </c>
      <c r="K425" s="23">
        <f t="shared" si="75"/>
        <v>0</v>
      </c>
      <c r="L425" s="24">
        <f t="shared" si="76"/>
        <v>0</v>
      </c>
      <c r="M425" s="25">
        <f t="shared" si="77"/>
        <v>0</v>
      </c>
      <c r="N425" s="70" t="str">
        <f t="shared" si="80"/>
        <v/>
      </c>
      <c r="O425" s="22">
        <f>'FPF TPF'!N430</f>
        <v>0</v>
      </c>
      <c r="P425" s="22">
        <f>'FPF TPF'!O430</f>
        <v>0.35</v>
      </c>
      <c r="Q425" s="23">
        <f t="shared" si="81"/>
        <v>0</v>
      </c>
      <c r="R425" s="24">
        <f t="shared" si="82"/>
        <v>0.35</v>
      </c>
      <c r="S425" s="25">
        <f t="shared" si="83"/>
        <v>0</v>
      </c>
      <c r="T425" s="24"/>
    </row>
    <row r="426" spans="1:20" x14ac:dyDescent="0.3">
      <c r="A426" s="70">
        <v>57.8</v>
      </c>
      <c r="B426" s="70" t="str">
        <f t="shared" si="78"/>
        <v/>
      </c>
      <c r="C426" s="22">
        <f>'FPF TPF'!D431</f>
        <v>0</v>
      </c>
      <c r="D426" s="22">
        <f>'FPF TPF'!E431</f>
        <v>0</v>
      </c>
      <c r="E426" s="23">
        <f t="shared" si="72"/>
        <v>0</v>
      </c>
      <c r="F426" s="24">
        <f t="shared" si="73"/>
        <v>0</v>
      </c>
      <c r="G426" s="25">
        <f t="shared" si="74"/>
        <v>0</v>
      </c>
      <c r="H426" s="70" t="str">
        <f t="shared" si="79"/>
        <v/>
      </c>
      <c r="I426" s="22">
        <f>'FPF TPF'!I431</f>
        <v>0</v>
      </c>
      <c r="J426" s="22">
        <f>'FPF TPF'!J431</f>
        <v>0</v>
      </c>
      <c r="K426" s="23">
        <f t="shared" si="75"/>
        <v>0</v>
      </c>
      <c r="L426" s="24">
        <f t="shared" si="76"/>
        <v>0</v>
      </c>
      <c r="M426" s="25">
        <f t="shared" si="77"/>
        <v>0</v>
      </c>
      <c r="N426" s="70" t="str">
        <f t="shared" si="80"/>
        <v/>
      </c>
      <c r="O426" s="22">
        <f>'FPF TPF'!N431</f>
        <v>0</v>
      </c>
      <c r="P426" s="22">
        <f>'FPF TPF'!O431</f>
        <v>0.35</v>
      </c>
      <c r="Q426" s="23">
        <f t="shared" si="81"/>
        <v>0</v>
      </c>
      <c r="R426" s="24">
        <f t="shared" si="82"/>
        <v>0.35</v>
      </c>
      <c r="S426" s="25">
        <f t="shared" si="83"/>
        <v>0</v>
      </c>
      <c r="T426" s="24"/>
    </row>
    <row r="427" spans="1:20" x14ac:dyDescent="0.3">
      <c r="A427" s="70">
        <v>57.7</v>
      </c>
      <c r="B427" s="70" t="str">
        <f t="shared" si="78"/>
        <v/>
      </c>
      <c r="C427" s="22">
        <f>'FPF TPF'!D432</f>
        <v>0</v>
      </c>
      <c r="D427" s="22">
        <f>'FPF TPF'!E432</f>
        <v>0</v>
      </c>
      <c r="E427" s="23">
        <f t="shared" si="72"/>
        <v>0</v>
      </c>
      <c r="F427" s="24">
        <f t="shared" si="73"/>
        <v>0</v>
      </c>
      <c r="G427" s="25">
        <f t="shared" si="74"/>
        <v>0</v>
      </c>
      <c r="H427" s="70" t="str">
        <f t="shared" si="79"/>
        <v/>
      </c>
      <c r="I427" s="22">
        <f>'FPF TPF'!I432</f>
        <v>0</v>
      </c>
      <c r="J427" s="22">
        <f>'FPF TPF'!J432</f>
        <v>0</v>
      </c>
      <c r="K427" s="23">
        <f t="shared" si="75"/>
        <v>0</v>
      </c>
      <c r="L427" s="24">
        <f t="shared" si="76"/>
        <v>0</v>
      </c>
      <c r="M427" s="25">
        <f t="shared" si="77"/>
        <v>0</v>
      </c>
      <c r="N427" s="70" t="str">
        <f t="shared" si="80"/>
        <v/>
      </c>
      <c r="O427" s="22">
        <f>'FPF TPF'!N432</f>
        <v>0</v>
      </c>
      <c r="P427" s="22">
        <f>'FPF TPF'!O432</f>
        <v>0.35</v>
      </c>
      <c r="Q427" s="23">
        <f t="shared" si="81"/>
        <v>0</v>
      </c>
      <c r="R427" s="24">
        <f t="shared" si="82"/>
        <v>0.35</v>
      </c>
      <c r="S427" s="25">
        <f t="shared" si="83"/>
        <v>0</v>
      </c>
      <c r="T427" s="24"/>
    </row>
    <row r="428" spans="1:20" x14ac:dyDescent="0.3">
      <c r="A428" s="70">
        <v>57.6</v>
      </c>
      <c r="B428" s="70" t="str">
        <f t="shared" si="78"/>
        <v/>
      </c>
      <c r="C428" s="22">
        <f>'FPF TPF'!D433</f>
        <v>0</v>
      </c>
      <c r="D428" s="22">
        <f>'FPF TPF'!E433</f>
        <v>0</v>
      </c>
      <c r="E428" s="23">
        <f t="shared" si="72"/>
        <v>0</v>
      </c>
      <c r="F428" s="24">
        <f t="shared" si="73"/>
        <v>0</v>
      </c>
      <c r="G428" s="25">
        <f t="shared" si="74"/>
        <v>0</v>
      </c>
      <c r="H428" s="70" t="str">
        <f t="shared" si="79"/>
        <v/>
      </c>
      <c r="I428" s="22">
        <f>'FPF TPF'!I433</f>
        <v>0</v>
      </c>
      <c r="J428" s="22">
        <f>'FPF TPF'!J433</f>
        <v>0</v>
      </c>
      <c r="K428" s="23">
        <f t="shared" si="75"/>
        <v>0</v>
      </c>
      <c r="L428" s="24">
        <f t="shared" si="76"/>
        <v>0</v>
      </c>
      <c r="M428" s="25">
        <f t="shared" si="77"/>
        <v>0</v>
      </c>
      <c r="N428" s="70" t="str">
        <f t="shared" si="80"/>
        <v/>
      </c>
      <c r="O428" s="22">
        <f>'FPF TPF'!N433</f>
        <v>0</v>
      </c>
      <c r="P428" s="22">
        <f>'FPF TPF'!O433</f>
        <v>0.35</v>
      </c>
      <c r="Q428" s="23">
        <f t="shared" si="81"/>
        <v>0</v>
      </c>
      <c r="R428" s="24">
        <f t="shared" si="82"/>
        <v>0.35</v>
      </c>
      <c r="S428" s="25">
        <f t="shared" si="83"/>
        <v>0</v>
      </c>
      <c r="T428" s="24"/>
    </row>
    <row r="429" spans="1:20" x14ac:dyDescent="0.3">
      <c r="A429" s="70">
        <v>57.5</v>
      </c>
      <c r="B429" s="70" t="str">
        <f t="shared" si="78"/>
        <v/>
      </c>
      <c r="C429" s="22">
        <f>'FPF TPF'!D434</f>
        <v>0</v>
      </c>
      <c r="D429" s="22">
        <f>'FPF TPF'!E434</f>
        <v>0</v>
      </c>
      <c r="E429" s="23">
        <f t="shared" si="72"/>
        <v>0</v>
      </c>
      <c r="F429" s="24">
        <f t="shared" si="73"/>
        <v>0</v>
      </c>
      <c r="G429" s="25">
        <f t="shared" si="74"/>
        <v>0</v>
      </c>
      <c r="H429" s="70" t="str">
        <f t="shared" si="79"/>
        <v/>
      </c>
      <c r="I429" s="22">
        <f>'FPF TPF'!I434</f>
        <v>0</v>
      </c>
      <c r="J429" s="22">
        <f>'FPF TPF'!J434</f>
        <v>0</v>
      </c>
      <c r="K429" s="23">
        <f t="shared" si="75"/>
        <v>0</v>
      </c>
      <c r="L429" s="24">
        <f t="shared" si="76"/>
        <v>0</v>
      </c>
      <c r="M429" s="25">
        <f t="shared" si="77"/>
        <v>0</v>
      </c>
      <c r="N429" s="70" t="str">
        <f t="shared" si="80"/>
        <v/>
      </c>
      <c r="O429" s="22">
        <f>'FPF TPF'!N434</f>
        <v>0</v>
      </c>
      <c r="P429" s="22">
        <f>'FPF TPF'!O434</f>
        <v>0.35</v>
      </c>
      <c r="Q429" s="23">
        <f t="shared" si="81"/>
        <v>0</v>
      </c>
      <c r="R429" s="24">
        <f t="shared" si="82"/>
        <v>0.35</v>
      </c>
      <c r="S429" s="25">
        <f t="shared" si="83"/>
        <v>0</v>
      </c>
      <c r="T429" s="24"/>
    </row>
    <row r="430" spans="1:20" x14ac:dyDescent="0.3">
      <c r="A430" s="70">
        <v>57.4</v>
      </c>
      <c r="B430" s="70" t="str">
        <f t="shared" si="78"/>
        <v/>
      </c>
      <c r="C430" s="22">
        <f>'FPF TPF'!D435</f>
        <v>0</v>
      </c>
      <c r="D430" s="22">
        <f>'FPF TPF'!E435</f>
        <v>0</v>
      </c>
      <c r="E430" s="23">
        <f t="shared" si="72"/>
        <v>0</v>
      </c>
      <c r="F430" s="24">
        <f t="shared" si="73"/>
        <v>0</v>
      </c>
      <c r="G430" s="25">
        <f t="shared" si="74"/>
        <v>0</v>
      </c>
      <c r="H430" s="70" t="str">
        <f t="shared" si="79"/>
        <v/>
      </c>
      <c r="I430" s="22">
        <f>'FPF TPF'!I435</f>
        <v>0</v>
      </c>
      <c r="J430" s="22">
        <f>'FPF TPF'!J435</f>
        <v>0</v>
      </c>
      <c r="K430" s="23">
        <f t="shared" si="75"/>
        <v>0</v>
      </c>
      <c r="L430" s="24">
        <f t="shared" si="76"/>
        <v>0</v>
      </c>
      <c r="M430" s="25">
        <f t="shared" si="77"/>
        <v>0</v>
      </c>
      <c r="N430" s="70" t="str">
        <f t="shared" si="80"/>
        <v/>
      </c>
      <c r="O430" s="22">
        <f>'FPF TPF'!N435</f>
        <v>0</v>
      </c>
      <c r="P430" s="22">
        <f>'FPF TPF'!O435</f>
        <v>0.35</v>
      </c>
      <c r="Q430" s="23">
        <f t="shared" si="81"/>
        <v>0</v>
      </c>
      <c r="R430" s="24">
        <f t="shared" si="82"/>
        <v>0.35</v>
      </c>
      <c r="S430" s="25">
        <f t="shared" si="83"/>
        <v>0</v>
      </c>
      <c r="T430" s="24"/>
    </row>
    <row r="431" spans="1:20" x14ac:dyDescent="0.3">
      <c r="A431" s="70">
        <v>57.3</v>
      </c>
      <c r="B431" s="70" t="str">
        <f t="shared" si="78"/>
        <v/>
      </c>
      <c r="C431" s="22">
        <f>'FPF TPF'!D436</f>
        <v>0</v>
      </c>
      <c r="D431" s="22">
        <f>'FPF TPF'!E436</f>
        <v>0</v>
      </c>
      <c r="E431" s="23">
        <f t="shared" si="72"/>
        <v>0</v>
      </c>
      <c r="F431" s="24">
        <f t="shared" si="73"/>
        <v>0</v>
      </c>
      <c r="G431" s="25">
        <f t="shared" si="74"/>
        <v>0</v>
      </c>
      <c r="H431" s="70" t="str">
        <f t="shared" si="79"/>
        <v/>
      </c>
      <c r="I431" s="22">
        <f>'FPF TPF'!I436</f>
        <v>0</v>
      </c>
      <c r="J431" s="22">
        <f>'FPF TPF'!J436</f>
        <v>0</v>
      </c>
      <c r="K431" s="23">
        <f t="shared" si="75"/>
        <v>0</v>
      </c>
      <c r="L431" s="24">
        <f t="shared" si="76"/>
        <v>0</v>
      </c>
      <c r="M431" s="25">
        <f t="shared" si="77"/>
        <v>0</v>
      </c>
      <c r="N431" s="70" t="str">
        <f t="shared" si="80"/>
        <v/>
      </c>
      <c r="O431" s="22">
        <f>'FPF TPF'!N436</f>
        <v>0</v>
      </c>
      <c r="P431" s="22">
        <f>'FPF TPF'!O436</f>
        <v>0.35</v>
      </c>
      <c r="Q431" s="23">
        <f t="shared" si="81"/>
        <v>0</v>
      </c>
      <c r="R431" s="24">
        <f t="shared" si="82"/>
        <v>0.35</v>
      </c>
      <c r="S431" s="25">
        <f t="shared" si="83"/>
        <v>0</v>
      </c>
      <c r="T431" s="24"/>
    </row>
    <row r="432" spans="1:20" x14ac:dyDescent="0.3">
      <c r="A432" s="70">
        <v>57.2</v>
      </c>
      <c r="B432" s="70" t="str">
        <f t="shared" si="78"/>
        <v/>
      </c>
      <c r="C432" s="22">
        <f>'FPF TPF'!D437</f>
        <v>0</v>
      </c>
      <c r="D432" s="22">
        <f>'FPF TPF'!E437</f>
        <v>0</v>
      </c>
      <c r="E432" s="23">
        <f t="shared" si="72"/>
        <v>0</v>
      </c>
      <c r="F432" s="24">
        <f t="shared" si="73"/>
        <v>0</v>
      </c>
      <c r="G432" s="25">
        <f t="shared" si="74"/>
        <v>0</v>
      </c>
      <c r="H432" s="70" t="str">
        <f t="shared" si="79"/>
        <v/>
      </c>
      <c r="I432" s="22">
        <f>'FPF TPF'!I437</f>
        <v>0</v>
      </c>
      <c r="J432" s="22">
        <f>'FPF TPF'!J437</f>
        <v>0</v>
      </c>
      <c r="K432" s="23">
        <f t="shared" si="75"/>
        <v>0</v>
      </c>
      <c r="L432" s="24">
        <f t="shared" si="76"/>
        <v>0</v>
      </c>
      <c r="M432" s="25">
        <f t="shared" si="77"/>
        <v>0</v>
      </c>
      <c r="N432" s="70" t="str">
        <f t="shared" si="80"/>
        <v/>
      </c>
      <c r="O432" s="22">
        <f>'FPF TPF'!N437</f>
        <v>0</v>
      </c>
      <c r="P432" s="22">
        <f>'FPF TPF'!O437</f>
        <v>0.35</v>
      </c>
      <c r="Q432" s="23">
        <f t="shared" si="81"/>
        <v>0</v>
      </c>
      <c r="R432" s="24">
        <f t="shared" si="82"/>
        <v>0.35</v>
      </c>
      <c r="S432" s="25">
        <f t="shared" si="83"/>
        <v>0</v>
      </c>
      <c r="T432" s="24"/>
    </row>
    <row r="433" spans="1:20" x14ac:dyDescent="0.3">
      <c r="A433" s="70">
        <v>57.1</v>
      </c>
      <c r="B433" s="70" t="str">
        <f t="shared" si="78"/>
        <v/>
      </c>
      <c r="C433" s="22">
        <f>'FPF TPF'!D438</f>
        <v>0</v>
      </c>
      <c r="D433" s="22">
        <f>'FPF TPF'!E438</f>
        <v>0</v>
      </c>
      <c r="E433" s="23">
        <f t="shared" ref="E433:E496" si="84">C432-C433</f>
        <v>0</v>
      </c>
      <c r="F433" s="24">
        <f t="shared" ref="F433:F496" si="85">AVERAGE(D433,D432)</f>
        <v>0</v>
      </c>
      <c r="G433" s="25">
        <f t="shared" ref="G433:G496" si="86">PRODUCT(E433,F433)</f>
        <v>0</v>
      </c>
      <c r="H433" s="70" t="str">
        <f t="shared" si="79"/>
        <v/>
      </c>
      <c r="I433" s="22">
        <f>'FPF TPF'!I438</f>
        <v>0</v>
      </c>
      <c r="J433" s="22">
        <f>'FPF TPF'!J438</f>
        <v>0</v>
      </c>
      <c r="K433" s="23">
        <f t="shared" ref="K433:K496" si="87">I432-I433</f>
        <v>0</v>
      </c>
      <c r="L433" s="24">
        <f t="shared" ref="L433:L496" si="88">AVERAGE(J433,J432)</f>
        <v>0</v>
      </c>
      <c r="M433" s="25">
        <f t="shared" ref="M433:M496" si="89">PRODUCT(K433,L433)</f>
        <v>0</v>
      </c>
      <c r="N433" s="70" t="str">
        <f t="shared" si="80"/>
        <v/>
      </c>
      <c r="O433" s="22">
        <f>'FPF TPF'!N438</f>
        <v>0</v>
      </c>
      <c r="P433" s="22">
        <f>'FPF TPF'!O438</f>
        <v>0.35</v>
      </c>
      <c r="Q433" s="23">
        <f t="shared" si="81"/>
        <v>0</v>
      </c>
      <c r="R433" s="24">
        <f t="shared" si="82"/>
        <v>0.35</v>
      </c>
      <c r="S433" s="25">
        <f t="shared" si="83"/>
        <v>0</v>
      </c>
      <c r="T433" s="24"/>
    </row>
    <row r="434" spans="1:20" x14ac:dyDescent="0.3">
      <c r="A434" s="70">
        <v>57</v>
      </c>
      <c r="B434" s="70" t="str">
        <f t="shared" si="78"/>
        <v/>
      </c>
      <c r="C434" s="22">
        <f>'FPF TPF'!D439</f>
        <v>0</v>
      </c>
      <c r="D434" s="22">
        <f>'FPF TPF'!E439</f>
        <v>0</v>
      </c>
      <c r="E434" s="23">
        <f t="shared" si="84"/>
        <v>0</v>
      </c>
      <c r="F434" s="24">
        <f t="shared" si="85"/>
        <v>0</v>
      </c>
      <c r="G434" s="25">
        <f t="shared" si="86"/>
        <v>0</v>
      </c>
      <c r="H434" s="70" t="str">
        <f t="shared" si="79"/>
        <v/>
      </c>
      <c r="I434" s="22">
        <f>'FPF TPF'!I439</f>
        <v>0</v>
      </c>
      <c r="J434" s="22">
        <f>'FPF TPF'!J439</f>
        <v>0</v>
      </c>
      <c r="K434" s="23">
        <f t="shared" si="87"/>
        <v>0</v>
      </c>
      <c r="L434" s="24">
        <f t="shared" si="88"/>
        <v>0</v>
      </c>
      <c r="M434" s="25">
        <f t="shared" si="89"/>
        <v>0</v>
      </c>
      <c r="N434" s="70" t="str">
        <f t="shared" si="80"/>
        <v/>
      </c>
      <c r="O434" s="22">
        <f>'FPF TPF'!N439</f>
        <v>0</v>
      </c>
      <c r="P434" s="22">
        <f>'FPF TPF'!O439</f>
        <v>0.35</v>
      </c>
      <c r="Q434" s="23">
        <f t="shared" si="81"/>
        <v>0</v>
      </c>
      <c r="R434" s="24">
        <f t="shared" si="82"/>
        <v>0.35</v>
      </c>
      <c r="S434" s="25">
        <f t="shared" si="83"/>
        <v>0</v>
      </c>
      <c r="T434" s="24"/>
    </row>
    <row r="435" spans="1:20" x14ac:dyDescent="0.3">
      <c r="A435" s="70">
        <v>56.9</v>
      </c>
      <c r="B435" s="70" t="str">
        <f t="shared" si="78"/>
        <v/>
      </c>
      <c r="C435" s="22">
        <f>'FPF TPF'!D440</f>
        <v>0</v>
      </c>
      <c r="D435" s="22">
        <f>'FPF TPF'!E440</f>
        <v>0</v>
      </c>
      <c r="E435" s="23">
        <f t="shared" si="84"/>
        <v>0</v>
      </c>
      <c r="F435" s="24">
        <f t="shared" si="85"/>
        <v>0</v>
      </c>
      <c r="G435" s="25">
        <f t="shared" si="86"/>
        <v>0</v>
      </c>
      <c r="H435" s="70" t="str">
        <f t="shared" si="79"/>
        <v/>
      </c>
      <c r="I435" s="22">
        <f>'FPF TPF'!I440</f>
        <v>0</v>
      </c>
      <c r="J435" s="22">
        <f>'FPF TPF'!J440</f>
        <v>0</v>
      </c>
      <c r="K435" s="23">
        <f t="shared" si="87"/>
        <v>0</v>
      </c>
      <c r="L435" s="24">
        <f t="shared" si="88"/>
        <v>0</v>
      </c>
      <c r="M435" s="25">
        <f t="shared" si="89"/>
        <v>0</v>
      </c>
      <c r="N435" s="70" t="str">
        <f t="shared" si="80"/>
        <v/>
      </c>
      <c r="O435" s="22">
        <f>'FPF TPF'!N440</f>
        <v>0</v>
      </c>
      <c r="P435" s="22">
        <f>'FPF TPF'!O440</f>
        <v>0.35</v>
      </c>
      <c r="Q435" s="23">
        <f t="shared" si="81"/>
        <v>0</v>
      </c>
      <c r="R435" s="24">
        <f t="shared" si="82"/>
        <v>0.35</v>
      </c>
      <c r="S435" s="25">
        <f t="shared" si="83"/>
        <v>0</v>
      </c>
      <c r="T435" s="24"/>
    </row>
    <row r="436" spans="1:20" x14ac:dyDescent="0.3">
      <c r="A436" s="70">
        <v>56.8</v>
      </c>
      <c r="B436" s="70" t="str">
        <f t="shared" si="78"/>
        <v/>
      </c>
      <c r="C436" s="22">
        <f>'FPF TPF'!D441</f>
        <v>0</v>
      </c>
      <c r="D436" s="22">
        <f>'FPF TPF'!E441</f>
        <v>0</v>
      </c>
      <c r="E436" s="23">
        <f t="shared" si="84"/>
        <v>0</v>
      </c>
      <c r="F436" s="24">
        <f t="shared" si="85"/>
        <v>0</v>
      </c>
      <c r="G436" s="25">
        <f t="shared" si="86"/>
        <v>0</v>
      </c>
      <c r="H436" s="70" t="str">
        <f t="shared" si="79"/>
        <v/>
      </c>
      <c r="I436" s="22">
        <f>'FPF TPF'!I441</f>
        <v>0</v>
      </c>
      <c r="J436" s="22">
        <f>'FPF TPF'!J441</f>
        <v>0</v>
      </c>
      <c r="K436" s="23">
        <f t="shared" si="87"/>
        <v>0</v>
      </c>
      <c r="L436" s="24">
        <f t="shared" si="88"/>
        <v>0</v>
      </c>
      <c r="M436" s="25">
        <f t="shared" si="89"/>
        <v>0</v>
      </c>
      <c r="N436" s="70" t="str">
        <f t="shared" si="80"/>
        <v/>
      </c>
      <c r="O436" s="22">
        <f>'FPF TPF'!N441</f>
        <v>0</v>
      </c>
      <c r="P436" s="22">
        <f>'FPF TPF'!O441</f>
        <v>0.35</v>
      </c>
      <c r="Q436" s="23">
        <f t="shared" si="81"/>
        <v>0</v>
      </c>
      <c r="R436" s="24">
        <f t="shared" si="82"/>
        <v>0.35</v>
      </c>
      <c r="S436" s="25">
        <f t="shared" si="83"/>
        <v>0</v>
      </c>
      <c r="T436" s="24"/>
    </row>
    <row r="437" spans="1:20" x14ac:dyDescent="0.3">
      <c r="A437" s="70">
        <v>56.7</v>
      </c>
      <c r="B437" s="70" t="str">
        <f t="shared" si="78"/>
        <v/>
      </c>
      <c r="C437" s="22">
        <f>'FPF TPF'!D442</f>
        <v>0</v>
      </c>
      <c r="D437" s="22">
        <f>'FPF TPF'!E442</f>
        <v>0</v>
      </c>
      <c r="E437" s="23">
        <f t="shared" si="84"/>
        <v>0</v>
      </c>
      <c r="F437" s="24">
        <f t="shared" si="85"/>
        <v>0</v>
      </c>
      <c r="G437" s="25">
        <f t="shared" si="86"/>
        <v>0</v>
      </c>
      <c r="H437" s="70" t="str">
        <f t="shared" si="79"/>
        <v/>
      </c>
      <c r="I437" s="22">
        <f>'FPF TPF'!I442</f>
        <v>0</v>
      </c>
      <c r="J437" s="22">
        <f>'FPF TPF'!J442</f>
        <v>0</v>
      </c>
      <c r="K437" s="23">
        <f t="shared" si="87"/>
        <v>0</v>
      </c>
      <c r="L437" s="24">
        <f t="shared" si="88"/>
        <v>0</v>
      </c>
      <c r="M437" s="25">
        <f t="shared" si="89"/>
        <v>0</v>
      </c>
      <c r="N437" s="70" t="str">
        <f t="shared" si="80"/>
        <v/>
      </c>
      <c r="O437" s="22">
        <f>'FPF TPF'!N442</f>
        <v>0</v>
      </c>
      <c r="P437" s="22">
        <f>'FPF TPF'!O442</f>
        <v>0.35</v>
      </c>
      <c r="Q437" s="23">
        <f t="shared" si="81"/>
        <v>0</v>
      </c>
      <c r="R437" s="24">
        <f t="shared" si="82"/>
        <v>0.35</v>
      </c>
      <c r="S437" s="25">
        <f t="shared" si="83"/>
        <v>0</v>
      </c>
      <c r="T437" s="24"/>
    </row>
    <row r="438" spans="1:20" x14ac:dyDescent="0.3">
      <c r="A438" s="70">
        <v>56.6</v>
      </c>
      <c r="B438" s="70" t="str">
        <f t="shared" si="78"/>
        <v/>
      </c>
      <c r="C438" s="22">
        <f>'FPF TPF'!D443</f>
        <v>0</v>
      </c>
      <c r="D438" s="22">
        <f>'FPF TPF'!E443</f>
        <v>0</v>
      </c>
      <c r="E438" s="23">
        <f t="shared" si="84"/>
        <v>0</v>
      </c>
      <c r="F438" s="24">
        <f t="shared" si="85"/>
        <v>0</v>
      </c>
      <c r="G438" s="25">
        <f t="shared" si="86"/>
        <v>0</v>
      </c>
      <c r="H438" s="70" t="str">
        <f t="shared" si="79"/>
        <v/>
      </c>
      <c r="I438" s="22">
        <f>'FPF TPF'!I443</f>
        <v>0</v>
      </c>
      <c r="J438" s="22">
        <f>'FPF TPF'!J443</f>
        <v>0</v>
      </c>
      <c r="K438" s="23">
        <f t="shared" si="87"/>
        <v>0</v>
      </c>
      <c r="L438" s="24">
        <f t="shared" si="88"/>
        <v>0</v>
      </c>
      <c r="M438" s="25">
        <f t="shared" si="89"/>
        <v>0</v>
      </c>
      <c r="N438" s="70" t="str">
        <f t="shared" si="80"/>
        <v/>
      </c>
      <c r="O438" s="22">
        <f>'FPF TPF'!N443</f>
        <v>0</v>
      </c>
      <c r="P438" s="22">
        <f>'FPF TPF'!O443</f>
        <v>0.35</v>
      </c>
      <c r="Q438" s="23">
        <f t="shared" si="81"/>
        <v>0</v>
      </c>
      <c r="R438" s="24">
        <f t="shared" si="82"/>
        <v>0.35</v>
      </c>
      <c r="S438" s="25">
        <f t="shared" si="83"/>
        <v>0</v>
      </c>
      <c r="T438" s="24"/>
    </row>
    <row r="439" spans="1:20" x14ac:dyDescent="0.3">
      <c r="A439" s="70">
        <v>56.5</v>
      </c>
      <c r="B439" s="70" t="str">
        <f t="shared" si="78"/>
        <v/>
      </c>
      <c r="C439" s="22">
        <f>'FPF TPF'!D444</f>
        <v>0</v>
      </c>
      <c r="D439" s="22">
        <f>'FPF TPF'!E444</f>
        <v>0</v>
      </c>
      <c r="E439" s="23">
        <f t="shared" si="84"/>
        <v>0</v>
      </c>
      <c r="F439" s="24">
        <f t="shared" si="85"/>
        <v>0</v>
      </c>
      <c r="G439" s="25">
        <f t="shared" si="86"/>
        <v>0</v>
      </c>
      <c r="H439" s="70" t="str">
        <f t="shared" si="79"/>
        <v/>
      </c>
      <c r="I439" s="22">
        <f>'FPF TPF'!I444</f>
        <v>0</v>
      </c>
      <c r="J439" s="22">
        <f>'FPF TPF'!J444</f>
        <v>0</v>
      </c>
      <c r="K439" s="23">
        <f t="shared" si="87"/>
        <v>0</v>
      </c>
      <c r="L439" s="24">
        <f t="shared" si="88"/>
        <v>0</v>
      </c>
      <c r="M439" s="25">
        <f t="shared" si="89"/>
        <v>0</v>
      </c>
      <c r="N439" s="70" t="str">
        <f t="shared" si="80"/>
        <v/>
      </c>
      <c r="O439" s="22">
        <f>'FPF TPF'!N444</f>
        <v>0</v>
      </c>
      <c r="P439" s="22">
        <f>'FPF TPF'!O444</f>
        <v>0.35</v>
      </c>
      <c r="Q439" s="23">
        <f t="shared" si="81"/>
        <v>0</v>
      </c>
      <c r="R439" s="24">
        <f t="shared" si="82"/>
        <v>0.35</v>
      </c>
      <c r="S439" s="25">
        <f t="shared" si="83"/>
        <v>0</v>
      </c>
      <c r="T439" s="24"/>
    </row>
    <row r="440" spans="1:20" x14ac:dyDescent="0.3">
      <c r="A440" s="70">
        <v>56.4</v>
      </c>
      <c r="B440" s="70" t="str">
        <f t="shared" si="78"/>
        <v/>
      </c>
      <c r="C440" s="22">
        <f>'FPF TPF'!D445</f>
        <v>0</v>
      </c>
      <c r="D440" s="22">
        <f>'FPF TPF'!E445</f>
        <v>0</v>
      </c>
      <c r="E440" s="23">
        <f t="shared" si="84"/>
        <v>0</v>
      </c>
      <c r="F440" s="24">
        <f t="shared" si="85"/>
        <v>0</v>
      </c>
      <c r="G440" s="25">
        <f t="shared" si="86"/>
        <v>0</v>
      </c>
      <c r="H440" s="70" t="str">
        <f t="shared" si="79"/>
        <v/>
      </c>
      <c r="I440" s="22">
        <f>'FPF TPF'!I445</f>
        <v>0</v>
      </c>
      <c r="J440" s="22">
        <f>'FPF TPF'!J445</f>
        <v>0</v>
      </c>
      <c r="K440" s="23">
        <f t="shared" si="87"/>
        <v>0</v>
      </c>
      <c r="L440" s="24">
        <f t="shared" si="88"/>
        <v>0</v>
      </c>
      <c r="M440" s="25">
        <f t="shared" si="89"/>
        <v>0</v>
      </c>
      <c r="N440" s="70" t="str">
        <f t="shared" si="80"/>
        <v/>
      </c>
      <c r="O440" s="22">
        <f>'FPF TPF'!N445</f>
        <v>0</v>
      </c>
      <c r="P440" s="22">
        <f>'FPF TPF'!O445</f>
        <v>0.35</v>
      </c>
      <c r="Q440" s="23">
        <f t="shared" si="81"/>
        <v>0</v>
      </c>
      <c r="R440" s="24">
        <f t="shared" si="82"/>
        <v>0.35</v>
      </c>
      <c r="S440" s="25">
        <f t="shared" si="83"/>
        <v>0</v>
      </c>
      <c r="T440" s="24"/>
    </row>
    <row r="441" spans="1:20" x14ac:dyDescent="0.3">
      <c r="A441" s="70">
        <v>56.3</v>
      </c>
      <c r="B441" s="70" t="str">
        <f t="shared" si="78"/>
        <v/>
      </c>
      <c r="C441" s="22">
        <f>'FPF TPF'!D446</f>
        <v>0</v>
      </c>
      <c r="D441" s="22">
        <f>'FPF TPF'!E446</f>
        <v>0</v>
      </c>
      <c r="E441" s="23">
        <f t="shared" si="84"/>
        <v>0</v>
      </c>
      <c r="F441" s="24">
        <f t="shared" si="85"/>
        <v>0</v>
      </c>
      <c r="G441" s="25">
        <f t="shared" si="86"/>
        <v>0</v>
      </c>
      <c r="H441" s="70" t="str">
        <f t="shared" si="79"/>
        <v/>
      </c>
      <c r="I441" s="22">
        <f>'FPF TPF'!I446</f>
        <v>0</v>
      </c>
      <c r="J441" s="22">
        <f>'FPF TPF'!J446</f>
        <v>0</v>
      </c>
      <c r="K441" s="23">
        <f t="shared" si="87"/>
        <v>0</v>
      </c>
      <c r="L441" s="24">
        <f t="shared" si="88"/>
        <v>0</v>
      </c>
      <c r="M441" s="25">
        <f t="shared" si="89"/>
        <v>0</v>
      </c>
      <c r="N441" s="70" t="str">
        <f t="shared" si="80"/>
        <v/>
      </c>
      <c r="O441" s="22">
        <f>'FPF TPF'!N446</f>
        <v>0</v>
      </c>
      <c r="P441" s="22">
        <f>'FPF TPF'!O446</f>
        <v>0.35</v>
      </c>
      <c r="Q441" s="23">
        <f t="shared" si="81"/>
        <v>0</v>
      </c>
      <c r="R441" s="24">
        <f t="shared" si="82"/>
        <v>0.35</v>
      </c>
      <c r="S441" s="25">
        <f t="shared" si="83"/>
        <v>0</v>
      </c>
      <c r="T441" s="24"/>
    </row>
    <row r="442" spans="1:20" x14ac:dyDescent="0.3">
      <c r="A442" s="70">
        <v>56.2</v>
      </c>
      <c r="B442" s="70" t="str">
        <f t="shared" si="78"/>
        <v/>
      </c>
      <c r="C442" s="22">
        <f>'FPF TPF'!D447</f>
        <v>0</v>
      </c>
      <c r="D442" s="22">
        <f>'FPF TPF'!E447</f>
        <v>0</v>
      </c>
      <c r="E442" s="23">
        <f t="shared" si="84"/>
        <v>0</v>
      </c>
      <c r="F442" s="24">
        <f t="shared" si="85"/>
        <v>0</v>
      </c>
      <c r="G442" s="25">
        <f t="shared" si="86"/>
        <v>0</v>
      </c>
      <c r="H442" s="70" t="str">
        <f t="shared" si="79"/>
        <v/>
      </c>
      <c r="I442" s="22">
        <f>'FPF TPF'!I447</f>
        <v>0</v>
      </c>
      <c r="J442" s="22">
        <f>'FPF TPF'!J447</f>
        <v>0</v>
      </c>
      <c r="K442" s="23">
        <f t="shared" si="87"/>
        <v>0</v>
      </c>
      <c r="L442" s="24">
        <f t="shared" si="88"/>
        <v>0</v>
      </c>
      <c r="M442" s="25">
        <f t="shared" si="89"/>
        <v>0</v>
      </c>
      <c r="N442" s="70" t="str">
        <f t="shared" si="80"/>
        <v/>
      </c>
      <c r="O442" s="22">
        <f>'FPF TPF'!N447</f>
        <v>0</v>
      </c>
      <c r="P442" s="22">
        <f>'FPF TPF'!O447</f>
        <v>0.35</v>
      </c>
      <c r="Q442" s="23">
        <f t="shared" si="81"/>
        <v>0</v>
      </c>
      <c r="R442" s="24">
        <f t="shared" si="82"/>
        <v>0.35</v>
      </c>
      <c r="S442" s="25">
        <f t="shared" si="83"/>
        <v>0</v>
      </c>
      <c r="T442" s="24"/>
    </row>
    <row r="443" spans="1:20" x14ac:dyDescent="0.3">
      <c r="A443" s="70">
        <v>56.1</v>
      </c>
      <c r="B443" s="70" t="str">
        <f t="shared" si="78"/>
        <v/>
      </c>
      <c r="C443" s="22">
        <f>'FPF TPF'!D448</f>
        <v>0</v>
      </c>
      <c r="D443" s="22">
        <f>'FPF TPF'!E448</f>
        <v>0</v>
      </c>
      <c r="E443" s="23">
        <f t="shared" si="84"/>
        <v>0</v>
      </c>
      <c r="F443" s="24">
        <f t="shared" si="85"/>
        <v>0</v>
      </c>
      <c r="G443" s="25">
        <f t="shared" si="86"/>
        <v>0</v>
      </c>
      <c r="H443" s="70" t="str">
        <f t="shared" si="79"/>
        <v/>
      </c>
      <c r="I443" s="22">
        <f>'FPF TPF'!I448</f>
        <v>0</v>
      </c>
      <c r="J443" s="22">
        <f>'FPF TPF'!J448</f>
        <v>0</v>
      </c>
      <c r="K443" s="23">
        <f t="shared" si="87"/>
        <v>0</v>
      </c>
      <c r="L443" s="24">
        <f t="shared" si="88"/>
        <v>0</v>
      </c>
      <c r="M443" s="25">
        <f t="shared" si="89"/>
        <v>0</v>
      </c>
      <c r="N443" s="70" t="str">
        <f t="shared" si="80"/>
        <v/>
      </c>
      <c r="O443" s="22">
        <f>'FPF TPF'!N448</f>
        <v>0</v>
      </c>
      <c r="P443" s="22">
        <f>'FPF TPF'!O448</f>
        <v>0.35</v>
      </c>
      <c r="Q443" s="23">
        <f t="shared" si="81"/>
        <v>0</v>
      </c>
      <c r="R443" s="24">
        <f t="shared" si="82"/>
        <v>0.35</v>
      </c>
      <c r="S443" s="25">
        <f t="shared" si="83"/>
        <v>0</v>
      </c>
      <c r="T443" s="24"/>
    </row>
    <row r="444" spans="1:20" x14ac:dyDescent="0.3">
      <c r="A444" s="70">
        <v>56</v>
      </c>
      <c r="B444" s="70" t="str">
        <f t="shared" si="78"/>
        <v/>
      </c>
      <c r="C444" s="22">
        <f>'FPF TPF'!D449</f>
        <v>0</v>
      </c>
      <c r="D444" s="22">
        <f>'FPF TPF'!E449</f>
        <v>0</v>
      </c>
      <c r="E444" s="23">
        <f t="shared" si="84"/>
        <v>0</v>
      </c>
      <c r="F444" s="24">
        <f t="shared" si="85"/>
        <v>0</v>
      </c>
      <c r="G444" s="25">
        <f t="shared" si="86"/>
        <v>0</v>
      </c>
      <c r="H444" s="70" t="str">
        <f t="shared" si="79"/>
        <v/>
      </c>
      <c r="I444" s="22">
        <f>'FPF TPF'!I449</f>
        <v>0</v>
      </c>
      <c r="J444" s="22">
        <f>'FPF TPF'!J449</f>
        <v>0</v>
      </c>
      <c r="K444" s="23">
        <f t="shared" si="87"/>
        <v>0</v>
      </c>
      <c r="L444" s="24">
        <f t="shared" si="88"/>
        <v>0</v>
      </c>
      <c r="M444" s="25">
        <f t="shared" si="89"/>
        <v>0</v>
      </c>
      <c r="N444" s="70" t="str">
        <f t="shared" si="80"/>
        <v/>
      </c>
      <c r="O444" s="22">
        <f>'FPF TPF'!N449</f>
        <v>0</v>
      </c>
      <c r="P444" s="22">
        <f>'FPF TPF'!O449</f>
        <v>0.35</v>
      </c>
      <c r="Q444" s="23">
        <f t="shared" si="81"/>
        <v>0</v>
      </c>
      <c r="R444" s="24">
        <f t="shared" si="82"/>
        <v>0.35</v>
      </c>
      <c r="S444" s="25">
        <f t="shared" si="83"/>
        <v>0</v>
      </c>
      <c r="T444" s="24"/>
    </row>
    <row r="445" spans="1:20" x14ac:dyDescent="0.3">
      <c r="A445" s="70">
        <v>55.9</v>
      </c>
      <c r="B445" s="70" t="str">
        <f t="shared" si="78"/>
        <v/>
      </c>
      <c r="C445" s="22">
        <f>'FPF TPF'!D450</f>
        <v>0</v>
      </c>
      <c r="D445" s="22">
        <f>'FPF TPF'!E450</f>
        <v>0</v>
      </c>
      <c r="E445" s="23">
        <f t="shared" si="84"/>
        <v>0</v>
      </c>
      <c r="F445" s="24">
        <f t="shared" si="85"/>
        <v>0</v>
      </c>
      <c r="G445" s="25">
        <f t="shared" si="86"/>
        <v>0</v>
      </c>
      <c r="H445" s="70" t="str">
        <f t="shared" si="79"/>
        <v/>
      </c>
      <c r="I445" s="22">
        <f>'FPF TPF'!I450</f>
        <v>0</v>
      </c>
      <c r="J445" s="22">
        <f>'FPF TPF'!J450</f>
        <v>0</v>
      </c>
      <c r="K445" s="23">
        <f t="shared" si="87"/>
        <v>0</v>
      </c>
      <c r="L445" s="24">
        <f t="shared" si="88"/>
        <v>0</v>
      </c>
      <c r="M445" s="25">
        <f t="shared" si="89"/>
        <v>0</v>
      </c>
      <c r="N445" s="70" t="str">
        <f t="shared" si="80"/>
        <v/>
      </c>
      <c r="O445" s="22">
        <f>'FPF TPF'!N450</f>
        <v>0</v>
      </c>
      <c r="P445" s="22">
        <f>'FPF TPF'!O450</f>
        <v>0.35</v>
      </c>
      <c r="Q445" s="23">
        <f t="shared" si="81"/>
        <v>0</v>
      </c>
      <c r="R445" s="24">
        <f t="shared" si="82"/>
        <v>0.35</v>
      </c>
      <c r="S445" s="25">
        <f t="shared" si="83"/>
        <v>0</v>
      </c>
      <c r="T445" s="24"/>
    </row>
    <row r="446" spans="1:20" x14ac:dyDescent="0.3">
      <c r="A446" s="70">
        <v>55.8</v>
      </c>
      <c r="B446" s="70" t="str">
        <f t="shared" si="78"/>
        <v/>
      </c>
      <c r="C446" s="22">
        <f>'FPF TPF'!D451</f>
        <v>0</v>
      </c>
      <c r="D446" s="22">
        <f>'FPF TPF'!E451</f>
        <v>0</v>
      </c>
      <c r="E446" s="23">
        <f t="shared" si="84"/>
        <v>0</v>
      </c>
      <c r="F446" s="24">
        <f t="shared" si="85"/>
        <v>0</v>
      </c>
      <c r="G446" s="25">
        <f t="shared" si="86"/>
        <v>0</v>
      </c>
      <c r="H446" s="70" t="str">
        <f t="shared" si="79"/>
        <v/>
      </c>
      <c r="I446" s="22">
        <f>'FPF TPF'!I451</f>
        <v>0</v>
      </c>
      <c r="J446" s="22">
        <f>'FPF TPF'!J451</f>
        <v>0</v>
      </c>
      <c r="K446" s="23">
        <f t="shared" si="87"/>
        <v>0</v>
      </c>
      <c r="L446" s="24">
        <f t="shared" si="88"/>
        <v>0</v>
      </c>
      <c r="M446" s="25">
        <f t="shared" si="89"/>
        <v>0</v>
      </c>
      <c r="N446" s="70" t="str">
        <f t="shared" si="80"/>
        <v/>
      </c>
      <c r="O446" s="22">
        <f>'FPF TPF'!N451</f>
        <v>0</v>
      </c>
      <c r="P446" s="22">
        <f>'FPF TPF'!O451</f>
        <v>0.35</v>
      </c>
      <c r="Q446" s="23">
        <f t="shared" si="81"/>
        <v>0</v>
      </c>
      <c r="R446" s="24">
        <f t="shared" si="82"/>
        <v>0.35</v>
      </c>
      <c r="S446" s="25">
        <f t="shared" si="83"/>
        <v>0</v>
      </c>
      <c r="T446" s="24"/>
    </row>
    <row r="447" spans="1:20" x14ac:dyDescent="0.3">
      <c r="A447" s="70">
        <v>55.7</v>
      </c>
      <c r="B447" s="70" t="str">
        <f t="shared" si="78"/>
        <v/>
      </c>
      <c r="C447" s="22">
        <f>'FPF TPF'!D452</f>
        <v>0</v>
      </c>
      <c r="D447" s="22">
        <f>'FPF TPF'!E452</f>
        <v>0</v>
      </c>
      <c r="E447" s="23">
        <f t="shared" si="84"/>
        <v>0</v>
      </c>
      <c r="F447" s="24">
        <f t="shared" si="85"/>
        <v>0</v>
      </c>
      <c r="G447" s="25">
        <f t="shared" si="86"/>
        <v>0</v>
      </c>
      <c r="H447" s="70" t="str">
        <f t="shared" si="79"/>
        <v/>
      </c>
      <c r="I447" s="22">
        <f>'FPF TPF'!I452</f>
        <v>0</v>
      </c>
      <c r="J447" s="22">
        <f>'FPF TPF'!J452</f>
        <v>0</v>
      </c>
      <c r="K447" s="23">
        <f t="shared" si="87"/>
        <v>0</v>
      </c>
      <c r="L447" s="24">
        <f t="shared" si="88"/>
        <v>0</v>
      </c>
      <c r="M447" s="25">
        <f t="shared" si="89"/>
        <v>0</v>
      </c>
      <c r="N447" s="70" t="str">
        <f t="shared" si="80"/>
        <v/>
      </c>
      <c r="O447" s="22">
        <f>'FPF TPF'!N452</f>
        <v>0</v>
      </c>
      <c r="P447" s="22">
        <f>'FPF TPF'!O452</f>
        <v>0.35</v>
      </c>
      <c r="Q447" s="23">
        <f t="shared" si="81"/>
        <v>0</v>
      </c>
      <c r="R447" s="24">
        <f t="shared" si="82"/>
        <v>0.35</v>
      </c>
      <c r="S447" s="25">
        <f t="shared" si="83"/>
        <v>0</v>
      </c>
      <c r="T447" s="24"/>
    </row>
    <row r="448" spans="1:20" x14ac:dyDescent="0.3">
      <c r="A448" s="70">
        <v>55.6</v>
      </c>
      <c r="B448" s="70" t="str">
        <f t="shared" si="78"/>
        <v/>
      </c>
      <c r="C448" s="22">
        <f>'FPF TPF'!D453</f>
        <v>0</v>
      </c>
      <c r="D448" s="22">
        <f>'FPF TPF'!E453</f>
        <v>0</v>
      </c>
      <c r="E448" s="23">
        <f t="shared" si="84"/>
        <v>0</v>
      </c>
      <c r="F448" s="24">
        <f t="shared" si="85"/>
        <v>0</v>
      </c>
      <c r="G448" s="25">
        <f t="shared" si="86"/>
        <v>0</v>
      </c>
      <c r="H448" s="70" t="str">
        <f t="shared" si="79"/>
        <v/>
      </c>
      <c r="I448" s="22">
        <f>'FPF TPF'!I453</f>
        <v>0</v>
      </c>
      <c r="J448" s="22">
        <f>'FPF TPF'!J453</f>
        <v>0</v>
      </c>
      <c r="K448" s="23">
        <f t="shared" si="87"/>
        <v>0</v>
      </c>
      <c r="L448" s="24">
        <f t="shared" si="88"/>
        <v>0</v>
      </c>
      <c r="M448" s="25">
        <f t="shared" si="89"/>
        <v>0</v>
      </c>
      <c r="N448" s="70" t="str">
        <f t="shared" si="80"/>
        <v/>
      </c>
      <c r="O448" s="22">
        <f>'FPF TPF'!N453</f>
        <v>0</v>
      </c>
      <c r="P448" s="22">
        <f>'FPF TPF'!O453</f>
        <v>0.35</v>
      </c>
      <c r="Q448" s="23">
        <f t="shared" si="81"/>
        <v>0</v>
      </c>
      <c r="R448" s="24">
        <f t="shared" si="82"/>
        <v>0.35</v>
      </c>
      <c r="S448" s="25">
        <f t="shared" si="83"/>
        <v>0</v>
      </c>
      <c r="T448" s="24"/>
    </row>
    <row r="449" spans="1:20" x14ac:dyDescent="0.3">
      <c r="A449" s="70">
        <v>55.5</v>
      </c>
      <c r="B449" s="70" t="str">
        <f t="shared" si="78"/>
        <v/>
      </c>
      <c r="C449" s="22">
        <f>'FPF TPF'!D454</f>
        <v>0</v>
      </c>
      <c r="D449" s="22">
        <f>'FPF TPF'!E454</f>
        <v>0</v>
      </c>
      <c r="E449" s="23">
        <f t="shared" si="84"/>
        <v>0</v>
      </c>
      <c r="F449" s="24">
        <f t="shared" si="85"/>
        <v>0</v>
      </c>
      <c r="G449" s="25">
        <f t="shared" si="86"/>
        <v>0</v>
      </c>
      <c r="H449" s="70" t="str">
        <f t="shared" si="79"/>
        <v/>
      </c>
      <c r="I449" s="22">
        <f>'FPF TPF'!I454</f>
        <v>0</v>
      </c>
      <c r="J449" s="22">
        <f>'FPF TPF'!J454</f>
        <v>0</v>
      </c>
      <c r="K449" s="23">
        <f t="shared" si="87"/>
        <v>0</v>
      </c>
      <c r="L449" s="24">
        <f t="shared" si="88"/>
        <v>0</v>
      </c>
      <c r="M449" s="25">
        <f t="shared" si="89"/>
        <v>0</v>
      </c>
      <c r="N449" s="70" t="str">
        <f t="shared" si="80"/>
        <v/>
      </c>
      <c r="O449" s="22">
        <f>'FPF TPF'!N454</f>
        <v>0</v>
      </c>
      <c r="P449" s="22">
        <f>'FPF TPF'!O454</f>
        <v>0.35</v>
      </c>
      <c r="Q449" s="23">
        <f t="shared" si="81"/>
        <v>0</v>
      </c>
      <c r="R449" s="24">
        <f t="shared" si="82"/>
        <v>0.35</v>
      </c>
      <c r="S449" s="25">
        <f t="shared" si="83"/>
        <v>0</v>
      </c>
      <c r="T449" s="24"/>
    </row>
    <row r="450" spans="1:20" x14ac:dyDescent="0.3">
      <c r="A450" s="70">
        <v>55.4</v>
      </c>
      <c r="B450" s="70" t="str">
        <f t="shared" si="78"/>
        <v/>
      </c>
      <c r="C450" s="22">
        <f>'FPF TPF'!D455</f>
        <v>0</v>
      </c>
      <c r="D450" s="22">
        <f>'FPF TPF'!E455</f>
        <v>0</v>
      </c>
      <c r="E450" s="23">
        <f t="shared" si="84"/>
        <v>0</v>
      </c>
      <c r="F450" s="24">
        <f t="shared" si="85"/>
        <v>0</v>
      </c>
      <c r="G450" s="25">
        <f t="shared" si="86"/>
        <v>0</v>
      </c>
      <c r="H450" s="70" t="str">
        <f t="shared" si="79"/>
        <v/>
      </c>
      <c r="I450" s="22">
        <f>'FPF TPF'!I455</f>
        <v>0</v>
      </c>
      <c r="J450" s="22">
        <f>'FPF TPF'!J455</f>
        <v>0</v>
      </c>
      <c r="K450" s="23">
        <f t="shared" si="87"/>
        <v>0</v>
      </c>
      <c r="L450" s="24">
        <f t="shared" si="88"/>
        <v>0</v>
      </c>
      <c r="M450" s="25">
        <f t="shared" si="89"/>
        <v>0</v>
      </c>
      <c r="N450" s="70" t="str">
        <f t="shared" si="80"/>
        <v/>
      </c>
      <c r="O450" s="22">
        <f>'FPF TPF'!N455</f>
        <v>0</v>
      </c>
      <c r="P450" s="22">
        <f>'FPF TPF'!O455</f>
        <v>0.35</v>
      </c>
      <c r="Q450" s="23">
        <f t="shared" si="81"/>
        <v>0</v>
      </c>
      <c r="R450" s="24">
        <f t="shared" si="82"/>
        <v>0.35</v>
      </c>
      <c r="S450" s="25">
        <f t="shared" si="83"/>
        <v>0</v>
      </c>
      <c r="T450" s="24"/>
    </row>
    <row r="451" spans="1:20" x14ac:dyDescent="0.3">
      <c r="A451" s="70">
        <v>55.3</v>
      </c>
      <c r="B451" s="70" t="str">
        <f t="shared" si="78"/>
        <v/>
      </c>
      <c r="C451" s="22">
        <f>'FPF TPF'!D456</f>
        <v>0</v>
      </c>
      <c r="D451" s="22">
        <f>'FPF TPF'!E456</f>
        <v>0</v>
      </c>
      <c r="E451" s="23">
        <f t="shared" si="84"/>
        <v>0</v>
      </c>
      <c r="F451" s="24">
        <f t="shared" si="85"/>
        <v>0</v>
      </c>
      <c r="G451" s="25">
        <f t="shared" si="86"/>
        <v>0</v>
      </c>
      <c r="H451" s="70" t="str">
        <f t="shared" si="79"/>
        <v/>
      </c>
      <c r="I451" s="22">
        <f>'FPF TPF'!I456</f>
        <v>0</v>
      </c>
      <c r="J451" s="22">
        <f>'FPF TPF'!J456</f>
        <v>0</v>
      </c>
      <c r="K451" s="23">
        <f t="shared" si="87"/>
        <v>0</v>
      </c>
      <c r="L451" s="24">
        <f t="shared" si="88"/>
        <v>0</v>
      </c>
      <c r="M451" s="25">
        <f t="shared" si="89"/>
        <v>0</v>
      </c>
      <c r="N451" s="70" t="str">
        <f t="shared" si="80"/>
        <v/>
      </c>
      <c r="O451" s="22">
        <f>'FPF TPF'!N456</f>
        <v>0</v>
      </c>
      <c r="P451" s="22">
        <f>'FPF TPF'!O456</f>
        <v>0.35</v>
      </c>
      <c r="Q451" s="23">
        <f t="shared" si="81"/>
        <v>0</v>
      </c>
      <c r="R451" s="24">
        <f t="shared" si="82"/>
        <v>0.35</v>
      </c>
      <c r="S451" s="25">
        <f t="shared" si="83"/>
        <v>0</v>
      </c>
      <c r="T451" s="24"/>
    </row>
    <row r="452" spans="1:20" x14ac:dyDescent="0.3">
      <c r="A452" s="70">
        <v>55.2</v>
      </c>
      <c r="B452" s="70" t="str">
        <f t="shared" si="78"/>
        <v/>
      </c>
      <c r="C452" s="22">
        <f>'FPF TPF'!D457</f>
        <v>0</v>
      </c>
      <c r="D452" s="22">
        <f>'FPF TPF'!E457</f>
        <v>0</v>
      </c>
      <c r="E452" s="23">
        <f t="shared" si="84"/>
        <v>0</v>
      </c>
      <c r="F452" s="24">
        <f t="shared" si="85"/>
        <v>0</v>
      </c>
      <c r="G452" s="25">
        <f t="shared" si="86"/>
        <v>0</v>
      </c>
      <c r="H452" s="70" t="str">
        <f t="shared" si="79"/>
        <v/>
      </c>
      <c r="I452" s="22">
        <f>'FPF TPF'!I457</f>
        <v>0</v>
      </c>
      <c r="J452" s="22">
        <f>'FPF TPF'!J457</f>
        <v>0</v>
      </c>
      <c r="K452" s="23">
        <f t="shared" si="87"/>
        <v>0</v>
      </c>
      <c r="L452" s="24">
        <f t="shared" si="88"/>
        <v>0</v>
      </c>
      <c r="M452" s="25">
        <f t="shared" si="89"/>
        <v>0</v>
      </c>
      <c r="N452" s="70" t="str">
        <f t="shared" si="80"/>
        <v/>
      </c>
      <c r="O452" s="22">
        <f>'FPF TPF'!N457</f>
        <v>0</v>
      </c>
      <c r="P452" s="22">
        <f>'FPF TPF'!O457</f>
        <v>0.35</v>
      </c>
      <c r="Q452" s="23">
        <f t="shared" si="81"/>
        <v>0</v>
      </c>
      <c r="R452" s="24">
        <f t="shared" si="82"/>
        <v>0.35</v>
      </c>
      <c r="S452" s="25">
        <f t="shared" si="83"/>
        <v>0</v>
      </c>
      <c r="T452" s="24"/>
    </row>
    <row r="453" spans="1:20" x14ac:dyDescent="0.3">
      <c r="A453" s="70">
        <v>55.1</v>
      </c>
      <c r="B453" s="70" t="str">
        <f t="shared" ref="B453:B516" si="90">IF(OR(C453&lt;C452,D453&lt;D452),TEXT($A453,"0.0")&amp;"%","")</f>
        <v/>
      </c>
      <c r="C453" s="22">
        <f>'FPF TPF'!D458</f>
        <v>0</v>
      </c>
      <c r="D453" s="22">
        <f>'FPF TPF'!E458</f>
        <v>0</v>
      </c>
      <c r="E453" s="23">
        <f t="shared" si="84"/>
        <v>0</v>
      </c>
      <c r="F453" s="24">
        <f t="shared" si="85"/>
        <v>0</v>
      </c>
      <c r="G453" s="25">
        <f t="shared" si="86"/>
        <v>0</v>
      </c>
      <c r="H453" s="70" t="str">
        <f t="shared" ref="H453:H516" si="91">IF(OR(I453&lt;I452,J453&lt;J452),TEXT($A453,"0.0")&amp;"%","")</f>
        <v/>
      </c>
      <c r="I453" s="22">
        <f>'FPF TPF'!I458</f>
        <v>0</v>
      </c>
      <c r="J453" s="22">
        <f>'FPF TPF'!J458</f>
        <v>0</v>
      </c>
      <c r="K453" s="23">
        <f t="shared" si="87"/>
        <v>0</v>
      </c>
      <c r="L453" s="24">
        <f t="shared" si="88"/>
        <v>0</v>
      </c>
      <c r="M453" s="25">
        <f t="shared" si="89"/>
        <v>0</v>
      </c>
      <c r="N453" s="70" t="str">
        <f t="shared" ref="N453:N516" si="92">IF(OR(O453&lt;O452,P453&lt;P452),TEXT($A453,"0.0")&amp;"%","")</f>
        <v/>
      </c>
      <c r="O453" s="22">
        <f>'FPF TPF'!N458</f>
        <v>0</v>
      </c>
      <c r="P453" s="22">
        <f>'FPF TPF'!O458</f>
        <v>0.35</v>
      </c>
      <c r="Q453" s="23">
        <f t="shared" ref="Q453:Q516" si="93">O452-O453</f>
        <v>0</v>
      </c>
      <c r="R453" s="24">
        <f t="shared" ref="R453:R516" si="94">AVERAGE(P453,P452)</f>
        <v>0.35</v>
      </c>
      <c r="S453" s="25">
        <f t="shared" ref="S453:S516" si="95">PRODUCT(Q453,R453)</f>
        <v>0</v>
      </c>
      <c r="T453" s="24"/>
    </row>
    <row r="454" spans="1:20" x14ac:dyDescent="0.3">
      <c r="A454" s="70">
        <v>55</v>
      </c>
      <c r="B454" s="70" t="str">
        <f t="shared" si="90"/>
        <v/>
      </c>
      <c r="C454" s="22">
        <f>'FPF TPF'!D459</f>
        <v>0</v>
      </c>
      <c r="D454" s="22">
        <f>'FPF TPF'!E459</f>
        <v>0</v>
      </c>
      <c r="E454" s="23">
        <f t="shared" si="84"/>
        <v>0</v>
      </c>
      <c r="F454" s="24">
        <f t="shared" si="85"/>
        <v>0</v>
      </c>
      <c r="G454" s="25">
        <f t="shared" si="86"/>
        <v>0</v>
      </c>
      <c r="H454" s="70" t="str">
        <f t="shared" si="91"/>
        <v/>
      </c>
      <c r="I454" s="22">
        <f>'FPF TPF'!I459</f>
        <v>0</v>
      </c>
      <c r="J454" s="22">
        <f>'FPF TPF'!J459</f>
        <v>0</v>
      </c>
      <c r="K454" s="23">
        <f t="shared" si="87"/>
        <v>0</v>
      </c>
      <c r="L454" s="24">
        <f t="shared" si="88"/>
        <v>0</v>
      </c>
      <c r="M454" s="25">
        <f t="shared" si="89"/>
        <v>0</v>
      </c>
      <c r="N454" s="70" t="str">
        <f t="shared" si="92"/>
        <v/>
      </c>
      <c r="O454" s="22">
        <f>'FPF TPF'!N459</f>
        <v>0</v>
      </c>
      <c r="P454" s="22">
        <f>'FPF TPF'!O459</f>
        <v>0.35</v>
      </c>
      <c r="Q454" s="23">
        <f t="shared" si="93"/>
        <v>0</v>
      </c>
      <c r="R454" s="24">
        <f t="shared" si="94"/>
        <v>0.35</v>
      </c>
      <c r="S454" s="25">
        <f t="shared" si="95"/>
        <v>0</v>
      </c>
      <c r="T454" s="24"/>
    </row>
    <row r="455" spans="1:20" x14ac:dyDescent="0.3">
      <c r="A455" s="70">
        <v>54.9</v>
      </c>
      <c r="B455" s="70" t="str">
        <f t="shared" si="90"/>
        <v/>
      </c>
      <c r="C455" s="22">
        <f>'FPF TPF'!D460</f>
        <v>0</v>
      </c>
      <c r="D455" s="22">
        <f>'FPF TPF'!E460</f>
        <v>0</v>
      </c>
      <c r="E455" s="23">
        <f t="shared" si="84"/>
        <v>0</v>
      </c>
      <c r="F455" s="24">
        <f t="shared" si="85"/>
        <v>0</v>
      </c>
      <c r="G455" s="25">
        <f t="shared" si="86"/>
        <v>0</v>
      </c>
      <c r="H455" s="70" t="str">
        <f t="shared" si="91"/>
        <v/>
      </c>
      <c r="I455" s="22">
        <f>'FPF TPF'!I460</f>
        <v>0</v>
      </c>
      <c r="J455" s="22">
        <f>'FPF TPF'!J460</f>
        <v>0</v>
      </c>
      <c r="K455" s="23">
        <f t="shared" si="87"/>
        <v>0</v>
      </c>
      <c r="L455" s="24">
        <f t="shared" si="88"/>
        <v>0</v>
      </c>
      <c r="M455" s="25">
        <f t="shared" si="89"/>
        <v>0</v>
      </c>
      <c r="N455" s="70" t="str">
        <f t="shared" si="92"/>
        <v/>
      </c>
      <c r="O455" s="22">
        <f>'FPF TPF'!N460</f>
        <v>0</v>
      </c>
      <c r="P455" s="22">
        <f>'FPF TPF'!O460</f>
        <v>0.35</v>
      </c>
      <c r="Q455" s="23">
        <f t="shared" si="93"/>
        <v>0</v>
      </c>
      <c r="R455" s="24">
        <f t="shared" si="94"/>
        <v>0.35</v>
      </c>
      <c r="S455" s="25">
        <f t="shared" si="95"/>
        <v>0</v>
      </c>
      <c r="T455" s="24"/>
    </row>
    <row r="456" spans="1:20" x14ac:dyDescent="0.3">
      <c r="A456" s="70">
        <v>54.8</v>
      </c>
      <c r="B456" s="70" t="str">
        <f t="shared" si="90"/>
        <v/>
      </c>
      <c r="C456" s="22">
        <f>'FPF TPF'!D461</f>
        <v>0</v>
      </c>
      <c r="D456" s="22">
        <f>'FPF TPF'!E461</f>
        <v>0</v>
      </c>
      <c r="E456" s="23">
        <f t="shared" si="84"/>
        <v>0</v>
      </c>
      <c r="F456" s="24">
        <f t="shared" si="85"/>
        <v>0</v>
      </c>
      <c r="G456" s="25">
        <f t="shared" si="86"/>
        <v>0</v>
      </c>
      <c r="H456" s="70" t="str">
        <f t="shared" si="91"/>
        <v/>
      </c>
      <c r="I456" s="22">
        <f>'FPF TPF'!I461</f>
        <v>0</v>
      </c>
      <c r="J456" s="22">
        <f>'FPF TPF'!J461</f>
        <v>0</v>
      </c>
      <c r="K456" s="23">
        <f t="shared" si="87"/>
        <v>0</v>
      </c>
      <c r="L456" s="24">
        <f t="shared" si="88"/>
        <v>0</v>
      </c>
      <c r="M456" s="25">
        <f t="shared" si="89"/>
        <v>0</v>
      </c>
      <c r="N456" s="70" t="str">
        <f t="shared" si="92"/>
        <v/>
      </c>
      <c r="O456" s="22">
        <f>'FPF TPF'!N461</f>
        <v>0</v>
      </c>
      <c r="P456" s="22">
        <f>'FPF TPF'!O461</f>
        <v>0.35</v>
      </c>
      <c r="Q456" s="23">
        <f t="shared" si="93"/>
        <v>0</v>
      </c>
      <c r="R456" s="24">
        <f t="shared" si="94"/>
        <v>0.35</v>
      </c>
      <c r="S456" s="25">
        <f t="shared" si="95"/>
        <v>0</v>
      </c>
      <c r="T456" s="24"/>
    </row>
    <row r="457" spans="1:20" x14ac:dyDescent="0.3">
      <c r="A457" s="70">
        <v>54.7</v>
      </c>
      <c r="B457" s="70" t="str">
        <f t="shared" si="90"/>
        <v/>
      </c>
      <c r="C457" s="22">
        <f>'FPF TPF'!D462</f>
        <v>0</v>
      </c>
      <c r="D457" s="22">
        <f>'FPF TPF'!E462</f>
        <v>0</v>
      </c>
      <c r="E457" s="23">
        <f t="shared" si="84"/>
        <v>0</v>
      </c>
      <c r="F457" s="24">
        <f t="shared" si="85"/>
        <v>0</v>
      </c>
      <c r="G457" s="25">
        <f t="shared" si="86"/>
        <v>0</v>
      </c>
      <c r="H457" s="70" t="str">
        <f t="shared" si="91"/>
        <v/>
      </c>
      <c r="I457" s="22">
        <f>'FPF TPF'!I462</f>
        <v>0</v>
      </c>
      <c r="J457" s="22">
        <f>'FPF TPF'!J462</f>
        <v>0</v>
      </c>
      <c r="K457" s="23">
        <f t="shared" si="87"/>
        <v>0</v>
      </c>
      <c r="L457" s="24">
        <f t="shared" si="88"/>
        <v>0</v>
      </c>
      <c r="M457" s="25">
        <f t="shared" si="89"/>
        <v>0</v>
      </c>
      <c r="N457" s="70" t="str">
        <f t="shared" si="92"/>
        <v/>
      </c>
      <c r="O457" s="22">
        <f>'FPF TPF'!N462</f>
        <v>0</v>
      </c>
      <c r="P457" s="22">
        <f>'FPF TPF'!O462</f>
        <v>0.35</v>
      </c>
      <c r="Q457" s="23">
        <f t="shared" si="93"/>
        <v>0</v>
      </c>
      <c r="R457" s="24">
        <f t="shared" si="94"/>
        <v>0.35</v>
      </c>
      <c r="S457" s="25">
        <f t="shared" si="95"/>
        <v>0</v>
      </c>
      <c r="T457" s="24"/>
    </row>
    <row r="458" spans="1:20" x14ac:dyDescent="0.3">
      <c r="A458" s="70">
        <v>54.6</v>
      </c>
      <c r="B458" s="70" t="str">
        <f t="shared" si="90"/>
        <v/>
      </c>
      <c r="C458" s="22">
        <f>'FPF TPF'!D463</f>
        <v>0</v>
      </c>
      <c r="D458" s="22">
        <f>'FPF TPF'!E463</f>
        <v>0</v>
      </c>
      <c r="E458" s="23">
        <f t="shared" si="84"/>
        <v>0</v>
      </c>
      <c r="F458" s="24">
        <f t="shared" si="85"/>
        <v>0</v>
      </c>
      <c r="G458" s="25">
        <f t="shared" si="86"/>
        <v>0</v>
      </c>
      <c r="H458" s="70" t="str">
        <f t="shared" si="91"/>
        <v/>
      </c>
      <c r="I458" s="22">
        <f>'FPF TPF'!I463</f>
        <v>0</v>
      </c>
      <c r="J458" s="22">
        <f>'FPF TPF'!J463</f>
        <v>0</v>
      </c>
      <c r="K458" s="23">
        <f t="shared" si="87"/>
        <v>0</v>
      </c>
      <c r="L458" s="24">
        <f t="shared" si="88"/>
        <v>0</v>
      </c>
      <c r="M458" s="25">
        <f t="shared" si="89"/>
        <v>0</v>
      </c>
      <c r="N458" s="70" t="str">
        <f t="shared" si="92"/>
        <v/>
      </c>
      <c r="O458" s="22">
        <f>'FPF TPF'!N463</f>
        <v>0</v>
      </c>
      <c r="P458" s="22">
        <f>'FPF TPF'!O463</f>
        <v>0.35</v>
      </c>
      <c r="Q458" s="23">
        <f t="shared" si="93"/>
        <v>0</v>
      </c>
      <c r="R458" s="24">
        <f t="shared" si="94"/>
        <v>0.35</v>
      </c>
      <c r="S458" s="25">
        <f t="shared" si="95"/>
        <v>0</v>
      </c>
      <c r="T458" s="24"/>
    </row>
    <row r="459" spans="1:20" x14ac:dyDescent="0.3">
      <c r="A459" s="70">
        <v>54.5</v>
      </c>
      <c r="B459" s="70" t="str">
        <f t="shared" si="90"/>
        <v/>
      </c>
      <c r="C459" s="22">
        <f>'FPF TPF'!D464</f>
        <v>0</v>
      </c>
      <c r="D459" s="22">
        <f>'FPF TPF'!E464</f>
        <v>0</v>
      </c>
      <c r="E459" s="23">
        <f t="shared" si="84"/>
        <v>0</v>
      </c>
      <c r="F459" s="24">
        <f t="shared" si="85"/>
        <v>0</v>
      </c>
      <c r="G459" s="25">
        <f t="shared" si="86"/>
        <v>0</v>
      </c>
      <c r="H459" s="70" t="str">
        <f t="shared" si="91"/>
        <v/>
      </c>
      <c r="I459" s="22">
        <f>'FPF TPF'!I464</f>
        <v>0</v>
      </c>
      <c r="J459" s="22">
        <f>'FPF TPF'!J464</f>
        <v>0</v>
      </c>
      <c r="K459" s="23">
        <f t="shared" si="87"/>
        <v>0</v>
      </c>
      <c r="L459" s="24">
        <f t="shared" si="88"/>
        <v>0</v>
      </c>
      <c r="M459" s="25">
        <f t="shared" si="89"/>
        <v>0</v>
      </c>
      <c r="N459" s="70" t="str">
        <f t="shared" si="92"/>
        <v/>
      </c>
      <c r="O459" s="22">
        <f>'FPF TPF'!N464</f>
        <v>0</v>
      </c>
      <c r="P459" s="22">
        <f>'FPF TPF'!O464</f>
        <v>0.35</v>
      </c>
      <c r="Q459" s="23">
        <f t="shared" si="93"/>
        <v>0</v>
      </c>
      <c r="R459" s="24">
        <f t="shared" si="94"/>
        <v>0.35</v>
      </c>
      <c r="S459" s="25">
        <f t="shared" si="95"/>
        <v>0</v>
      </c>
      <c r="T459" s="24"/>
    </row>
    <row r="460" spans="1:20" x14ac:dyDescent="0.3">
      <c r="A460" s="70">
        <v>54.4</v>
      </c>
      <c r="B460" s="70" t="str">
        <f t="shared" si="90"/>
        <v/>
      </c>
      <c r="C460" s="22">
        <f>'FPF TPF'!D465</f>
        <v>0</v>
      </c>
      <c r="D460" s="22">
        <f>'FPF TPF'!E465</f>
        <v>0</v>
      </c>
      <c r="E460" s="23">
        <f t="shared" si="84"/>
        <v>0</v>
      </c>
      <c r="F460" s="24">
        <f t="shared" si="85"/>
        <v>0</v>
      </c>
      <c r="G460" s="25">
        <f t="shared" si="86"/>
        <v>0</v>
      </c>
      <c r="H460" s="70" t="str">
        <f t="shared" si="91"/>
        <v/>
      </c>
      <c r="I460" s="22">
        <f>'FPF TPF'!I465</f>
        <v>0</v>
      </c>
      <c r="J460" s="22">
        <f>'FPF TPF'!J465</f>
        <v>0</v>
      </c>
      <c r="K460" s="23">
        <f t="shared" si="87"/>
        <v>0</v>
      </c>
      <c r="L460" s="24">
        <f t="shared" si="88"/>
        <v>0</v>
      </c>
      <c r="M460" s="25">
        <f t="shared" si="89"/>
        <v>0</v>
      </c>
      <c r="N460" s="70" t="str">
        <f t="shared" si="92"/>
        <v/>
      </c>
      <c r="O460" s="22">
        <f>'FPF TPF'!N465</f>
        <v>0</v>
      </c>
      <c r="P460" s="22">
        <f>'FPF TPF'!O465</f>
        <v>0.35</v>
      </c>
      <c r="Q460" s="23">
        <f t="shared" si="93"/>
        <v>0</v>
      </c>
      <c r="R460" s="24">
        <f t="shared" si="94"/>
        <v>0.35</v>
      </c>
      <c r="S460" s="25">
        <f t="shared" si="95"/>
        <v>0</v>
      </c>
      <c r="T460" s="24"/>
    </row>
    <row r="461" spans="1:20" x14ac:dyDescent="0.3">
      <c r="A461" s="70">
        <v>54.3</v>
      </c>
      <c r="B461" s="70" t="str">
        <f t="shared" si="90"/>
        <v/>
      </c>
      <c r="C461" s="22">
        <f>'FPF TPF'!D466</f>
        <v>0</v>
      </c>
      <c r="D461" s="22">
        <f>'FPF TPF'!E466</f>
        <v>0</v>
      </c>
      <c r="E461" s="23">
        <f t="shared" si="84"/>
        <v>0</v>
      </c>
      <c r="F461" s="24">
        <f t="shared" si="85"/>
        <v>0</v>
      </c>
      <c r="G461" s="25">
        <f t="shared" si="86"/>
        <v>0</v>
      </c>
      <c r="H461" s="70" t="str">
        <f t="shared" si="91"/>
        <v/>
      </c>
      <c r="I461" s="22">
        <f>'FPF TPF'!I466</f>
        <v>0</v>
      </c>
      <c r="J461" s="22">
        <f>'FPF TPF'!J466</f>
        <v>0</v>
      </c>
      <c r="K461" s="23">
        <f t="shared" si="87"/>
        <v>0</v>
      </c>
      <c r="L461" s="24">
        <f t="shared" si="88"/>
        <v>0</v>
      </c>
      <c r="M461" s="25">
        <f t="shared" si="89"/>
        <v>0</v>
      </c>
      <c r="N461" s="70" t="str">
        <f t="shared" si="92"/>
        <v>54.3%</v>
      </c>
      <c r="O461" s="22">
        <f>'FPF TPF'!N466</f>
        <v>0</v>
      </c>
      <c r="P461" s="22">
        <f>'FPF TPF'!O466</f>
        <v>0.3</v>
      </c>
      <c r="Q461" s="23">
        <f t="shared" si="93"/>
        <v>0</v>
      </c>
      <c r="R461" s="24">
        <f t="shared" si="94"/>
        <v>0.32499999999999996</v>
      </c>
      <c r="S461" s="25">
        <f t="shared" si="95"/>
        <v>0</v>
      </c>
      <c r="T461" s="24"/>
    </row>
    <row r="462" spans="1:20" x14ac:dyDescent="0.3">
      <c r="A462" s="70">
        <v>54.2</v>
      </c>
      <c r="B462" s="70" t="str">
        <f t="shared" si="90"/>
        <v/>
      </c>
      <c r="C462" s="22">
        <f>'FPF TPF'!D467</f>
        <v>0</v>
      </c>
      <c r="D462" s="22">
        <f>'FPF TPF'!E467</f>
        <v>0</v>
      </c>
      <c r="E462" s="23">
        <f t="shared" si="84"/>
        <v>0</v>
      </c>
      <c r="F462" s="24">
        <f t="shared" si="85"/>
        <v>0</v>
      </c>
      <c r="G462" s="25">
        <f t="shared" si="86"/>
        <v>0</v>
      </c>
      <c r="H462" s="70" t="str">
        <f t="shared" si="91"/>
        <v/>
      </c>
      <c r="I462" s="22">
        <f>'FPF TPF'!I467</f>
        <v>0</v>
      </c>
      <c r="J462" s="22">
        <f>'FPF TPF'!J467</f>
        <v>0</v>
      </c>
      <c r="K462" s="23">
        <f t="shared" si="87"/>
        <v>0</v>
      </c>
      <c r="L462" s="24">
        <f t="shared" si="88"/>
        <v>0</v>
      </c>
      <c r="M462" s="25">
        <f t="shared" si="89"/>
        <v>0</v>
      </c>
      <c r="N462" s="70" t="str">
        <f t="shared" si="92"/>
        <v/>
      </c>
      <c r="O462" s="22">
        <f>'FPF TPF'!N467</f>
        <v>0</v>
      </c>
      <c r="P462" s="22">
        <f>'FPF TPF'!O467</f>
        <v>0.3</v>
      </c>
      <c r="Q462" s="23">
        <f t="shared" si="93"/>
        <v>0</v>
      </c>
      <c r="R462" s="24">
        <f t="shared" si="94"/>
        <v>0.3</v>
      </c>
      <c r="S462" s="25">
        <f t="shared" si="95"/>
        <v>0</v>
      </c>
      <c r="T462" s="24"/>
    </row>
    <row r="463" spans="1:20" x14ac:dyDescent="0.3">
      <c r="A463" s="70">
        <v>54.1</v>
      </c>
      <c r="B463" s="70" t="str">
        <f t="shared" si="90"/>
        <v/>
      </c>
      <c r="C463" s="22">
        <f>'FPF TPF'!D468</f>
        <v>0</v>
      </c>
      <c r="D463" s="22">
        <f>'FPF TPF'!E468</f>
        <v>0</v>
      </c>
      <c r="E463" s="23">
        <f t="shared" si="84"/>
        <v>0</v>
      </c>
      <c r="F463" s="24">
        <f t="shared" si="85"/>
        <v>0</v>
      </c>
      <c r="G463" s="25">
        <f t="shared" si="86"/>
        <v>0</v>
      </c>
      <c r="H463" s="70" t="str">
        <f t="shared" si="91"/>
        <v/>
      </c>
      <c r="I463" s="22">
        <f>'FPF TPF'!I468</f>
        <v>0</v>
      </c>
      <c r="J463" s="22">
        <f>'FPF TPF'!J468</f>
        <v>0</v>
      </c>
      <c r="K463" s="23">
        <f t="shared" si="87"/>
        <v>0</v>
      </c>
      <c r="L463" s="24">
        <f t="shared" si="88"/>
        <v>0</v>
      </c>
      <c r="M463" s="25">
        <f t="shared" si="89"/>
        <v>0</v>
      </c>
      <c r="N463" s="70" t="str">
        <f t="shared" si="92"/>
        <v/>
      </c>
      <c r="O463" s="22">
        <f>'FPF TPF'!N468</f>
        <v>0</v>
      </c>
      <c r="P463" s="22">
        <f>'FPF TPF'!O468</f>
        <v>0.3</v>
      </c>
      <c r="Q463" s="23">
        <f t="shared" si="93"/>
        <v>0</v>
      </c>
      <c r="R463" s="24">
        <f t="shared" si="94"/>
        <v>0.3</v>
      </c>
      <c r="S463" s="25">
        <f t="shared" si="95"/>
        <v>0</v>
      </c>
      <c r="T463" s="24"/>
    </row>
    <row r="464" spans="1:20" x14ac:dyDescent="0.3">
      <c r="A464" s="70">
        <v>54</v>
      </c>
      <c r="B464" s="70" t="str">
        <f t="shared" si="90"/>
        <v/>
      </c>
      <c r="C464" s="22">
        <f>'FPF TPF'!D469</f>
        <v>0</v>
      </c>
      <c r="D464" s="22">
        <f>'FPF TPF'!E469</f>
        <v>0</v>
      </c>
      <c r="E464" s="23">
        <f t="shared" si="84"/>
        <v>0</v>
      </c>
      <c r="F464" s="24">
        <f t="shared" si="85"/>
        <v>0</v>
      </c>
      <c r="G464" s="25">
        <f t="shared" si="86"/>
        <v>0</v>
      </c>
      <c r="H464" s="70" t="str">
        <f t="shared" si="91"/>
        <v/>
      </c>
      <c r="I464" s="22">
        <f>'FPF TPF'!I469</f>
        <v>0</v>
      </c>
      <c r="J464" s="22">
        <f>'FPF TPF'!J469</f>
        <v>0</v>
      </c>
      <c r="K464" s="23">
        <f t="shared" si="87"/>
        <v>0</v>
      </c>
      <c r="L464" s="24">
        <f t="shared" si="88"/>
        <v>0</v>
      </c>
      <c r="M464" s="25">
        <f t="shared" si="89"/>
        <v>0</v>
      </c>
      <c r="N464" s="70" t="str">
        <f t="shared" si="92"/>
        <v/>
      </c>
      <c r="O464" s="22">
        <f>'FPF TPF'!N469</f>
        <v>0</v>
      </c>
      <c r="P464" s="22">
        <f>'FPF TPF'!O469</f>
        <v>0.3</v>
      </c>
      <c r="Q464" s="23">
        <f t="shared" si="93"/>
        <v>0</v>
      </c>
      <c r="R464" s="24">
        <f t="shared" si="94"/>
        <v>0.3</v>
      </c>
      <c r="S464" s="25">
        <f t="shared" si="95"/>
        <v>0</v>
      </c>
      <c r="T464" s="24"/>
    </row>
    <row r="465" spans="1:20" x14ac:dyDescent="0.3">
      <c r="A465" s="70">
        <v>53.9</v>
      </c>
      <c r="B465" s="70" t="str">
        <f t="shared" si="90"/>
        <v/>
      </c>
      <c r="C465" s="22">
        <f>'FPF TPF'!D470</f>
        <v>0</v>
      </c>
      <c r="D465" s="22">
        <f>'FPF TPF'!E470</f>
        <v>0</v>
      </c>
      <c r="E465" s="23">
        <f t="shared" si="84"/>
        <v>0</v>
      </c>
      <c r="F465" s="24">
        <f t="shared" si="85"/>
        <v>0</v>
      </c>
      <c r="G465" s="25">
        <f t="shared" si="86"/>
        <v>0</v>
      </c>
      <c r="H465" s="70" t="str">
        <f t="shared" si="91"/>
        <v/>
      </c>
      <c r="I465" s="22">
        <f>'FPF TPF'!I470</f>
        <v>0</v>
      </c>
      <c r="J465" s="22">
        <f>'FPF TPF'!J470</f>
        <v>0</v>
      </c>
      <c r="K465" s="23">
        <f t="shared" si="87"/>
        <v>0</v>
      </c>
      <c r="L465" s="24">
        <f t="shared" si="88"/>
        <v>0</v>
      </c>
      <c r="M465" s="25">
        <f t="shared" si="89"/>
        <v>0</v>
      </c>
      <c r="N465" s="70" t="str">
        <f t="shared" si="92"/>
        <v/>
      </c>
      <c r="O465" s="22">
        <f>'FPF TPF'!N470</f>
        <v>0</v>
      </c>
      <c r="P465" s="22">
        <f>'FPF TPF'!O470</f>
        <v>0.3</v>
      </c>
      <c r="Q465" s="23">
        <f t="shared" si="93"/>
        <v>0</v>
      </c>
      <c r="R465" s="24">
        <f t="shared" si="94"/>
        <v>0.3</v>
      </c>
      <c r="S465" s="25">
        <f t="shared" si="95"/>
        <v>0</v>
      </c>
      <c r="T465" s="24"/>
    </row>
    <row r="466" spans="1:20" x14ac:dyDescent="0.3">
      <c r="A466" s="70">
        <v>53.8</v>
      </c>
      <c r="B466" s="70" t="str">
        <f t="shared" si="90"/>
        <v/>
      </c>
      <c r="C466" s="22">
        <f>'FPF TPF'!D471</f>
        <v>0</v>
      </c>
      <c r="D466" s="22">
        <f>'FPF TPF'!E471</f>
        <v>0</v>
      </c>
      <c r="E466" s="23">
        <f t="shared" si="84"/>
        <v>0</v>
      </c>
      <c r="F466" s="24">
        <f t="shared" si="85"/>
        <v>0</v>
      </c>
      <c r="G466" s="25">
        <f t="shared" si="86"/>
        <v>0</v>
      </c>
      <c r="H466" s="70" t="str">
        <f t="shared" si="91"/>
        <v/>
      </c>
      <c r="I466" s="22">
        <f>'FPF TPF'!I471</f>
        <v>0</v>
      </c>
      <c r="J466" s="22">
        <f>'FPF TPF'!J471</f>
        <v>0</v>
      </c>
      <c r="K466" s="23">
        <f t="shared" si="87"/>
        <v>0</v>
      </c>
      <c r="L466" s="24">
        <f t="shared" si="88"/>
        <v>0</v>
      </c>
      <c r="M466" s="25">
        <f t="shared" si="89"/>
        <v>0</v>
      </c>
      <c r="N466" s="70" t="str">
        <f t="shared" si="92"/>
        <v/>
      </c>
      <c r="O466" s="22">
        <f>'FPF TPF'!N471</f>
        <v>0</v>
      </c>
      <c r="P466" s="22">
        <f>'FPF TPF'!O471</f>
        <v>0.3</v>
      </c>
      <c r="Q466" s="23">
        <f t="shared" si="93"/>
        <v>0</v>
      </c>
      <c r="R466" s="24">
        <f t="shared" si="94"/>
        <v>0.3</v>
      </c>
      <c r="S466" s="25">
        <f t="shared" si="95"/>
        <v>0</v>
      </c>
      <c r="T466" s="24"/>
    </row>
    <row r="467" spans="1:20" x14ac:dyDescent="0.3">
      <c r="A467" s="70">
        <v>53.7</v>
      </c>
      <c r="B467" s="70" t="str">
        <f t="shared" si="90"/>
        <v/>
      </c>
      <c r="C467" s="22">
        <f>'FPF TPF'!D472</f>
        <v>0</v>
      </c>
      <c r="D467" s="22">
        <f>'FPF TPF'!E472</f>
        <v>0</v>
      </c>
      <c r="E467" s="23">
        <f t="shared" si="84"/>
        <v>0</v>
      </c>
      <c r="F467" s="24">
        <f t="shared" si="85"/>
        <v>0</v>
      </c>
      <c r="G467" s="25">
        <f t="shared" si="86"/>
        <v>0</v>
      </c>
      <c r="H467" s="70" t="str">
        <f t="shared" si="91"/>
        <v/>
      </c>
      <c r="I467" s="22">
        <f>'FPF TPF'!I472</f>
        <v>0</v>
      </c>
      <c r="J467" s="22">
        <f>'FPF TPF'!J472</f>
        <v>0</v>
      </c>
      <c r="K467" s="23">
        <f t="shared" si="87"/>
        <v>0</v>
      </c>
      <c r="L467" s="24">
        <f t="shared" si="88"/>
        <v>0</v>
      </c>
      <c r="M467" s="25">
        <f t="shared" si="89"/>
        <v>0</v>
      </c>
      <c r="N467" s="70" t="str">
        <f t="shared" si="92"/>
        <v/>
      </c>
      <c r="O467" s="22">
        <f>'FPF TPF'!N472</f>
        <v>0</v>
      </c>
      <c r="P467" s="22">
        <f>'FPF TPF'!O472</f>
        <v>0.3</v>
      </c>
      <c r="Q467" s="23">
        <f t="shared" si="93"/>
        <v>0</v>
      </c>
      <c r="R467" s="24">
        <f t="shared" si="94"/>
        <v>0.3</v>
      </c>
      <c r="S467" s="25">
        <f t="shared" si="95"/>
        <v>0</v>
      </c>
      <c r="T467" s="24"/>
    </row>
    <row r="468" spans="1:20" x14ac:dyDescent="0.3">
      <c r="A468" s="70">
        <v>53.6</v>
      </c>
      <c r="B468" s="70" t="str">
        <f t="shared" si="90"/>
        <v/>
      </c>
      <c r="C468" s="22">
        <f>'FPF TPF'!D473</f>
        <v>0</v>
      </c>
      <c r="D468" s="22">
        <f>'FPF TPF'!E473</f>
        <v>0</v>
      </c>
      <c r="E468" s="23">
        <f t="shared" si="84"/>
        <v>0</v>
      </c>
      <c r="F468" s="24">
        <f t="shared" si="85"/>
        <v>0</v>
      </c>
      <c r="G468" s="25">
        <f t="shared" si="86"/>
        <v>0</v>
      </c>
      <c r="H468" s="70" t="str">
        <f t="shared" si="91"/>
        <v/>
      </c>
      <c r="I468" s="22">
        <f>'FPF TPF'!I473</f>
        <v>0</v>
      </c>
      <c r="J468" s="22">
        <f>'FPF TPF'!J473</f>
        <v>0</v>
      </c>
      <c r="K468" s="23">
        <f t="shared" si="87"/>
        <v>0</v>
      </c>
      <c r="L468" s="24">
        <f t="shared" si="88"/>
        <v>0</v>
      </c>
      <c r="M468" s="25">
        <f t="shared" si="89"/>
        <v>0</v>
      </c>
      <c r="N468" s="70" t="str">
        <f t="shared" si="92"/>
        <v/>
      </c>
      <c r="O468" s="22">
        <f>'FPF TPF'!N473</f>
        <v>0</v>
      </c>
      <c r="P468" s="22">
        <f>'FPF TPF'!O473</f>
        <v>0.3</v>
      </c>
      <c r="Q468" s="23">
        <f t="shared" si="93"/>
        <v>0</v>
      </c>
      <c r="R468" s="24">
        <f t="shared" si="94"/>
        <v>0.3</v>
      </c>
      <c r="S468" s="25">
        <f t="shared" si="95"/>
        <v>0</v>
      </c>
      <c r="T468" s="24"/>
    </row>
    <row r="469" spans="1:20" x14ac:dyDescent="0.3">
      <c r="A469" s="70">
        <v>53.5</v>
      </c>
      <c r="B469" s="70" t="str">
        <f t="shared" si="90"/>
        <v/>
      </c>
      <c r="C469" s="22">
        <f>'FPF TPF'!D474</f>
        <v>0</v>
      </c>
      <c r="D469" s="22">
        <f>'FPF TPF'!E474</f>
        <v>0</v>
      </c>
      <c r="E469" s="23">
        <f t="shared" si="84"/>
        <v>0</v>
      </c>
      <c r="F469" s="24">
        <f t="shared" si="85"/>
        <v>0</v>
      </c>
      <c r="G469" s="25">
        <f t="shared" si="86"/>
        <v>0</v>
      </c>
      <c r="H469" s="70" t="str">
        <f t="shared" si="91"/>
        <v/>
      </c>
      <c r="I469" s="22">
        <f>'FPF TPF'!I474</f>
        <v>0</v>
      </c>
      <c r="J469" s="22">
        <f>'FPF TPF'!J474</f>
        <v>0</v>
      </c>
      <c r="K469" s="23">
        <f t="shared" si="87"/>
        <v>0</v>
      </c>
      <c r="L469" s="24">
        <f t="shared" si="88"/>
        <v>0</v>
      </c>
      <c r="M469" s="25">
        <f t="shared" si="89"/>
        <v>0</v>
      </c>
      <c r="N469" s="70" t="str">
        <f t="shared" si="92"/>
        <v>53.5%</v>
      </c>
      <c r="O469" s="22">
        <f>'FPF TPF'!N474</f>
        <v>0</v>
      </c>
      <c r="P469" s="22">
        <f>'FPF TPF'!O474</f>
        <v>0.25</v>
      </c>
      <c r="Q469" s="23">
        <f t="shared" si="93"/>
        <v>0</v>
      </c>
      <c r="R469" s="24">
        <f t="shared" si="94"/>
        <v>0.27500000000000002</v>
      </c>
      <c r="S469" s="25">
        <f t="shared" si="95"/>
        <v>0</v>
      </c>
      <c r="T469" s="24"/>
    </row>
    <row r="470" spans="1:20" x14ac:dyDescent="0.3">
      <c r="A470" s="70">
        <v>53.4</v>
      </c>
      <c r="B470" s="70" t="str">
        <f t="shared" si="90"/>
        <v/>
      </c>
      <c r="C470" s="22">
        <f>'FPF TPF'!D475</f>
        <v>0</v>
      </c>
      <c r="D470" s="22">
        <f>'FPF TPF'!E475</f>
        <v>0</v>
      </c>
      <c r="E470" s="23">
        <f t="shared" si="84"/>
        <v>0</v>
      </c>
      <c r="F470" s="24">
        <f t="shared" si="85"/>
        <v>0</v>
      </c>
      <c r="G470" s="25">
        <f t="shared" si="86"/>
        <v>0</v>
      </c>
      <c r="H470" s="70" t="str">
        <f t="shared" si="91"/>
        <v/>
      </c>
      <c r="I470" s="22">
        <f>'FPF TPF'!I475</f>
        <v>0</v>
      </c>
      <c r="J470" s="22">
        <f>'FPF TPF'!J475</f>
        <v>0</v>
      </c>
      <c r="K470" s="23">
        <f t="shared" si="87"/>
        <v>0</v>
      </c>
      <c r="L470" s="24">
        <f t="shared" si="88"/>
        <v>0</v>
      </c>
      <c r="M470" s="25">
        <f t="shared" si="89"/>
        <v>0</v>
      </c>
      <c r="N470" s="70" t="str">
        <f t="shared" si="92"/>
        <v/>
      </c>
      <c r="O470" s="22">
        <f>'FPF TPF'!N475</f>
        <v>0</v>
      </c>
      <c r="P470" s="22">
        <f>'FPF TPF'!O475</f>
        <v>0.25</v>
      </c>
      <c r="Q470" s="23">
        <f t="shared" si="93"/>
        <v>0</v>
      </c>
      <c r="R470" s="24">
        <f t="shared" si="94"/>
        <v>0.25</v>
      </c>
      <c r="S470" s="25">
        <f t="shared" si="95"/>
        <v>0</v>
      </c>
      <c r="T470" s="24"/>
    </row>
    <row r="471" spans="1:20" x14ac:dyDescent="0.3">
      <c r="A471" s="70">
        <v>53.3</v>
      </c>
      <c r="B471" s="70" t="str">
        <f t="shared" si="90"/>
        <v/>
      </c>
      <c r="C471" s="22">
        <f>'FPF TPF'!D476</f>
        <v>0</v>
      </c>
      <c r="D471" s="22">
        <f>'FPF TPF'!E476</f>
        <v>0</v>
      </c>
      <c r="E471" s="23">
        <f t="shared" si="84"/>
        <v>0</v>
      </c>
      <c r="F471" s="24">
        <f t="shared" si="85"/>
        <v>0</v>
      </c>
      <c r="G471" s="25">
        <f t="shared" si="86"/>
        <v>0</v>
      </c>
      <c r="H471" s="70" t="str">
        <f t="shared" si="91"/>
        <v/>
      </c>
      <c r="I471" s="22">
        <f>'FPF TPF'!I476</f>
        <v>0</v>
      </c>
      <c r="J471" s="22">
        <f>'FPF TPF'!J476</f>
        <v>0</v>
      </c>
      <c r="K471" s="23">
        <f t="shared" si="87"/>
        <v>0</v>
      </c>
      <c r="L471" s="24">
        <f t="shared" si="88"/>
        <v>0</v>
      </c>
      <c r="M471" s="25">
        <f t="shared" si="89"/>
        <v>0</v>
      </c>
      <c r="N471" s="70" t="str">
        <f t="shared" si="92"/>
        <v/>
      </c>
      <c r="O471" s="22">
        <f>'FPF TPF'!N476</f>
        <v>0</v>
      </c>
      <c r="P471" s="22">
        <f>'FPF TPF'!O476</f>
        <v>0.25</v>
      </c>
      <c r="Q471" s="23">
        <f t="shared" si="93"/>
        <v>0</v>
      </c>
      <c r="R471" s="24">
        <f t="shared" si="94"/>
        <v>0.25</v>
      </c>
      <c r="S471" s="25">
        <f t="shared" si="95"/>
        <v>0</v>
      </c>
      <c r="T471" s="24"/>
    </row>
    <row r="472" spans="1:20" x14ac:dyDescent="0.3">
      <c r="A472" s="70">
        <v>53.2</v>
      </c>
      <c r="B472" s="70" t="str">
        <f t="shared" si="90"/>
        <v/>
      </c>
      <c r="C472" s="22">
        <f>'FPF TPF'!D477</f>
        <v>0</v>
      </c>
      <c r="D472" s="22">
        <f>'FPF TPF'!E477</f>
        <v>0</v>
      </c>
      <c r="E472" s="23">
        <f t="shared" si="84"/>
        <v>0</v>
      </c>
      <c r="F472" s="24">
        <f t="shared" si="85"/>
        <v>0</v>
      </c>
      <c r="G472" s="25">
        <f t="shared" si="86"/>
        <v>0</v>
      </c>
      <c r="H472" s="70" t="str">
        <f t="shared" si="91"/>
        <v/>
      </c>
      <c r="I472" s="22">
        <f>'FPF TPF'!I477</f>
        <v>0</v>
      </c>
      <c r="J472" s="22">
        <f>'FPF TPF'!J477</f>
        <v>0</v>
      </c>
      <c r="K472" s="23">
        <f t="shared" si="87"/>
        <v>0</v>
      </c>
      <c r="L472" s="24">
        <f t="shared" si="88"/>
        <v>0</v>
      </c>
      <c r="M472" s="25">
        <f t="shared" si="89"/>
        <v>0</v>
      </c>
      <c r="N472" s="70" t="str">
        <f t="shared" si="92"/>
        <v/>
      </c>
      <c r="O472" s="22">
        <f>'FPF TPF'!N477</f>
        <v>0</v>
      </c>
      <c r="P472" s="22">
        <f>'FPF TPF'!O477</f>
        <v>0.25</v>
      </c>
      <c r="Q472" s="23">
        <f t="shared" si="93"/>
        <v>0</v>
      </c>
      <c r="R472" s="24">
        <f t="shared" si="94"/>
        <v>0.25</v>
      </c>
      <c r="S472" s="25">
        <f t="shared" si="95"/>
        <v>0</v>
      </c>
      <c r="T472" s="24"/>
    </row>
    <row r="473" spans="1:20" x14ac:dyDescent="0.3">
      <c r="A473" s="70">
        <v>53.1</v>
      </c>
      <c r="B473" s="70" t="str">
        <f t="shared" si="90"/>
        <v/>
      </c>
      <c r="C473" s="22">
        <f>'FPF TPF'!D478</f>
        <v>0</v>
      </c>
      <c r="D473" s="22">
        <f>'FPF TPF'!E478</f>
        <v>0</v>
      </c>
      <c r="E473" s="23">
        <f t="shared" si="84"/>
        <v>0</v>
      </c>
      <c r="F473" s="24">
        <f t="shared" si="85"/>
        <v>0</v>
      </c>
      <c r="G473" s="25">
        <f t="shared" si="86"/>
        <v>0</v>
      </c>
      <c r="H473" s="70" t="str">
        <f t="shared" si="91"/>
        <v/>
      </c>
      <c r="I473" s="22">
        <f>'FPF TPF'!I478</f>
        <v>0</v>
      </c>
      <c r="J473" s="22">
        <f>'FPF TPF'!J478</f>
        <v>0</v>
      </c>
      <c r="K473" s="23">
        <f t="shared" si="87"/>
        <v>0</v>
      </c>
      <c r="L473" s="24">
        <f t="shared" si="88"/>
        <v>0</v>
      </c>
      <c r="M473" s="25">
        <f t="shared" si="89"/>
        <v>0</v>
      </c>
      <c r="N473" s="70" t="str">
        <f t="shared" si="92"/>
        <v/>
      </c>
      <c r="O473" s="22">
        <f>'FPF TPF'!N478</f>
        <v>0</v>
      </c>
      <c r="P473" s="22">
        <f>'FPF TPF'!O478</f>
        <v>0.25</v>
      </c>
      <c r="Q473" s="23">
        <f t="shared" si="93"/>
        <v>0</v>
      </c>
      <c r="R473" s="24">
        <f t="shared" si="94"/>
        <v>0.25</v>
      </c>
      <c r="S473" s="25">
        <f t="shared" si="95"/>
        <v>0</v>
      </c>
      <c r="T473" s="24"/>
    </row>
    <row r="474" spans="1:20" x14ac:dyDescent="0.3">
      <c r="A474" s="70">
        <v>53</v>
      </c>
      <c r="B474" s="70" t="str">
        <f t="shared" si="90"/>
        <v/>
      </c>
      <c r="C474" s="22">
        <f>'FPF TPF'!D479</f>
        <v>0</v>
      </c>
      <c r="D474" s="22">
        <f>'FPF TPF'!E479</f>
        <v>0</v>
      </c>
      <c r="E474" s="23">
        <f t="shared" si="84"/>
        <v>0</v>
      </c>
      <c r="F474" s="24">
        <f t="shared" si="85"/>
        <v>0</v>
      </c>
      <c r="G474" s="25">
        <f t="shared" si="86"/>
        <v>0</v>
      </c>
      <c r="H474" s="70" t="str">
        <f t="shared" si="91"/>
        <v/>
      </c>
      <c r="I474" s="22">
        <f>'FPF TPF'!I479</f>
        <v>0</v>
      </c>
      <c r="J474" s="22">
        <f>'FPF TPF'!J479</f>
        <v>0</v>
      </c>
      <c r="K474" s="23">
        <f t="shared" si="87"/>
        <v>0</v>
      </c>
      <c r="L474" s="24">
        <f t="shared" si="88"/>
        <v>0</v>
      </c>
      <c r="M474" s="25">
        <f t="shared" si="89"/>
        <v>0</v>
      </c>
      <c r="N474" s="70" t="str">
        <f t="shared" si="92"/>
        <v/>
      </c>
      <c r="O474" s="22">
        <f>'FPF TPF'!N479</f>
        <v>0</v>
      </c>
      <c r="P474" s="22">
        <f>'FPF TPF'!O479</f>
        <v>0.25</v>
      </c>
      <c r="Q474" s="23">
        <f t="shared" si="93"/>
        <v>0</v>
      </c>
      <c r="R474" s="24">
        <f t="shared" si="94"/>
        <v>0.25</v>
      </c>
      <c r="S474" s="25">
        <f t="shared" si="95"/>
        <v>0</v>
      </c>
      <c r="T474" s="24"/>
    </row>
    <row r="475" spans="1:20" x14ac:dyDescent="0.3">
      <c r="A475" s="70">
        <v>52.9</v>
      </c>
      <c r="B475" s="70" t="str">
        <f t="shared" si="90"/>
        <v/>
      </c>
      <c r="C475" s="22">
        <f>'FPF TPF'!D480</f>
        <v>0</v>
      </c>
      <c r="D475" s="22">
        <f>'FPF TPF'!E480</f>
        <v>0</v>
      </c>
      <c r="E475" s="23">
        <f t="shared" si="84"/>
        <v>0</v>
      </c>
      <c r="F475" s="24">
        <f t="shared" si="85"/>
        <v>0</v>
      </c>
      <c r="G475" s="25">
        <f t="shared" si="86"/>
        <v>0</v>
      </c>
      <c r="H475" s="70" t="str">
        <f t="shared" si="91"/>
        <v/>
      </c>
      <c r="I475" s="22">
        <f>'FPF TPF'!I480</f>
        <v>0</v>
      </c>
      <c r="J475" s="22">
        <f>'FPF TPF'!J480</f>
        <v>0</v>
      </c>
      <c r="K475" s="23">
        <f t="shared" si="87"/>
        <v>0</v>
      </c>
      <c r="L475" s="24">
        <f t="shared" si="88"/>
        <v>0</v>
      </c>
      <c r="M475" s="25">
        <f t="shared" si="89"/>
        <v>0</v>
      </c>
      <c r="N475" s="70" t="str">
        <f t="shared" si="92"/>
        <v/>
      </c>
      <c r="O475" s="22">
        <f>'FPF TPF'!N480</f>
        <v>0</v>
      </c>
      <c r="P475" s="22">
        <f>'FPF TPF'!O480</f>
        <v>0.25</v>
      </c>
      <c r="Q475" s="23">
        <f t="shared" si="93"/>
        <v>0</v>
      </c>
      <c r="R475" s="24">
        <f t="shared" si="94"/>
        <v>0.25</v>
      </c>
      <c r="S475" s="25">
        <f t="shared" si="95"/>
        <v>0</v>
      </c>
      <c r="T475" s="24"/>
    </row>
    <row r="476" spans="1:20" x14ac:dyDescent="0.3">
      <c r="A476" s="70">
        <v>52.8</v>
      </c>
      <c r="B476" s="70" t="str">
        <f t="shared" si="90"/>
        <v/>
      </c>
      <c r="C476" s="22">
        <f>'FPF TPF'!D481</f>
        <v>0</v>
      </c>
      <c r="D476" s="22">
        <f>'FPF TPF'!E481</f>
        <v>0</v>
      </c>
      <c r="E476" s="23">
        <f t="shared" si="84"/>
        <v>0</v>
      </c>
      <c r="F476" s="24">
        <f t="shared" si="85"/>
        <v>0</v>
      </c>
      <c r="G476" s="25">
        <f t="shared" si="86"/>
        <v>0</v>
      </c>
      <c r="H476" s="70" t="str">
        <f t="shared" si="91"/>
        <v/>
      </c>
      <c r="I476" s="22">
        <f>'FPF TPF'!I481</f>
        <v>0</v>
      </c>
      <c r="J476" s="22">
        <f>'FPF TPF'!J481</f>
        <v>0</v>
      </c>
      <c r="K476" s="23">
        <f t="shared" si="87"/>
        <v>0</v>
      </c>
      <c r="L476" s="24">
        <f t="shared" si="88"/>
        <v>0</v>
      </c>
      <c r="M476" s="25">
        <f t="shared" si="89"/>
        <v>0</v>
      </c>
      <c r="N476" s="70" t="str">
        <f t="shared" si="92"/>
        <v/>
      </c>
      <c r="O476" s="22">
        <f>'FPF TPF'!N481</f>
        <v>0</v>
      </c>
      <c r="P476" s="22">
        <f>'FPF TPF'!O481</f>
        <v>0.25</v>
      </c>
      <c r="Q476" s="23">
        <f t="shared" si="93"/>
        <v>0</v>
      </c>
      <c r="R476" s="24">
        <f t="shared" si="94"/>
        <v>0.25</v>
      </c>
      <c r="S476" s="25">
        <f t="shared" si="95"/>
        <v>0</v>
      </c>
      <c r="T476" s="24"/>
    </row>
    <row r="477" spans="1:20" x14ac:dyDescent="0.3">
      <c r="A477" s="70">
        <v>52.7</v>
      </c>
      <c r="B477" s="70" t="str">
        <f t="shared" si="90"/>
        <v/>
      </c>
      <c r="C477" s="22">
        <f>'FPF TPF'!D482</f>
        <v>0</v>
      </c>
      <c r="D477" s="22">
        <f>'FPF TPF'!E482</f>
        <v>0</v>
      </c>
      <c r="E477" s="23">
        <f t="shared" si="84"/>
        <v>0</v>
      </c>
      <c r="F477" s="24">
        <f t="shared" si="85"/>
        <v>0</v>
      </c>
      <c r="G477" s="25">
        <f t="shared" si="86"/>
        <v>0</v>
      </c>
      <c r="H477" s="70" t="str">
        <f t="shared" si="91"/>
        <v/>
      </c>
      <c r="I477" s="22">
        <f>'FPF TPF'!I482</f>
        <v>0</v>
      </c>
      <c r="J477" s="22">
        <f>'FPF TPF'!J482</f>
        <v>0</v>
      </c>
      <c r="K477" s="23">
        <f t="shared" si="87"/>
        <v>0</v>
      </c>
      <c r="L477" s="24">
        <f t="shared" si="88"/>
        <v>0</v>
      </c>
      <c r="M477" s="25">
        <f t="shared" si="89"/>
        <v>0</v>
      </c>
      <c r="N477" s="70" t="str">
        <f t="shared" si="92"/>
        <v/>
      </c>
      <c r="O477" s="22">
        <f>'FPF TPF'!N482</f>
        <v>0</v>
      </c>
      <c r="P477" s="22">
        <f>'FPF TPF'!O482</f>
        <v>0.25</v>
      </c>
      <c r="Q477" s="23">
        <f t="shared" si="93"/>
        <v>0</v>
      </c>
      <c r="R477" s="24">
        <f t="shared" si="94"/>
        <v>0.25</v>
      </c>
      <c r="S477" s="25">
        <f t="shared" si="95"/>
        <v>0</v>
      </c>
      <c r="T477" s="24"/>
    </row>
    <row r="478" spans="1:20" x14ac:dyDescent="0.3">
      <c r="A478" s="70">
        <v>52.6</v>
      </c>
      <c r="B478" s="70" t="str">
        <f t="shared" si="90"/>
        <v/>
      </c>
      <c r="C478" s="22">
        <f>'FPF TPF'!D483</f>
        <v>0</v>
      </c>
      <c r="D478" s="22">
        <f>'FPF TPF'!E483</f>
        <v>0</v>
      </c>
      <c r="E478" s="23">
        <f t="shared" si="84"/>
        <v>0</v>
      </c>
      <c r="F478" s="24">
        <f t="shared" si="85"/>
        <v>0</v>
      </c>
      <c r="G478" s="25">
        <f t="shared" si="86"/>
        <v>0</v>
      </c>
      <c r="H478" s="70" t="str">
        <f t="shared" si="91"/>
        <v/>
      </c>
      <c r="I478" s="22">
        <f>'FPF TPF'!I483</f>
        <v>0</v>
      </c>
      <c r="J478" s="22">
        <f>'FPF TPF'!J483</f>
        <v>0</v>
      </c>
      <c r="K478" s="23">
        <f t="shared" si="87"/>
        <v>0</v>
      </c>
      <c r="L478" s="24">
        <f t="shared" si="88"/>
        <v>0</v>
      </c>
      <c r="M478" s="25">
        <f t="shared" si="89"/>
        <v>0</v>
      </c>
      <c r="N478" s="70" t="str">
        <f t="shared" si="92"/>
        <v>52.6%</v>
      </c>
      <c r="O478" s="22">
        <f>'FPF TPF'!N483</f>
        <v>0</v>
      </c>
      <c r="P478" s="22">
        <f>'FPF TPF'!O483</f>
        <v>0.2</v>
      </c>
      <c r="Q478" s="23">
        <f t="shared" si="93"/>
        <v>0</v>
      </c>
      <c r="R478" s="24">
        <f t="shared" si="94"/>
        <v>0.22500000000000001</v>
      </c>
      <c r="S478" s="25">
        <f t="shared" si="95"/>
        <v>0</v>
      </c>
      <c r="T478" s="24"/>
    </row>
    <row r="479" spans="1:20" x14ac:dyDescent="0.3">
      <c r="A479" s="70">
        <v>52.5</v>
      </c>
      <c r="B479" s="70" t="str">
        <f t="shared" si="90"/>
        <v/>
      </c>
      <c r="C479" s="22">
        <f>'FPF TPF'!D484</f>
        <v>0</v>
      </c>
      <c r="D479" s="22">
        <f>'FPF TPF'!E484</f>
        <v>0</v>
      </c>
      <c r="E479" s="23">
        <f t="shared" si="84"/>
        <v>0</v>
      </c>
      <c r="F479" s="24">
        <f t="shared" si="85"/>
        <v>0</v>
      </c>
      <c r="G479" s="25">
        <f t="shared" si="86"/>
        <v>0</v>
      </c>
      <c r="H479" s="70" t="str">
        <f t="shared" si="91"/>
        <v/>
      </c>
      <c r="I479" s="22">
        <f>'FPF TPF'!I484</f>
        <v>0</v>
      </c>
      <c r="J479" s="22">
        <f>'FPF TPF'!J484</f>
        <v>0</v>
      </c>
      <c r="K479" s="23">
        <f t="shared" si="87"/>
        <v>0</v>
      </c>
      <c r="L479" s="24">
        <f t="shared" si="88"/>
        <v>0</v>
      </c>
      <c r="M479" s="25">
        <f t="shared" si="89"/>
        <v>0</v>
      </c>
      <c r="N479" s="70" t="str">
        <f t="shared" si="92"/>
        <v/>
      </c>
      <c r="O479" s="22">
        <f>'FPF TPF'!N484</f>
        <v>0</v>
      </c>
      <c r="P479" s="22">
        <f>'FPF TPF'!O484</f>
        <v>0.2</v>
      </c>
      <c r="Q479" s="23">
        <f t="shared" si="93"/>
        <v>0</v>
      </c>
      <c r="R479" s="24">
        <f t="shared" si="94"/>
        <v>0.2</v>
      </c>
      <c r="S479" s="25">
        <f t="shared" si="95"/>
        <v>0</v>
      </c>
      <c r="T479" s="24"/>
    </row>
    <row r="480" spans="1:20" x14ac:dyDescent="0.3">
      <c r="A480" s="70">
        <v>52.4</v>
      </c>
      <c r="B480" s="70" t="str">
        <f t="shared" si="90"/>
        <v/>
      </c>
      <c r="C480" s="22">
        <f>'FPF TPF'!D485</f>
        <v>0</v>
      </c>
      <c r="D480" s="22">
        <f>'FPF TPF'!E485</f>
        <v>0</v>
      </c>
      <c r="E480" s="23">
        <f t="shared" si="84"/>
        <v>0</v>
      </c>
      <c r="F480" s="24">
        <f t="shared" si="85"/>
        <v>0</v>
      </c>
      <c r="G480" s="25">
        <f t="shared" si="86"/>
        <v>0</v>
      </c>
      <c r="H480" s="70" t="str">
        <f t="shared" si="91"/>
        <v/>
      </c>
      <c r="I480" s="22">
        <f>'FPF TPF'!I485</f>
        <v>0</v>
      </c>
      <c r="J480" s="22">
        <f>'FPF TPF'!J485</f>
        <v>0</v>
      </c>
      <c r="K480" s="23">
        <f t="shared" si="87"/>
        <v>0</v>
      </c>
      <c r="L480" s="24">
        <f t="shared" si="88"/>
        <v>0</v>
      </c>
      <c r="M480" s="25">
        <f t="shared" si="89"/>
        <v>0</v>
      </c>
      <c r="N480" s="70" t="str">
        <f t="shared" si="92"/>
        <v/>
      </c>
      <c r="O480" s="22">
        <f>'FPF TPF'!N485</f>
        <v>0</v>
      </c>
      <c r="P480" s="22">
        <f>'FPF TPF'!O485</f>
        <v>0.2</v>
      </c>
      <c r="Q480" s="23">
        <f t="shared" si="93"/>
        <v>0</v>
      </c>
      <c r="R480" s="24">
        <f t="shared" si="94"/>
        <v>0.2</v>
      </c>
      <c r="S480" s="25">
        <f t="shared" si="95"/>
        <v>0</v>
      </c>
      <c r="T480" s="24"/>
    </row>
    <row r="481" spans="1:20" x14ac:dyDescent="0.3">
      <c r="A481" s="70">
        <v>52.3</v>
      </c>
      <c r="B481" s="70" t="str">
        <f t="shared" si="90"/>
        <v/>
      </c>
      <c r="C481" s="22">
        <f>'FPF TPF'!D486</f>
        <v>0</v>
      </c>
      <c r="D481" s="22">
        <f>'FPF TPF'!E486</f>
        <v>0</v>
      </c>
      <c r="E481" s="23">
        <f t="shared" si="84"/>
        <v>0</v>
      </c>
      <c r="F481" s="24">
        <f t="shared" si="85"/>
        <v>0</v>
      </c>
      <c r="G481" s="25">
        <f t="shared" si="86"/>
        <v>0</v>
      </c>
      <c r="H481" s="70" t="str">
        <f t="shared" si="91"/>
        <v/>
      </c>
      <c r="I481" s="22">
        <f>'FPF TPF'!I486</f>
        <v>0</v>
      </c>
      <c r="J481" s="22">
        <f>'FPF TPF'!J486</f>
        <v>0</v>
      </c>
      <c r="K481" s="23">
        <f t="shared" si="87"/>
        <v>0</v>
      </c>
      <c r="L481" s="24">
        <f t="shared" si="88"/>
        <v>0</v>
      </c>
      <c r="M481" s="25">
        <f t="shared" si="89"/>
        <v>0</v>
      </c>
      <c r="N481" s="70" t="str">
        <f t="shared" si="92"/>
        <v>52.3%</v>
      </c>
      <c r="O481" s="22">
        <f>'FPF TPF'!N486</f>
        <v>0</v>
      </c>
      <c r="P481" s="22">
        <f>'FPF TPF'!O486</f>
        <v>0.15</v>
      </c>
      <c r="Q481" s="23">
        <f t="shared" si="93"/>
        <v>0</v>
      </c>
      <c r="R481" s="24">
        <f t="shared" si="94"/>
        <v>0.17499999999999999</v>
      </c>
      <c r="S481" s="25">
        <f t="shared" si="95"/>
        <v>0</v>
      </c>
      <c r="T481" s="24"/>
    </row>
    <row r="482" spans="1:20" x14ac:dyDescent="0.3">
      <c r="A482" s="70">
        <v>52.2</v>
      </c>
      <c r="B482" s="70" t="str">
        <f t="shared" si="90"/>
        <v/>
      </c>
      <c r="C482" s="22">
        <f>'FPF TPF'!D487</f>
        <v>0</v>
      </c>
      <c r="D482" s="22">
        <f>'FPF TPF'!E487</f>
        <v>0</v>
      </c>
      <c r="E482" s="23">
        <f t="shared" si="84"/>
        <v>0</v>
      </c>
      <c r="F482" s="24">
        <f t="shared" si="85"/>
        <v>0</v>
      </c>
      <c r="G482" s="25">
        <f t="shared" si="86"/>
        <v>0</v>
      </c>
      <c r="H482" s="70" t="str">
        <f t="shared" si="91"/>
        <v/>
      </c>
      <c r="I482" s="22">
        <f>'FPF TPF'!I487</f>
        <v>0</v>
      </c>
      <c r="J482" s="22">
        <f>'FPF TPF'!J487</f>
        <v>0</v>
      </c>
      <c r="K482" s="23">
        <f t="shared" si="87"/>
        <v>0</v>
      </c>
      <c r="L482" s="24">
        <f t="shared" si="88"/>
        <v>0</v>
      </c>
      <c r="M482" s="25">
        <f t="shared" si="89"/>
        <v>0</v>
      </c>
      <c r="N482" s="70" t="str">
        <f t="shared" si="92"/>
        <v/>
      </c>
      <c r="O482" s="22">
        <f>'FPF TPF'!N487</f>
        <v>0</v>
      </c>
      <c r="P482" s="22">
        <f>'FPF TPF'!O487</f>
        <v>0.15</v>
      </c>
      <c r="Q482" s="23">
        <f t="shared" si="93"/>
        <v>0</v>
      </c>
      <c r="R482" s="24">
        <f t="shared" si="94"/>
        <v>0.15</v>
      </c>
      <c r="S482" s="25">
        <f t="shared" si="95"/>
        <v>0</v>
      </c>
      <c r="T482" s="24"/>
    </row>
    <row r="483" spans="1:20" x14ac:dyDescent="0.3">
      <c r="A483" s="70">
        <v>52.1</v>
      </c>
      <c r="B483" s="70" t="str">
        <f t="shared" si="90"/>
        <v/>
      </c>
      <c r="C483" s="22">
        <f>'FPF TPF'!D488</f>
        <v>0</v>
      </c>
      <c r="D483" s="22">
        <f>'FPF TPF'!E488</f>
        <v>0</v>
      </c>
      <c r="E483" s="23">
        <f t="shared" si="84"/>
        <v>0</v>
      </c>
      <c r="F483" s="24">
        <f t="shared" si="85"/>
        <v>0</v>
      </c>
      <c r="G483" s="25">
        <f t="shared" si="86"/>
        <v>0</v>
      </c>
      <c r="H483" s="70" t="str">
        <f t="shared" si="91"/>
        <v/>
      </c>
      <c r="I483" s="22">
        <f>'FPF TPF'!I488</f>
        <v>0</v>
      </c>
      <c r="J483" s="22">
        <f>'FPF TPF'!J488</f>
        <v>0</v>
      </c>
      <c r="K483" s="23">
        <f t="shared" si="87"/>
        <v>0</v>
      </c>
      <c r="L483" s="24">
        <f t="shared" si="88"/>
        <v>0</v>
      </c>
      <c r="M483" s="25">
        <f t="shared" si="89"/>
        <v>0</v>
      </c>
      <c r="N483" s="70" t="str">
        <f t="shared" si="92"/>
        <v/>
      </c>
      <c r="O483" s="22">
        <f>'FPF TPF'!N488</f>
        <v>0</v>
      </c>
      <c r="P483" s="22">
        <f>'FPF TPF'!O488</f>
        <v>0.15</v>
      </c>
      <c r="Q483" s="23">
        <f t="shared" si="93"/>
        <v>0</v>
      </c>
      <c r="R483" s="24">
        <f t="shared" si="94"/>
        <v>0.15</v>
      </c>
      <c r="S483" s="25">
        <f t="shared" si="95"/>
        <v>0</v>
      </c>
      <c r="T483" s="24"/>
    </row>
    <row r="484" spans="1:20" x14ac:dyDescent="0.3">
      <c r="A484" s="70">
        <v>52</v>
      </c>
      <c r="B484" s="70" t="str">
        <f t="shared" si="90"/>
        <v/>
      </c>
      <c r="C484" s="22">
        <f>'FPF TPF'!D489</f>
        <v>0</v>
      </c>
      <c r="D484" s="22">
        <f>'FPF TPF'!E489</f>
        <v>0</v>
      </c>
      <c r="E484" s="23">
        <f t="shared" si="84"/>
        <v>0</v>
      </c>
      <c r="F484" s="24">
        <f t="shared" si="85"/>
        <v>0</v>
      </c>
      <c r="G484" s="25">
        <f t="shared" si="86"/>
        <v>0</v>
      </c>
      <c r="H484" s="70" t="str">
        <f t="shared" si="91"/>
        <v/>
      </c>
      <c r="I484" s="22">
        <f>'FPF TPF'!I489</f>
        <v>0</v>
      </c>
      <c r="J484" s="22">
        <f>'FPF TPF'!J489</f>
        <v>0</v>
      </c>
      <c r="K484" s="23">
        <f t="shared" si="87"/>
        <v>0</v>
      </c>
      <c r="L484" s="24">
        <f t="shared" si="88"/>
        <v>0</v>
      </c>
      <c r="M484" s="25">
        <f t="shared" si="89"/>
        <v>0</v>
      </c>
      <c r="N484" s="70" t="str">
        <f t="shared" si="92"/>
        <v/>
      </c>
      <c r="O484" s="22">
        <f>'FPF TPF'!N489</f>
        <v>0</v>
      </c>
      <c r="P484" s="22">
        <f>'FPF TPF'!O489</f>
        <v>0.15</v>
      </c>
      <c r="Q484" s="23">
        <f t="shared" si="93"/>
        <v>0</v>
      </c>
      <c r="R484" s="24">
        <f t="shared" si="94"/>
        <v>0.15</v>
      </c>
      <c r="S484" s="25">
        <f t="shared" si="95"/>
        <v>0</v>
      </c>
      <c r="T484" s="24"/>
    </row>
    <row r="485" spans="1:20" x14ac:dyDescent="0.3">
      <c r="A485" s="70">
        <v>51.9</v>
      </c>
      <c r="B485" s="70" t="str">
        <f t="shared" si="90"/>
        <v/>
      </c>
      <c r="C485" s="22">
        <f>'FPF TPF'!D490</f>
        <v>0</v>
      </c>
      <c r="D485" s="22">
        <f>'FPF TPF'!E490</f>
        <v>0</v>
      </c>
      <c r="E485" s="23">
        <f t="shared" si="84"/>
        <v>0</v>
      </c>
      <c r="F485" s="24">
        <f t="shared" si="85"/>
        <v>0</v>
      </c>
      <c r="G485" s="25">
        <f t="shared" si="86"/>
        <v>0</v>
      </c>
      <c r="H485" s="70" t="str">
        <f t="shared" si="91"/>
        <v/>
      </c>
      <c r="I485" s="22">
        <f>'FPF TPF'!I490</f>
        <v>0</v>
      </c>
      <c r="J485" s="22">
        <f>'FPF TPF'!J490</f>
        <v>0</v>
      </c>
      <c r="K485" s="23">
        <f t="shared" si="87"/>
        <v>0</v>
      </c>
      <c r="L485" s="24">
        <f t="shared" si="88"/>
        <v>0</v>
      </c>
      <c r="M485" s="25">
        <f t="shared" si="89"/>
        <v>0</v>
      </c>
      <c r="N485" s="70" t="str">
        <f t="shared" si="92"/>
        <v/>
      </c>
      <c r="O485" s="22">
        <f>'FPF TPF'!N490</f>
        <v>0</v>
      </c>
      <c r="P485" s="22">
        <f>'FPF TPF'!O490</f>
        <v>0.15</v>
      </c>
      <c r="Q485" s="23">
        <f t="shared" si="93"/>
        <v>0</v>
      </c>
      <c r="R485" s="24">
        <f t="shared" si="94"/>
        <v>0.15</v>
      </c>
      <c r="S485" s="25">
        <f t="shared" si="95"/>
        <v>0</v>
      </c>
      <c r="T485" s="24"/>
    </row>
    <row r="486" spans="1:20" x14ac:dyDescent="0.3">
      <c r="A486" s="70">
        <v>51.8</v>
      </c>
      <c r="B486" s="70" t="str">
        <f t="shared" si="90"/>
        <v/>
      </c>
      <c r="C486" s="22">
        <f>'FPF TPF'!D491</f>
        <v>0</v>
      </c>
      <c r="D486" s="22">
        <f>'FPF TPF'!E491</f>
        <v>0</v>
      </c>
      <c r="E486" s="23">
        <f t="shared" si="84"/>
        <v>0</v>
      </c>
      <c r="F486" s="24">
        <f t="shared" si="85"/>
        <v>0</v>
      </c>
      <c r="G486" s="25">
        <f t="shared" si="86"/>
        <v>0</v>
      </c>
      <c r="H486" s="70" t="str">
        <f t="shared" si="91"/>
        <v/>
      </c>
      <c r="I486" s="22">
        <f>'FPF TPF'!I491</f>
        <v>0</v>
      </c>
      <c r="J486" s="22">
        <f>'FPF TPF'!J491</f>
        <v>0</v>
      </c>
      <c r="K486" s="23">
        <f t="shared" si="87"/>
        <v>0</v>
      </c>
      <c r="L486" s="24">
        <f t="shared" si="88"/>
        <v>0</v>
      </c>
      <c r="M486" s="25">
        <f t="shared" si="89"/>
        <v>0</v>
      </c>
      <c r="N486" s="70" t="str">
        <f t="shared" si="92"/>
        <v/>
      </c>
      <c r="O486" s="22">
        <f>'FPF TPF'!N491</f>
        <v>0</v>
      </c>
      <c r="P486" s="22">
        <f>'FPF TPF'!O491</f>
        <v>0.15</v>
      </c>
      <c r="Q486" s="23">
        <f t="shared" si="93"/>
        <v>0</v>
      </c>
      <c r="R486" s="24">
        <f t="shared" si="94"/>
        <v>0.15</v>
      </c>
      <c r="S486" s="25">
        <f t="shared" si="95"/>
        <v>0</v>
      </c>
      <c r="T486" s="24"/>
    </row>
    <row r="487" spans="1:20" x14ac:dyDescent="0.3">
      <c r="A487" s="70">
        <v>51.7</v>
      </c>
      <c r="B487" s="70" t="str">
        <f t="shared" si="90"/>
        <v/>
      </c>
      <c r="C487" s="22">
        <f>'FPF TPF'!D492</f>
        <v>0</v>
      </c>
      <c r="D487" s="22">
        <f>'FPF TPF'!E492</f>
        <v>0</v>
      </c>
      <c r="E487" s="23">
        <f t="shared" si="84"/>
        <v>0</v>
      </c>
      <c r="F487" s="24">
        <f t="shared" si="85"/>
        <v>0</v>
      </c>
      <c r="G487" s="25">
        <f t="shared" si="86"/>
        <v>0</v>
      </c>
      <c r="H487" s="70" t="str">
        <f t="shared" si="91"/>
        <v/>
      </c>
      <c r="I487" s="22">
        <f>'FPF TPF'!I492</f>
        <v>0</v>
      </c>
      <c r="J487" s="22">
        <f>'FPF TPF'!J492</f>
        <v>0</v>
      </c>
      <c r="K487" s="23">
        <f t="shared" si="87"/>
        <v>0</v>
      </c>
      <c r="L487" s="24">
        <f t="shared" si="88"/>
        <v>0</v>
      </c>
      <c r="M487" s="25">
        <f t="shared" si="89"/>
        <v>0</v>
      </c>
      <c r="N487" s="70" t="str">
        <f t="shared" si="92"/>
        <v/>
      </c>
      <c r="O487" s="22">
        <f>'FPF TPF'!N492</f>
        <v>0</v>
      </c>
      <c r="P487" s="22">
        <f>'FPF TPF'!O492</f>
        <v>0.15</v>
      </c>
      <c r="Q487" s="23">
        <f t="shared" si="93"/>
        <v>0</v>
      </c>
      <c r="R487" s="24">
        <f t="shared" si="94"/>
        <v>0.15</v>
      </c>
      <c r="S487" s="25">
        <f t="shared" si="95"/>
        <v>0</v>
      </c>
      <c r="T487" s="24"/>
    </row>
    <row r="488" spans="1:20" x14ac:dyDescent="0.3">
      <c r="A488" s="70">
        <v>51.6</v>
      </c>
      <c r="B488" s="70" t="str">
        <f t="shared" si="90"/>
        <v/>
      </c>
      <c r="C488" s="22">
        <f>'FPF TPF'!D493</f>
        <v>0</v>
      </c>
      <c r="D488" s="22">
        <f>'FPF TPF'!E493</f>
        <v>0</v>
      </c>
      <c r="E488" s="23">
        <f t="shared" si="84"/>
        <v>0</v>
      </c>
      <c r="F488" s="24">
        <f t="shared" si="85"/>
        <v>0</v>
      </c>
      <c r="G488" s="25">
        <f t="shared" si="86"/>
        <v>0</v>
      </c>
      <c r="H488" s="70" t="str">
        <f t="shared" si="91"/>
        <v/>
      </c>
      <c r="I488" s="22">
        <f>'FPF TPF'!I493</f>
        <v>0</v>
      </c>
      <c r="J488" s="22">
        <f>'FPF TPF'!J493</f>
        <v>0</v>
      </c>
      <c r="K488" s="23">
        <f t="shared" si="87"/>
        <v>0</v>
      </c>
      <c r="L488" s="24">
        <f t="shared" si="88"/>
        <v>0</v>
      </c>
      <c r="M488" s="25">
        <f t="shared" si="89"/>
        <v>0</v>
      </c>
      <c r="N488" s="70" t="str">
        <f t="shared" si="92"/>
        <v/>
      </c>
      <c r="O488" s="22">
        <f>'FPF TPF'!N493</f>
        <v>0</v>
      </c>
      <c r="P488" s="22">
        <f>'FPF TPF'!O493</f>
        <v>0.15</v>
      </c>
      <c r="Q488" s="23">
        <f t="shared" si="93"/>
        <v>0</v>
      </c>
      <c r="R488" s="24">
        <f t="shared" si="94"/>
        <v>0.15</v>
      </c>
      <c r="S488" s="25">
        <f t="shared" si="95"/>
        <v>0</v>
      </c>
      <c r="T488" s="24"/>
    </row>
    <row r="489" spans="1:20" x14ac:dyDescent="0.3">
      <c r="A489" s="70">
        <v>51.5</v>
      </c>
      <c r="B489" s="70" t="str">
        <f t="shared" si="90"/>
        <v/>
      </c>
      <c r="C489" s="22">
        <f>'FPF TPF'!D494</f>
        <v>0</v>
      </c>
      <c r="D489" s="22">
        <f>'FPF TPF'!E494</f>
        <v>0</v>
      </c>
      <c r="E489" s="23">
        <f t="shared" si="84"/>
        <v>0</v>
      </c>
      <c r="F489" s="24">
        <f t="shared" si="85"/>
        <v>0</v>
      </c>
      <c r="G489" s="25">
        <f t="shared" si="86"/>
        <v>0</v>
      </c>
      <c r="H489" s="70" t="str">
        <f t="shared" si="91"/>
        <v/>
      </c>
      <c r="I489" s="22">
        <f>'FPF TPF'!I494</f>
        <v>0</v>
      </c>
      <c r="J489" s="22">
        <f>'FPF TPF'!J494</f>
        <v>0</v>
      </c>
      <c r="K489" s="23">
        <f t="shared" si="87"/>
        <v>0</v>
      </c>
      <c r="L489" s="24">
        <f t="shared" si="88"/>
        <v>0</v>
      </c>
      <c r="M489" s="25">
        <f t="shared" si="89"/>
        <v>0</v>
      </c>
      <c r="N489" s="70" t="str">
        <f t="shared" si="92"/>
        <v/>
      </c>
      <c r="O489" s="22">
        <f>'FPF TPF'!N494</f>
        <v>0</v>
      </c>
      <c r="P489" s="22">
        <f>'FPF TPF'!O494</f>
        <v>0.15</v>
      </c>
      <c r="Q489" s="23">
        <f t="shared" si="93"/>
        <v>0</v>
      </c>
      <c r="R489" s="24">
        <f t="shared" si="94"/>
        <v>0.15</v>
      </c>
      <c r="S489" s="25">
        <f t="shared" si="95"/>
        <v>0</v>
      </c>
      <c r="T489" s="24"/>
    </row>
    <row r="490" spans="1:20" x14ac:dyDescent="0.3">
      <c r="A490" s="70">
        <v>51.4</v>
      </c>
      <c r="B490" s="70" t="str">
        <f t="shared" si="90"/>
        <v/>
      </c>
      <c r="C490" s="22">
        <f>'FPF TPF'!D495</f>
        <v>0</v>
      </c>
      <c r="D490" s="22">
        <f>'FPF TPF'!E495</f>
        <v>0</v>
      </c>
      <c r="E490" s="23">
        <f t="shared" si="84"/>
        <v>0</v>
      </c>
      <c r="F490" s="24">
        <f t="shared" si="85"/>
        <v>0</v>
      </c>
      <c r="G490" s="25">
        <f t="shared" si="86"/>
        <v>0</v>
      </c>
      <c r="H490" s="70" t="str">
        <f t="shared" si="91"/>
        <v/>
      </c>
      <c r="I490" s="22">
        <f>'FPF TPF'!I495</f>
        <v>0</v>
      </c>
      <c r="J490" s="22">
        <f>'FPF TPF'!J495</f>
        <v>0</v>
      </c>
      <c r="K490" s="23">
        <f t="shared" si="87"/>
        <v>0</v>
      </c>
      <c r="L490" s="24">
        <f t="shared" si="88"/>
        <v>0</v>
      </c>
      <c r="M490" s="25">
        <f t="shared" si="89"/>
        <v>0</v>
      </c>
      <c r="N490" s="70" t="str">
        <f t="shared" si="92"/>
        <v/>
      </c>
      <c r="O490" s="22">
        <f>'FPF TPF'!N495</f>
        <v>0</v>
      </c>
      <c r="P490" s="22">
        <f>'FPF TPF'!O495</f>
        <v>0.15</v>
      </c>
      <c r="Q490" s="23">
        <f t="shared" si="93"/>
        <v>0</v>
      </c>
      <c r="R490" s="24">
        <f t="shared" si="94"/>
        <v>0.15</v>
      </c>
      <c r="S490" s="25">
        <f t="shared" si="95"/>
        <v>0</v>
      </c>
      <c r="T490" s="24"/>
    </row>
    <row r="491" spans="1:20" x14ac:dyDescent="0.3">
      <c r="A491" s="70">
        <v>51.3</v>
      </c>
      <c r="B491" s="70" t="str">
        <f t="shared" si="90"/>
        <v/>
      </c>
      <c r="C491" s="22">
        <f>'FPF TPF'!D496</f>
        <v>0</v>
      </c>
      <c r="D491" s="22">
        <f>'FPF TPF'!E496</f>
        <v>0</v>
      </c>
      <c r="E491" s="23">
        <f t="shared" si="84"/>
        <v>0</v>
      </c>
      <c r="F491" s="24">
        <f t="shared" si="85"/>
        <v>0</v>
      </c>
      <c r="G491" s="25">
        <f t="shared" si="86"/>
        <v>0</v>
      </c>
      <c r="H491" s="70" t="str">
        <f t="shared" si="91"/>
        <v/>
      </c>
      <c r="I491" s="22">
        <f>'FPF TPF'!I496</f>
        <v>0</v>
      </c>
      <c r="J491" s="22">
        <f>'FPF TPF'!J496</f>
        <v>0</v>
      </c>
      <c r="K491" s="23">
        <f t="shared" si="87"/>
        <v>0</v>
      </c>
      <c r="L491" s="24">
        <f t="shared" si="88"/>
        <v>0</v>
      </c>
      <c r="M491" s="25">
        <f t="shared" si="89"/>
        <v>0</v>
      </c>
      <c r="N491" s="70" t="str">
        <f t="shared" si="92"/>
        <v/>
      </c>
      <c r="O491" s="22">
        <f>'FPF TPF'!N496</f>
        <v>0</v>
      </c>
      <c r="P491" s="22">
        <f>'FPF TPF'!O496</f>
        <v>0.15</v>
      </c>
      <c r="Q491" s="23">
        <f t="shared" si="93"/>
        <v>0</v>
      </c>
      <c r="R491" s="24">
        <f t="shared" si="94"/>
        <v>0.15</v>
      </c>
      <c r="S491" s="25">
        <f t="shared" si="95"/>
        <v>0</v>
      </c>
      <c r="T491" s="24"/>
    </row>
    <row r="492" spans="1:20" x14ac:dyDescent="0.3">
      <c r="A492" s="70">
        <v>51.2</v>
      </c>
      <c r="B492" s="70" t="str">
        <f t="shared" si="90"/>
        <v/>
      </c>
      <c r="C492" s="22">
        <f>'FPF TPF'!D497</f>
        <v>0</v>
      </c>
      <c r="D492" s="22">
        <f>'FPF TPF'!E497</f>
        <v>0</v>
      </c>
      <c r="E492" s="23">
        <f t="shared" si="84"/>
        <v>0</v>
      </c>
      <c r="F492" s="24">
        <f t="shared" si="85"/>
        <v>0</v>
      </c>
      <c r="G492" s="25">
        <f t="shared" si="86"/>
        <v>0</v>
      </c>
      <c r="H492" s="70" t="str">
        <f t="shared" si="91"/>
        <v/>
      </c>
      <c r="I492" s="22">
        <f>'FPF TPF'!I497</f>
        <v>0</v>
      </c>
      <c r="J492" s="22">
        <f>'FPF TPF'!J497</f>
        <v>0</v>
      </c>
      <c r="K492" s="23">
        <f t="shared" si="87"/>
        <v>0</v>
      </c>
      <c r="L492" s="24">
        <f t="shared" si="88"/>
        <v>0</v>
      </c>
      <c r="M492" s="25">
        <f t="shared" si="89"/>
        <v>0</v>
      </c>
      <c r="N492" s="70" t="str">
        <f t="shared" si="92"/>
        <v/>
      </c>
      <c r="O492" s="22">
        <f>'FPF TPF'!N497</f>
        <v>0</v>
      </c>
      <c r="P492" s="22">
        <f>'FPF TPF'!O497</f>
        <v>0.15</v>
      </c>
      <c r="Q492" s="23">
        <f t="shared" si="93"/>
        <v>0</v>
      </c>
      <c r="R492" s="24">
        <f t="shared" si="94"/>
        <v>0.15</v>
      </c>
      <c r="S492" s="25">
        <f t="shared" si="95"/>
        <v>0</v>
      </c>
      <c r="T492" s="24"/>
    </row>
    <row r="493" spans="1:20" x14ac:dyDescent="0.3">
      <c r="A493" s="70">
        <v>51.1</v>
      </c>
      <c r="B493" s="70" t="str">
        <f t="shared" si="90"/>
        <v/>
      </c>
      <c r="C493" s="22">
        <f>'FPF TPF'!D498</f>
        <v>0</v>
      </c>
      <c r="D493" s="22">
        <f>'FPF TPF'!E498</f>
        <v>0</v>
      </c>
      <c r="E493" s="23">
        <f t="shared" si="84"/>
        <v>0</v>
      </c>
      <c r="F493" s="24">
        <f t="shared" si="85"/>
        <v>0</v>
      </c>
      <c r="G493" s="25">
        <f t="shared" si="86"/>
        <v>0</v>
      </c>
      <c r="H493" s="70" t="str">
        <f t="shared" si="91"/>
        <v/>
      </c>
      <c r="I493" s="22">
        <f>'FPF TPF'!I498</f>
        <v>0</v>
      </c>
      <c r="J493" s="22">
        <f>'FPF TPF'!J498</f>
        <v>0</v>
      </c>
      <c r="K493" s="23">
        <f t="shared" si="87"/>
        <v>0</v>
      </c>
      <c r="L493" s="24">
        <f t="shared" si="88"/>
        <v>0</v>
      </c>
      <c r="M493" s="25">
        <f t="shared" si="89"/>
        <v>0</v>
      </c>
      <c r="N493" s="70" t="str">
        <f t="shared" si="92"/>
        <v/>
      </c>
      <c r="O493" s="22">
        <f>'FPF TPF'!N498</f>
        <v>0</v>
      </c>
      <c r="P493" s="22">
        <f>'FPF TPF'!O498</f>
        <v>0.15</v>
      </c>
      <c r="Q493" s="23">
        <f t="shared" si="93"/>
        <v>0</v>
      </c>
      <c r="R493" s="24">
        <f t="shared" si="94"/>
        <v>0.15</v>
      </c>
      <c r="S493" s="25">
        <f t="shared" si="95"/>
        <v>0</v>
      </c>
      <c r="T493" s="24"/>
    </row>
    <row r="494" spans="1:20" x14ac:dyDescent="0.3">
      <c r="A494" s="70">
        <v>51</v>
      </c>
      <c r="B494" s="70" t="str">
        <f t="shared" si="90"/>
        <v/>
      </c>
      <c r="C494" s="22">
        <f>'FPF TPF'!D499</f>
        <v>0</v>
      </c>
      <c r="D494" s="22">
        <f>'FPF TPF'!E499</f>
        <v>0</v>
      </c>
      <c r="E494" s="23">
        <f t="shared" si="84"/>
        <v>0</v>
      </c>
      <c r="F494" s="24">
        <f t="shared" si="85"/>
        <v>0</v>
      </c>
      <c r="G494" s="25">
        <f t="shared" si="86"/>
        <v>0</v>
      </c>
      <c r="H494" s="70" t="str">
        <f t="shared" si="91"/>
        <v/>
      </c>
      <c r="I494" s="22">
        <f>'FPF TPF'!I499</f>
        <v>0</v>
      </c>
      <c r="J494" s="22">
        <f>'FPF TPF'!J499</f>
        <v>0</v>
      </c>
      <c r="K494" s="23">
        <f t="shared" si="87"/>
        <v>0</v>
      </c>
      <c r="L494" s="24">
        <f t="shared" si="88"/>
        <v>0</v>
      </c>
      <c r="M494" s="25">
        <f t="shared" si="89"/>
        <v>0</v>
      </c>
      <c r="N494" s="70" t="str">
        <f t="shared" si="92"/>
        <v/>
      </c>
      <c r="O494" s="22">
        <f>'FPF TPF'!N499</f>
        <v>0</v>
      </c>
      <c r="P494" s="22">
        <f>'FPF TPF'!O499</f>
        <v>0.15</v>
      </c>
      <c r="Q494" s="23">
        <f t="shared" si="93"/>
        <v>0</v>
      </c>
      <c r="R494" s="24">
        <f t="shared" si="94"/>
        <v>0.15</v>
      </c>
      <c r="S494" s="25">
        <f t="shared" si="95"/>
        <v>0</v>
      </c>
      <c r="T494" s="24"/>
    </row>
    <row r="495" spans="1:20" x14ac:dyDescent="0.3">
      <c r="A495" s="70">
        <v>50.9</v>
      </c>
      <c r="B495" s="70" t="str">
        <f t="shared" si="90"/>
        <v/>
      </c>
      <c r="C495" s="22">
        <f>'FPF TPF'!D500</f>
        <v>0</v>
      </c>
      <c r="D495" s="22">
        <f>'FPF TPF'!E500</f>
        <v>0</v>
      </c>
      <c r="E495" s="23">
        <f t="shared" si="84"/>
        <v>0</v>
      </c>
      <c r="F495" s="24">
        <f t="shared" si="85"/>
        <v>0</v>
      </c>
      <c r="G495" s="25">
        <f t="shared" si="86"/>
        <v>0</v>
      </c>
      <c r="H495" s="70" t="str">
        <f t="shared" si="91"/>
        <v/>
      </c>
      <c r="I495" s="22">
        <f>'FPF TPF'!I500</f>
        <v>0</v>
      </c>
      <c r="J495" s="22">
        <f>'FPF TPF'!J500</f>
        <v>0</v>
      </c>
      <c r="K495" s="23">
        <f t="shared" si="87"/>
        <v>0</v>
      </c>
      <c r="L495" s="24">
        <f t="shared" si="88"/>
        <v>0</v>
      </c>
      <c r="M495" s="25">
        <f t="shared" si="89"/>
        <v>0</v>
      </c>
      <c r="N495" s="70" t="str">
        <f t="shared" si="92"/>
        <v/>
      </c>
      <c r="O495" s="22">
        <f>'FPF TPF'!N500</f>
        <v>0</v>
      </c>
      <c r="P495" s="22">
        <f>'FPF TPF'!O500</f>
        <v>0.15</v>
      </c>
      <c r="Q495" s="23">
        <f t="shared" si="93"/>
        <v>0</v>
      </c>
      <c r="R495" s="24">
        <f t="shared" si="94"/>
        <v>0.15</v>
      </c>
      <c r="S495" s="25">
        <f t="shared" si="95"/>
        <v>0</v>
      </c>
      <c r="T495" s="24"/>
    </row>
    <row r="496" spans="1:20" x14ac:dyDescent="0.3">
      <c r="A496" s="70">
        <v>50.8</v>
      </c>
      <c r="B496" s="70" t="str">
        <f t="shared" si="90"/>
        <v/>
      </c>
      <c r="C496" s="22">
        <f>'FPF TPF'!D501</f>
        <v>0</v>
      </c>
      <c r="D496" s="22">
        <f>'FPF TPF'!E501</f>
        <v>0</v>
      </c>
      <c r="E496" s="23">
        <f t="shared" si="84"/>
        <v>0</v>
      </c>
      <c r="F496" s="24">
        <f t="shared" si="85"/>
        <v>0</v>
      </c>
      <c r="G496" s="25">
        <f t="shared" si="86"/>
        <v>0</v>
      </c>
      <c r="H496" s="70" t="str">
        <f t="shared" si="91"/>
        <v/>
      </c>
      <c r="I496" s="22">
        <f>'FPF TPF'!I501</f>
        <v>0</v>
      </c>
      <c r="J496" s="22">
        <f>'FPF TPF'!J501</f>
        <v>0</v>
      </c>
      <c r="K496" s="23">
        <f t="shared" si="87"/>
        <v>0</v>
      </c>
      <c r="L496" s="24">
        <f t="shared" si="88"/>
        <v>0</v>
      </c>
      <c r="M496" s="25">
        <f t="shared" si="89"/>
        <v>0</v>
      </c>
      <c r="N496" s="70" t="str">
        <f t="shared" si="92"/>
        <v/>
      </c>
      <c r="O496" s="22">
        <f>'FPF TPF'!N501</f>
        <v>0</v>
      </c>
      <c r="P496" s="22">
        <f>'FPF TPF'!O501</f>
        <v>0.15</v>
      </c>
      <c r="Q496" s="23">
        <f t="shared" si="93"/>
        <v>0</v>
      </c>
      <c r="R496" s="24">
        <f t="shared" si="94"/>
        <v>0.15</v>
      </c>
      <c r="S496" s="25">
        <f t="shared" si="95"/>
        <v>0</v>
      </c>
      <c r="T496" s="24"/>
    </row>
    <row r="497" spans="1:20" x14ac:dyDescent="0.3">
      <c r="A497" s="70">
        <v>50.7</v>
      </c>
      <c r="B497" s="70" t="str">
        <f t="shared" si="90"/>
        <v/>
      </c>
      <c r="C497" s="22">
        <f>'FPF TPF'!D502</f>
        <v>0</v>
      </c>
      <c r="D497" s="22">
        <f>'FPF TPF'!E502</f>
        <v>0</v>
      </c>
      <c r="E497" s="23">
        <f t="shared" ref="E497:E560" si="96">C496-C497</f>
        <v>0</v>
      </c>
      <c r="F497" s="24">
        <f t="shared" ref="F497:F560" si="97">AVERAGE(D497,D496)</f>
        <v>0</v>
      </c>
      <c r="G497" s="25">
        <f t="shared" ref="G497:G560" si="98">PRODUCT(E497,F497)</f>
        <v>0</v>
      </c>
      <c r="H497" s="70" t="str">
        <f t="shared" si="91"/>
        <v/>
      </c>
      <c r="I497" s="22">
        <f>'FPF TPF'!I502</f>
        <v>0</v>
      </c>
      <c r="J497" s="22">
        <f>'FPF TPF'!J502</f>
        <v>0</v>
      </c>
      <c r="K497" s="23">
        <f t="shared" ref="K497:K560" si="99">I496-I497</f>
        <v>0</v>
      </c>
      <c r="L497" s="24">
        <f t="shared" ref="L497:L560" si="100">AVERAGE(J497,J496)</f>
        <v>0</v>
      </c>
      <c r="M497" s="25">
        <f t="shared" ref="M497:M560" si="101">PRODUCT(K497,L497)</f>
        <v>0</v>
      </c>
      <c r="N497" s="70" t="str">
        <f t="shared" si="92"/>
        <v/>
      </c>
      <c r="O497" s="22">
        <f>'FPF TPF'!N502</f>
        <v>0</v>
      </c>
      <c r="P497" s="22">
        <f>'FPF TPF'!O502</f>
        <v>0.15</v>
      </c>
      <c r="Q497" s="23">
        <f t="shared" si="93"/>
        <v>0</v>
      </c>
      <c r="R497" s="24">
        <f t="shared" si="94"/>
        <v>0.15</v>
      </c>
      <c r="S497" s="25">
        <f t="shared" si="95"/>
        <v>0</v>
      </c>
      <c r="T497" s="24"/>
    </row>
    <row r="498" spans="1:20" x14ac:dyDescent="0.3">
      <c r="A498" s="70">
        <v>50.6</v>
      </c>
      <c r="B498" s="70" t="str">
        <f t="shared" si="90"/>
        <v/>
      </c>
      <c r="C498" s="22">
        <f>'FPF TPF'!D503</f>
        <v>0</v>
      </c>
      <c r="D498" s="22">
        <f>'FPF TPF'!E503</f>
        <v>0</v>
      </c>
      <c r="E498" s="23">
        <f t="shared" si="96"/>
        <v>0</v>
      </c>
      <c r="F498" s="24">
        <f t="shared" si="97"/>
        <v>0</v>
      </c>
      <c r="G498" s="25">
        <f t="shared" si="98"/>
        <v>0</v>
      </c>
      <c r="H498" s="70" t="str">
        <f t="shared" si="91"/>
        <v/>
      </c>
      <c r="I498" s="22">
        <f>'FPF TPF'!I503</f>
        <v>0</v>
      </c>
      <c r="J498" s="22">
        <f>'FPF TPF'!J503</f>
        <v>0</v>
      </c>
      <c r="K498" s="23">
        <f t="shared" si="99"/>
        <v>0</v>
      </c>
      <c r="L498" s="24">
        <f t="shared" si="100"/>
        <v>0</v>
      </c>
      <c r="M498" s="25">
        <f t="shared" si="101"/>
        <v>0</v>
      </c>
      <c r="N498" s="70" t="str">
        <f t="shared" si="92"/>
        <v/>
      </c>
      <c r="O498" s="22">
        <f>'FPF TPF'!N503</f>
        <v>0</v>
      </c>
      <c r="P498" s="22">
        <f>'FPF TPF'!O503</f>
        <v>0.15</v>
      </c>
      <c r="Q498" s="23">
        <f t="shared" si="93"/>
        <v>0</v>
      </c>
      <c r="R498" s="24">
        <f t="shared" si="94"/>
        <v>0.15</v>
      </c>
      <c r="S498" s="25">
        <f t="shared" si="95"/>
        <v>0</v>
      </c>
      <c r="T498" s="24"/>
    </row>
    <row r="499" spans="1:20" x14ac:dyDescent="0.3">
      <c r="A499" s="70">
        <v>50.5</v>
      </c>
      <c r="B499" s="70" t="str">
        <f t="shared" si="90"/>
        <v/>
      </c>
      <c r="C499" s="22">
        <f>'FPF TPF'!D504</f>
        <v>0</v>
      </c>
      <c r="D499" s="22">
        <f>'FPF TPF'!E504</f>
        <v>0</v>
      </c>
      <c r="E499" s="23">
        <f t="shared" si="96"/>
        <v>0</v>
      </c>
      <c r="F499" s="24">
        <f t="shared" si="97"/>
        <v>0</v>
      </c>
      <c r="G499" s="25">
        <f t="shared" si="98"/>
        <v>0</v>
      </c>
      <c r="H499" s="70" t="str">
        <f t="shared" si="91"/>
        <v/>
      </c>
      <c r="I499" s="22">
        <f>'FPF TPF'!I504</f>
        <v>0</v>
      </c>
      <c r="J499" s="22">
        <f>'FPF TPF'!J504</f>
        <v>0</v>
      </c>
      <c r="K499" s="23">
        <f t="shared" si="99"/>
        <v>0</v>
      </c>
      <c r="L499" s="24">
        <f t="shared" si="100"/>
        <v>0</v>
      </c>
      <c r="M499" s="25">
        <f t="shared" si="101"/>
        <v>0</v>
      </c>
      <c r="N499" s="70" t="str">
        <f t="shared" si="92"/>
        <v/>
      </c>
      <c r="O499" s="22">
        <f>'FPF TPF'!N504</f>
        <v>0</v>
      </c>
      <c r="P499" s="22">
        <f>'FPF TPF'!O504</f>
        <v>0.15</v>
      </c>
      <c r="Q499" s="23">
        <f t="shared" si="93"/>
        <v>0</v>
      </c>
      <c r="R499" s="24">
        <f t="shared" si="94"/>
        <v>0.15</v>
      </c>
      <c r="S499" s="25">
        <f t="shared" si="95"/>
        <v>0</v>
      </c>
      <c r="T499" s="24"/>
    </row>
    <row r="500" spans="1:20" x14ac:dyDescent="0.3">
      <c r="A500" s="70">
        <v>50.4</v>
      </c>
      <c r="B500" s="70" t="str">
        <f t="shared" si="90"/>
        <v/>
      </c>
      <c r="C500" s="22">
        <f>'FPF TPF'!D505</f>
        <v>0</v>
      </c>
      <c r="D500" s="22">
        <f>'FPF TPF'!E505</f>
        <v>0</v>
      </c>
      <c r="E500" s="23">
        <f t="shared" si="96"/>
        <v>0</v>
      </c>
      <c r="F500" s="24">
        <f t="shared" si="97"/>
        <v>0</v>
      </c>
      <c r="G500" s="25">
        <f t="shared" si="98"/>
        <v>0</v>
      </c>
      <c r="H500" s="70" t="str">
        <f t="shared" si="91"/>
        <v/>
      </c>
      <c r="I500" s="22">
        <f>'FPF TPF'!I505</f>
        <v>0</v>
      </c>
      <c r="J500" s="22">
        <f>'FPF TPF'!J505</f>
        <v>0</v>
      </c>
      <c r="K500" s="23">
        <f t="shared" si="99"/>
        <v>0</v>
      </c>
      <c r="L500" s="24">
        <f t="shared" si="100"/>
        <v>0</v>
      </c>
      <c r="M500" s="25">
        <f t="shared" si="101"/>
        <v>0</v>
      </c>
      <c r="N500" s="70" t="str">
        <f t="shared" si="92"/>
        <v/>
      </c>
      <c r="O500" s="22">
        <f>'FPF TPF'!N505</f>
        <v>0</v>
      </c>
      <c r="P500" s="22">
        <f>'FPF TPF'!O505</f>
        <v>0.15</v>
      </c>
      <c r="Q500" s="23">
        <f t="shared" si="93"/>
        <v>0</v>
      </c>
      <c r="R500" s="24">
        <f t="shared" si="94"/>
        <v>0.15</v>
      </c>
      <c r="S500" s="25">
        <f t="shared" si="95"/>
        <v>0</v>
      </c>
      <c r="T500" s="24"/>
    </row>
    <row r="501" spans="1:20" x14ac:dyDescent="0.3">
      <c r="A501" s="70">
        <v>50.3</v>
      </c>
      <c r="B501" s="70" t="str">
        <f t="shared" si="90"/>
        <v/>
      </c>
      <c r="C501" s="22">
        <f>'FPF TPF'!D506</f>
        <v>0</v>
      </c>
      <c r="D501" s="22">
        <f>'FPF TPF'!E506</f>
        <v>0</v>
      </c>
      <c r="E501" s="23">
        <f t="shared" si="96"/>
        <v>0</v>
      </c>
      <c r="F501" s="24">
        <f t="shared" si="97"/>
        <v>0</v>
      </c>
      <c r="G501" s="25">
        <f t="shared" si="98"/>
        <v>0</v>
      </c>
      <c r="H501" s="70" t="str">
        <f t="shared" si="91"/>
        <v/>
      </c>
      <c r="I501" s="22">
        <f>'FPF TPF'!I506</f>
        <v>0</v>
      </c>
      <c r="J501" s="22">
        <f>'FPF TPF'!J506</f>
        <v>0</v>
      </c>
      <c r="K501" s="23">
        <f t="shared" si="99"/>
        <v>0</v>
      </c>
      <c r="L501" s="24">
        <f t="shared" si="100"/>
        <v>0</v>
      </c>
      <c r="M501" s="25">
        <f t="shared" si="101"/>
        <v>0</v>
      </c>
      <c r="N501" s="70" t="str">
        <f t="shared" si="92"/>
        <v/>
      </c>
      <c r="O501" s="22">
        <f>'FPF TPF'!N506</f>
        <v>0</v>
      </c>
      <c r="P501" s="22">
        <f>'FPF TPF'!O506</f>
        <v>0.15</v>
      </c>
      <c r="Q501" s="23">
        <f t="shared" si="93"/>
        <v>0</v>
      </c>
      <c r="R501" s="24">
        <f t="shared" si="94"/>
        <v>0.15</v>
      </c>
      <c r="S501" s="25">
        <f t="shared" si="95"/>
        <v>0</v>
      </c>
      <c r="T501" s="24"/>
    </row>
    <row r="502" spans="1:20" x14ac:dyDescent="0.3">
      <c r="A502" s="70">
        <v>50.2</v>
      </c>
      <c r="B502" s="70" t="str">
        <f t="shared" si="90"/>
        <v/>
      </c>
      <c r="C502" s="22">
        <f>'FPF TPF'!D507</f>
        <v>0</v>
      </c>
      <c r="D502" s="22">
        <f>'FPF TPF'!E507</f>
        <v>0</v>
      </c>
      <c r="E502" s="23">
        <f t="shared" si="96"/>
        <v>0</v>
      </c>
      <c r="F502" s="24">
        <f t="shared" si="97"/>
        <v>0</v>
      </c>
      <c r="G502" s="25">
        <f t="shared" si="98"/>
        <v>0</v>
      </c>
      <c r="H502" s="70" t="str">
        <f t="shared" si="91"/>
        <v/>
      </c>
      <c r="I502" s="22">
        <f>'FPF TPF'!I507</f>
        <v>0</v>
      </c>
      <c r="J502" s="22">
        <f>'FPF TPF'!J507</f>
        <v>0</v>
      </c>
      <c r="K502" s="23">
        <f t="shared" si="99"/>
        <v>0</v>
      </c>
      <c r="L502" s="24">
        <f t="shared" si="100"/>
        <v>0</v>
      </c>
      <c r="M502" s="25">
        <f t="shared" si="101"/>
        <v>0</v>
      </c>
      <c r="N502" s="70" t="str">
        <f t="shared" si="92"/>
        <v/>
      </c>
      <c r="O502" s="22">
        <f>'FPF TPF'!N507</f>
        <v>0</v>
      </c>
      <c r="P502" s="22">
        <f>'FPF TPF'!O507</f>
        <v>0.15</v>
      </c>
      <c r="Q502" s="23">
        <f t="shared" si="93"/>
        <v>0</v>
      </c>
      <c r="R502" s="24">
        <f t="shared" si="94"/>
        <v>0.15</v>
      </c>
      <c r="S502" s="25">
        <f t="shared" si="95"/>
        <v>0</v>
      </c>
      <c r="T502" s="24"/>
    </row>
    <row r="503" spans="1:20" x14ac:dyDescent="0.3">
      <c r="A503" s="70">
        <v>50.1</v>
      </c>
      <c r="B503" s="70" t="str">
        <f t="shared" si="90"/>
        <v/>
      </c>
      <c r="C503" s="22">
        <f>'FPF TPF'!D508</f>
        <v>0</v>
      </c>
      <c r="D503" s="22">
        <f>'FPF TPF'!E508</f>
        <v>0</v>
      </c>
      <c r="E503" s="23">
        <f t="shared" si="96"/>
        <v>0</v>
      </c>
      <c r="F503" s="24">
        <f t="shared" si="97"/>
        <v>0</v>
      </c>
      <c r="G503" s="25">
        <f t="shared" si="98"/>
        <v>0</v>
      </c>
      <c r="H503" s="70" t="str">
        <f t="shared" si="91"/>
        <v/>
      </c>
      <c r="I503" s="22">
        <f>'FPF TPF'!I508</f>
        <v>0</v>
      </c>
      <c r="J503" s="22">
        <f>'FPF TPF'!J508</f>
        <v>0</v>
      </c>
      <c r="K503" s="23">
        <f t="shared" si="99"/>
        <v>0</v>
      </c>
      <c r="L503" s="24">
        <f t="shared" si="100"/>
        <v>0</v>
      </c>
      <c r="M503" s="25">
        <f t="shared" si="101"/>
        <v>0</v>
      </c>
      <c r="N503" s="70" t="str">
        <f t="shared" si="92"/>
        <v/>
      </c>
      <c r="O503" s="22">
        <f>'FPF TPF'!N508</f>
        <v>0</v>
      </c>
      <c r="P503" s="22">
        <f>'FPF TPF'!O508</f>
        <v>0.15</v>
      </c>
      <c r="Q503" s="23">
        <f t="shared" si="93"/>
        <v>0</v>
      </c>
      <c r="R503" s="24">
        <f t="shared" si="94"/>
        <v>0.15</v>
      </c>
      <c r="S503" s="25">
        <f t="shared" si="95"/>
        <v>0</v>
      </c>
      <c r="T503" s="24"/>
    </row>
    <row r="504" spans="1:20" x14ac:dyDescent="0.3">
      <c r="A504" s="70">
        <v>50</v>
      </c>
      <c r="B504" s="70" t="str">
        <f t="shared" si="90"/>
        <v/>
      </c>
      <c r="C504" s="22">
        <f>'FPF TPF'!D509</f>
        <v>0</v>
      </c>
      <c r="D504" s="22">
        <f>'FPF TPF'!E509</f>
        <v>0</v>
      </c>
      <c r="E504" s="23">
        <f t="shared" si="96"/>
        <v>0</v>
      </c>
      <c r="F504" s="24">
        <f t="shared" si="97"/>
        <v>0</v>
      </c>
      <c r="G504" s="25">
        <f t="shared" si="98"/>
        <v>0</v>
      </c>
      <c r="H504" s="70" t="str">
        <f t="shared" si="91"/>
        <v/>
      </c>
      <c r="I504" s="22">
        <f>'FPF TPF'!I509</f>
        <v>0</v>
      </c>
      <c r="J504" s="22">
        <f>'FPF TPF'!J509</f>
        <v>0</v>
      </c>
      <c r="K504" s="23">
        <f t="shared" si="99"/>
        <v>0</v>
      </c>
      <c r="L504" s="24">
        <f t="shared" si="100"/>
        <v>0</v>
      </c>
      <c r="M504" s="25">
        <f t="shared" si="101"/>
        <v>0</v>
      </c>
      <c r="N504" s="70" t="str">
        <f t="shared" si="92"/>
        <v/>
      </c>
      <c r="O504" s="22">
        <f>'FPF TPF'!N509</f>
        <v>0</v>
      </c>
      <c r="P504" s="22">
        <f>'FPF TPF'!O509</f>
        <v>0.15</v>
      </c>
      <c r="Q504" s="23">
        <f t="shared" si="93"/>
        <v>0</v>
      </c>
      <c r="R504" s="24">
        <f t="shared" si="94"/>
        <v>0.15</v>
      </c>
      <c r="S504" s="25">
        <f t="shared" si="95"/>
        <v>0</v>
      </c>
      <c r="T504" s="24"/>
    </row>
    <row r="505" spans="1:20" x14ac:dyDescent="0.3">
      <c r="A505" s="70">
        <v>49.9</v>
      </c>
      <c r="B505" s="70" t="str">
        <f t="shared" si="90"/>
        <v/>
      </c>
      <c r="C505" s="22">
        <f>'FPF TPF'!D510</f>
        <v>0</v>
      </c>
      <c r="D505" s="22">
        <f>'FPF TPF'!E510</f>
        <v>0</v>
      </c>
      <c r="E505" s="23">
        <f t="shared" si="96"/>
        <v>0</v>
      </c>
      <c r="F505" s="24">
        <f t="shared" si="97"/>
        <v>0</v>
      </c>
      <c r="G505" s="25">
        <f t="shared" si="98"/>
        <v>0</v>
      </c>
      <c r="H505" s="70" t="str">
        <f t="shared" si="91"/>
        <v/>
      </c>
      <c r="I505" s="22">
        <f>'FPF TPF'!I510</f>
        <v>0</v>
      </c>
      <c r="J505" s="22">
        <f>'FPF TPF'!J510</f>
        <v>0</v>
      </c>
      <c r="K505" s="23">
        <f t="shared" si="99"/>
        <v>0</v>
      </c>
      <c r="L505" s="24">
        <f t="shared" si="100"/>
        <v>0</v>
      </c>
      <c r="M505" s="25">
        <f t="shared" si="101"/>
        <v>0</v>
      </c>
      <c r="N505" s="70" t="str">
        <f t="shared" si="92"/>
        <v/>
      </c>
      <c r="O505" s="22">
        <f>'FPF TPF'!N510</f>
        <v>0</v>
      </c>
      <c r="P505" s="22">
        <f>'FPF TPF'!O510</f>
        <v>0.15</v>
      </c>
      <c r="Q505" s="23">
        <f t="shared" si="93"/>
        <v>0</v>
      </c>
      <c r="R505" s="24">
        <f t="shared" si="94"/>
        <v>0.15</v>
      </c>
      <c r="S505" s="25">
        <f t="shared" si="95"/>
        <v>0</v>
      </c>
      <c r="T505" s="24"/>
    </row>
    <row r="506" spans="1:20" x14ac:dyDescent="0.3">
      <c r="A506" s="70">
        <v>49.8</v>
      </c>
      <c r="B506" s="70" t="str">
        <f t="shared" si="90"/>
        <v/>
      </c>
      <c r="C506" s="22">
        <f>'FPF TPF'!D511</f>
        <v>0</v>
      </c>
      <c r="D506" s="22">
        <f>'FPF TPF'!E511</f>
        <v>0</v>
      </c>
      <c r="E506" s="23">
        <f t="shared" si="96"/>
        <v>0</v>
      </c>
      <c r="F506" s="24">
        <f t="shared" si="97"/>
        <v>0</v>
      </c>
      <c r="G506" s="25">
        <f t="shared" si="98"/>
        <v>0</v>
      </c>
      <c r="H506" s="70" t="str">
        <f t="shared" si="91"/>
        <v/>
      </c>
      <c r="I506" s="22">
        <f>'FPF TPF'!I511</f>
        <v>0</v>
      </c>
      <c r="J506" s="22">
        <f>'FPF TPF'!J511</f>
        <v>0</v>
      </c>
      <c r="K506" s="23">
        <f t="shared" si="99"/>
        <v>0</v>
      </c>
      <c r="L506" s="24">
        <f t="shared" si="100"/>
        <v>0</v>
      </c>
      <c r="M506" s="25">
        <f t="shared" si="101"/>
        <v>0</v>
      </c>
      <c r="N506" s="70" t="str">
        <f t="shared" si="92"/>
        <v/>
      </c>
      <c r="O506" s="22">
        <f>'FPF TPF'!N511</f>
        <v>0</v>
      </c>
      <c r="P506" s="22">
        <f>'FPF TPF'!O511</f>
        <v>0.15</v>
      </c>
      <c r="Q506" s="23">
        <f t="shared" si="93"/>
        <v>0</v>
      </c>
      <c r="R506" s="24">
        <f t="shared" si="94"/>
        <v>0.15</v>
      </c>
      <c r="S506" s="25">
        <f t="shared" si="95"/>
        <v>0</v>
      </c>
      <c r="T506" s="24"/>
    </row>
    <row r="507" spans="1:20" x14ac:dyDescent="0.3">
      <c r="A507" s="70">
        <v>49.7</v>
      </c>
      <c r="B507" s="70" t="str">
        <f t="shared" si="90"/>
        <v/>
      </c>
      <c r="C507" s="22">
        <f>'FPF TPF'!D512</f>
        <v>0</v>
      </c>
      <c r="D507" s="22">
        <f>'FPF TPF'!E512</f>
        <v>0</v>
      </c>
      <c r="E507" s="23">
        <f t="shared" si="96"/>
        <v>0</v>
      </c>
      <c r="F507" s="24">
        <f t="shared" si="97"/>
        <v>0</v>
      </c>
      <c r="G507" s="25">
        <f t="shared" si="98"/>
        <v>0</v>
      </c>
      <c r="H507" s="70" t="str">
        <f t="shared" si="91"/>
        <v/>
      </c>
      <c r="I507" s="22">
        <f>'FPF TPF'!I512</f>
        <v>0</v>
      </c>
      <c r="J507" s="22">
        <f>'FPF TPF'!J512</f>
        <v>0</v>
      </c>
      <c r="K507" s="23">
        <f t="shared" si="99"/>
        <v>0</v>
      </c>
      <c r="L507" s="24">
        <f t="shared" si="100"/>
        <v>0</v>
      </c>
      <c r="M507" s="25">
        <f t="shared" si="101"/>
        <v>0</v>
      </c>
      <c r="N507" s="70" t="str">
        <f t="shared" si="92"/>
        <v/>
      </c>
      <c r="O507" s="22">
        <f>'FPF TPF'!N512</f>
        <v>0</v>
      </c>
      <c r="P507" s="22">
        <f>'FPF TPF'!O512</f>
        <v>0.15</v>
      </c>
      <c r="Q507" s="23">
        <f t="shared" si="93"/>
        <v>0</v>
      </c>
      <c r="R507" s="24">
        <f t="shared" si="94"/>
        <v>0.15</v>
      </c>
      <c r="S507" s="25">
        <f t="shared" si="95"/>
        <v>0</v>
      </c>
      <c r="T507" s="24"/>
    </row>
    <row r="508" spans="1:20" x14ac:dyDescent="0.3">
      <c r="A508" s="70">
        <v>49.6</v>
      </c>
      <c r="B508" s="70" t="str">
        <f t="shared" si="90"/>
        <v/>
      </c>
      <c r="C508" s="22">
        <f>'FPF TPF'!D513</f>
        <v>0</v>
      </c>
      <c r="D508" s="22">
        <f>'FPF TPF'!E513</f>
        <v>0</v>
      </c>
      <c r="E508" s="23">
        <f t="shared" si="96"/>
        <v>0</v>
      </c>
      <c r="F508" s="24">
        <f t="shared" si="97"/>
        <v>0</v>
      </c>
      <c r="G508" s="25">
        <f t="shared" si="98"/>
        <v>0</v>
      </c>
      <c r="H508" s="70" t="str">
        <f t="shared" si="91"/>
        <v/>
      </c>
      <c r="I508" s="22">
        <f>'FPF TPF'!I513</f>
        <v>0</v>
      </c>
      <c r="J508" s="22">
        <f>'FPF TPF'!J513</f>
        <v>0</v>
      </c>
      <c r="K508" s="23">
        <f t="shared" si="99"/>
        <v>0</v>
      </c>
      <c r="L508" s="24">
        <f t="shared" si="100"/>
        <v>0</v>
      </c>
      <c r="M508" s="25">
        <f t="shared" si="101"/>
        <v>0</v>
      </c>
      <c r="N508" s="70" t="str">
        <f t="shared" si="92"/>
        <v/>
      </c>
      <c r="O508" s="22">
        <f>'FPF TPF'!N513</f>
        <v>0</v>
      </c>
      <c r="P508" s="22">
        <f>'FPF TPF'!O513</f>
        <v>0.15</v>
      </c>
      <c r="Q508" s="23">
        <f t="shared" si="93"/>
        <v>0</v>
      </c>
      <c r="R508" s="24">
        <f t="shared" si="94"/>
        <v>0.15</v>
      </c>
      <c r="S508" s="25">
        <f t="shared" si="95"/>
        <v>0</v>
      </c>
      <c r="T508" s="24"/>
    </row>
    <row r="509" spans="1:20" x14ac:dyDescent="0.3">
      <c r="A509" s="70">
        <v>49.5</v>
      </c>
      <c r="B509" s="70" t="str">
        <f t="shared" si="90"/>
        <v/>
      </c>
      <c r="C509" s="22">
        <f>'FPF TPF'!D514</f>
        <v>0</v>
      </c>
      <c r="D509" s="22">
        <f>'FPF TPF'!E514</f>
        <v>0</v>
      </c>
      <c r="E509" s="23">
        <f t="shared" si="96"/>
        <v>0</v>
      </c>
      <c r="F509" s="24">
        <f t="shared" si="97"/>
        <v>0</v>
      </c>
      <c r="G509" s="25">
        <f t="shared" si="98"/>
        <v>0</v>
      </c>
      <c r="H509" s="70" t="str">
        <f t="shared" si="91"/>
        <v/>
      </c>
      <c r="I509" s="22">
        <f>'FPF TPF'!I514</f>
        <v>0</v>
      </c>
      <c r="J509" s="22">
        <f>'FPF TPF'!J514</f>
        <v>0</v>
      </c>
      <c r="K509" s="23">
        <f t="shared" si="99"/>
        <v>0</v>
      </c>
      <c r="L509" s="24">
        <f t="shared" si="100"/>
        <v>0</v>
      </c>
      <c r="M509" s="25">
        <f t="shared" si="101"/>
        <v>0</v>
      </c>
      <c r="N509" s="70" t="str">
        <f t="shared" si="92"/>
        <v/>
      </c>
      <c r="O509" s="22">
        <f>'FPF TPF'!N514</f>
        <v>0</v>
      </c>
      <c r="P509" s="22">
        <f>'FPF TPF'!O514</f>
        <v>0.15</v>
      </c>
      <c r="Q509" s="23">
        <f t="shared" si="93"/>
        <v>0</v>
      </c>
      <c r="R509" s="24">
        <f t="shared" si="94"/>
        <v>0.15</v>
      </c>
      <c r="S509" s="25">
        <f t="shared" si="95"/>
        <v>0</v>
      </c>
      <c r="T509" s="24"/>
    </row>
    <row r="510" spans="1:20" x14ac:dyDescent="0.3">
      <c r="A510" s="70">
        <v>49.4</v>
      </c>
      <c r="B510" s="70" t="str">
        <f t="shared" si="90"/>
        <v/>
      </c>
      <c r="C510" s="22">
        <f>'FPF TPF'!D515</f>
        <v>0</v>
      </c>
      <c r="D510" s="22">
        <f>'FPF TPF'!E515</f>
        <v>0</v>
      </c>
      <c r="E510" s="23">
        <f t="shared" si="96"/>
        <v>0</v>
      </c>
      <c r="F510" s="24">
        <f t="shared" si="97"/>
        <v>0</v>
      </c>
      <c r="G510" s="25">
        <f t="shared" si="98"/>
        <v>0</v>
      </c>
      <c r="H510" s="70" t="str">
        <f t="shared" si="91"/>
        <v/>
      </c>
      <c r="I510" s="22">
        <f>'FPF TPF'!I515</f>
        <v>0</v>
      </c>
      <c r="J510" s="22">
        <f>'FPF TPF'!J515</f>
        <v>0</v>
      </c>
      <c r="K510" s="23">
        <f t="shared" si="99"/>
        <v>0</v>
      </c>
      <c r="L510" s="24">
        <f t="shared" si="100"/>
        <v>0</v>
      </c>
      <c r="M510" s="25">
        <f t="shared" si="101"/>
        <v>0</v>
      </c>
      <c r="N510" s="70" t="str">
        <f t="shared" si="92"/>
        <v/>
      </c>
      <c r="O510" s="22">
        <f>'FPF TPF'!N515</f>
        <v>0</v>
      </c>
      <c r="P510" s="22">
        <f>'FPF TPF'!O515</f>
        <v>0.15</v>
      </c>
      <c r="Q510" s="23">
        <f t="shared" si="93"/>
        <v>0</v>
      </c>
      <c r="R510" s="24">
        <f t="shared" si="94"/>
        <v>0.15</v>
      </c>
      <c r="S510" s="25">
        <f t="shared" si="95"/>
        <v>0</v>
      </c>
      <c r="T510" s="24"/>
    </row>
    <row r="511" spans="1:20" x14ac:dyDescent="0.3">
      <c r="A511" s="70">
        <v>49.3</v>
      </c>
      <c r="B511" s="70" t="str">
        <f t="shared" si="90"/>
        <v/>
      </c>
      <c r="C511" s="22">
        <f>'FPF TPF'!D516</f>
        <v>0</v>
      </c>
      <c r="D511" s="22">
        <f>'FPF TPF'!E516</f>
        <v>0</v>
      </c>
      <c r="E511" s="23">
        <f t="shared" si="96"/>
        <v>0</v>
      </c>
      <c r="F511" s="24">
        <f t="shared" si="97"/>
        <v>0</v>
      </c>
      <c r="G511" s="25">
        <f t="shared" si="98"/>
        <v>0</v>
      </c>
      <c r="H511" s="70" t="str">
        <f t="shared" si="91"/>
        <v/>
      </c>
      <c r="I511" s="22">
        <f>'FPF TPF'!I516</f>
        <v>0</v>
      </c>
      <c r="J511" s="22">
        <f>'FPF TPF'!J516</f>
        <v>0</v>
      </c>
      <c r="K511" s="23">
        <f t="shared" si="99"/>
        <v>0</v>
      </c>
      <c r="L511" s="24">
        <f t="shared" si="100"/>
        <v>0</v>
      </c>
      <c r="M511" s="25">
        <f t="shared" si="101"/>
        <v>0</v>
      </c>
      <c r="N511" s="70" t="str">
        <f t="shared" si="92"/>
        <v/>
      </c>
      <c r="O511" s="22">
        <f>'FPF TPF'!N516</f>
        <v>0</v>
      </c>
      <c r="P511" s="22">
        <f>'FPF TPF'!O516</f>
        <v>0.15</v>
      </c>
      <c r="Q511" s="23">
        <f t="shared" si="93"/>
        <v>0</v>
      </c>
      <c r="R511" s="24">
        <f t="shared" si="94"/>
        <v>0.15</v>
      </c>
      <c r="S511" s="25">
        <f t="shared" si="95"/>
        <v>0</v>
      </c>
      <c r="T511" s="24"/>
    </row>
    <row r="512" spans="1:20" x14ac:dyDescent="0.3">
      <c r="A512" s="70">
        <v>49.2</v>
      </c>
      <c r="B512" s="70" t="str">
        <f t="shared" si="90"/>
        <v/>
      </c>
      <c r="C512" s="22">
        <f>'FPF TPF'!D517</f>
        <v>0</v>
      </c>
      <c r="D512" s="22">
        <f>'FPF TPF'!E517</f>
        <v>0</v>
      </c>
      <c r="E512" s="23">
        <f t="shared" si="96"/>
        <v>0</v>
      </c>
      <c r="F512" s="24">
        <f t="shared" si="97"/>
        <v>0</v>
      </c>
      <c r="G512" s="25">
        <f t="shared" si="98"/>
        <v>0</v>
      </c>
      <c r="H512" s="70" t="str">
        <f t="shared" si="91"/>
        <v/>
      </c>
      <c r="I512" s="22">
        <f>'FPF TPF'!I517</f>
        <v>0</v>
      </c>
      <c r="J512" s="22">
        <f>'FPF TPF'!J517</f>
        <v>0</v>
      </c>
      <c r="K512" s="23">
        <f t="shared" si="99"/>
        <v>0</v>
      </c>
      <c r="L512" s="24">
        <f t="shared" si="100"/>
        <v>0</v>
      </c>
      <c r="M512" s="25">
        <f t="shared" si="101"/>
        <v>0</v>
      </c>
      <c r="N512" s="70" t="str">
        <f t="shared" si="92"/>
        <v/>
      </c>
      <c r="O512" s="22">
        <f>'FPF TPF'!N517</f>
        <v>0</v>
      </c>
      <c r="P512" s="22">
        <f>'FPF TPF'!O517</f>
        <v>0.15</v>
      </c>
      <c r="Q512" s="23">
        <f t="shared" si="93"/>
        <v>0</v>
      </c>
      <c r="R512" s="24">
        <f t="shared" si="94"/>
        <v>0.15</v>
      </c>
      <c r="S512" s="25">
        <f t="shared" si="95"/>
        <v>0</v>
      </c>
      <c r="T512" s="24"/>
    </row>
    <row r="513" spans="1:20" x14ac:dyDescent="0.3">
      <c r="A513" s="70">
        <v>49.1</v>
      </c>
      <c r="B513" s="70" t="str">
        <f t="shared" si="90"/>
        <v/>
      </c>
      <c r="C513" s="22">
        <f>'FPF TPF'!D518</f>
        <v>0</v>
      </c>
      <c r="D513" s="22">
        <f>'FPF TPF'!E518</f>
        <v>0</v>
      </c>
      <c r="E513" s="23">
        <f t="shared" si="96"/>
        <v>0</v>
      </c>
      <c r="F513" s="24">
        <f t="shared" si="97"/>
        <v>0</v>
      </c>
      <c r="G513" s="25">
        <f t="shared" si="98"/>
        <v>0</v>
      </c>
      <c r="H513" s="70" t="str">
        <f t="shared" si="91"/>
        <v/>
      </c>
      <c r="I513" s="22">
        <f>'FPF TPF'!I518</f>
        <v>0</v>
      </c>
      <c r="J513" s="22">
        <f>'FPF TPF'!J518</f>
        <v>0</v>
      </c>
      <c r="K513" s="23">
        <f t="shared" si="99"/>
        <v>0</v>
      </c>
      <c r="L513" s="24">
        <f t="shared" si="100"/>
        <v>0</v>
      </c>
      <c r="M513" s="25">
        <f t="shared" si="101"/>
        <v>0</v>
      </c>
      <c r="N513" s="70" t="str">
        <f t="shared" si="92"/>
        <v/>
      </c>
      <c r="O513" s="22">
        <f>'FPF TPF'!N518</f>
        <v>0</v>
      </c>
      <c r="P513" s="22">
        <f>'FPF TPF'!O518</f>
        <v>0.15</v>
      </c>
      <c r="Q513" s="23">
        <f t="shared" si="93"/>
        <v>0</v>
      </c>
      <c r="R513" s="24">
        <f t="shared" si="94"/>
        <v>0.15</v>
      </c>
      <c r="S513" s="25">
        <f t="shared" si="95"/>
        <v>0</v>
      </c>
      <c r="T513" s="24"/>
    </row>
    <row r="514" spans="1:20" x14ac:dyDescent="0.3">
      <c r="A514" s="70">
        <v>49</v>
      </c>
      <c r="B514" s="70" t="str">
        <f t="shared" si="90"/>
        <v/>
      </c>
      <c r="C514" s="22">
        <f>'FPF TPF'!D519</f>
        <v>0</v>
      </c>
      <c r="D514" s="22">
        <f>'FPF TPF'!E519</f>
        <v>0</v>
      </c>
      <c r="E514" s="23">
        <f t="shared" si="96"/>
        <v>0</v>
      </c>
      <c r="F514" s="24">
        <f t="shared" si="97"/>
        <v>0</v>
      </c>
      <c r="G514" s="25">
        <f t="shared" si="98"/>
        <v>0</v>
      </c>
      <c r="H514" s="70" t="str">
        <f t="shared" si="91"/>
        <v/>
      </c>
      <c r="I514" s="22">
        <f>'FPF TPF'!I519</f>
        <v>0</v>
      </c>
      <c r="J514" s="22">
        <f>'FPF TPF'!J519</f>
        <v>0</v>
      </c>
      <c r="K514" s="23">
        <f t="shared" si="99"/>
        <v>0</v>
      </c>
      <c r="L514" s="24">
        <f t="shared" si="100"/>
        <v>0</v>
      </c>
      <c r="M514" s="25">
        <f t="shared" si="101"/>
        <v>0</v>
      </c>
      <c r="N514" s="70" t="str">
        <f t="shared" si="92"/>
        <v>49.0%</v>
      </c>
      <c r="O514" s="22">
        <f>'FPF TPF'!N519</f>
        <v>0</v>
      </c>
      <c r="P514" s="22">
        <f>'FPF TPF'!O519</f>
        <v>0.1</v>
      </c>
      <c r="Q514" s="23">
        <f t="shared" si="93"/>
        <v>0</v>
      </c>
      <c r="R514" s="24">
        <f t="shared" si="94"/>
        <v>0.125</v>
      </c>
      <c r="S514" s="25">
        <f t="shared" si="95"/>
        <v>0</v>
      </c>
      <c r="T514" s="24"/>
    </row>
    <row r="515" spans="1:20" x14ac:dyDescent="0.3">
      <c r="A515" s="70">
        <v>48.9</v>
      </c>
      <c r="B515" s="70" t="str">
        <f t="shared" si="90"/>
        <v/>
      </c>
      <c r="C515" s="22">
        <f>'FPF TPF'!D520</f>
        <v>0</v>
      </c>
      <c r="D515" s="22">
        <f>'FPF TPF'!E520</f>
        <v>0</v>
      </c>
      <c r="E515" s="23">
        <f t="shared" si="96"/>
        <v>0</v>
      </c>
      <c r="F515" s="24">
        <f t="shared" si="97"/>
        <v>0</v>
      </c>
      <c r="G515" s="25">
        <f t="shared" si="98"/>
        <v>0</v>
      </c>
      <c r="H515" s="70" t="str">
        <f t="shared" si="91"/>
        <v/>
      </c>
      <c r="I515" s="22">
        <f>'FPF TPF'!I520</f>
        <v>0</v>
      </c>
      <c r="J515" s="22">
        <f>'FPF TPF'!J520</f>
        <v>0</v>
      </c>
      <c r="K515" s="23">
        <f t="shared" si="99"/>
        <v>0</v>
      </c>
      <c r="L515" s="24">
        <f t="shared" si="100"/>
        <v>0</v>
      </c>
      <c r="M515" s="25">
        <f t="shared" si="101"/>
        <v>0</v>
      </c>
      <c r="N515" s="70" t="str">
        <f t="shared" si="92"/>
        <v/>
      </c>
      <c r="O515" s="22">
        <f>'FPF TPF'!N520</f>
        <v>0</v>
      </c>
      <c r="P515" s="22">
        <f>'FPF TPF'!O520</f>
        <v>0.1</v>
      </c>
      <c r="Q515" s="23">
        <f t="shared" si="93"/>
        <v>0</v>
      </c>
      <c r="R515" s="24">
        <f t="shared" si="94"/>
        <v>0.1</v>
      </c>
      <c r="S515" s="25">
        <f t="shared" si="95"/>
        <v>0</v>
      </c>
      <c r="T515" s="24"/>
    </row>
    <row r="516" spans="1:20" x14ac:dyDescent="0.3">
      <c r="A516" s="70">
        <v>48.8</v>
      </c>
      <c r="B516" s="70" t="str">
        <f t="shared" si="90"/>
        <v/>
      </c>
      <c r="C516" s="22">
        <f>'FPF TPF'!D521</f>
        <v>0</v>
      </c>
      <c r="D516" s="22">
        <f>'FPF TPF'!E521</f>
        <v>0</v>
      </c>
      <c r="E516" s="23">
        <f t="shared" si="96"/>
        <v>0</v>
      </c>
      <c r="F516" s="24">
        <f t="shared" si="97"/>
        <v>0</v>
      </c>
      <c r="G516" s="25">
        <f t="shared" si="98"/>
        <v>0</v>
      </c>
      <c r="H516" s="70" t="str">
        <f t="shared" si="91"/>
        <v/>
      </c>
      <c r="I516" s="22">
        <f>'FPF TPF'!I521</f>
        <v>0</v>
      </c>
      <c r="J516" s="22">
        <f>'FPF TPF'!J521</f>
        <v>0</v>
      </c>
      <c r="K516" s="23">
        <f t="shared" si="99"/>
        <v>0</v>
      </c>
      <c r="L516" s="24">
        <f t="shared" si="100"/>
        <v>0</v>
      </c>
      <c r="M516" s="25">
        <f t="shared" si="101"/>
        <v>0</v>
      </c>
      <c r="N516" s="70" t="str">
        <f t="shared" si="92"/>
        <v/>
      </c>
      <c r="O516" s="22">
        <f>'FPF TPF'!N521</f>
        <v>0</v>
      </c>
      <c r="P516" s="22">
        <f>'FPF TPF'!O521</f>
        <v>0.1</v>
      </c>
      <c r="Q516" s="23">
        <f t="shared" si="93"/>
        <v>0</v>
      </c>
      <c r="R516" s="24">
        <f t="shared" si="94"/>
        <v>0.1</v>
      </c>
      <c r="S516" s="25">
        <f t="shared" si="95"/>
        <v>0</v>
      </c>
      <c r="T516" s="24"/>
    </row>
    <row r="517" spans="1:20" x14ac:dyDescent="0.3">
      <c r="A517" s="70">
        <v>48.7</v>
      </c>
      <c r="B517" s="70" t="str">
        <f t="shared" ref="B517:B580" si="102">IF(OR(C517&lt;C516,D517&lt;D516),TEXT($A517,"0.0")&amp;"%","")</f>
        <v/>
      </c>
      <c r="C517" s="22">
        <f>'FPF TPF'!D522</f>
        <v>0</v>
      </c>
      <c r="D517" s="22">
        <f>'FPF TPF'!E522</f>
        <v>0</v>
      </c>
      <c r="E517" s="23">
        <f t="shared" si="96"/>
        <v>0</v>
      </c>
      <c r="F517" s="24">
        <f t="shared" si="97"/>
        <v>0</v>
      </c>
      <c r="G517" s="25">
        <f t="shared" si="98"/>
        <v>0</v>
      </c>
      <c r="H517" s="70" t="str">
        <f t="shared" ref="H517:H580" si="103">IF(OR(I517&lt;I516,J517&lt;J516),TEXT($A517,"0.0")&amp;"%","")</f>
        <v/>
      </c>
      <c r="I517" s="22">
        <f>'FPF TPF'!I522</f>
        <v>0</v>
      </c>
      <c r="J517" s="22">
        <f>'FPF TPF'!J522</f>
        <v>0</v>
      </c>
      <c r="K517" s="23">
        <f t="shared" si="99"/>
        <v>0</v>
      </c>
      <c r="L517" s="24">
        <f t="shared" si="100"/>
        <v>0</v>
      </c>
      <c r="M517" s="25">
        <f t="shared" si="101"/>
        <v>0</v>
      </c>
      <c r="N517" s="70" t="str">
        <f t="shared" ref="N517:N580" si="104">IF(OR(O517&lt;O516,P517&lt;P516),TEXT($A517,"0.0")&amp;"%","")</f>
        <v/>
      </c>
      <c r="O517" s="22">
        <f>'FPF TPF'!N522</f>
        <v>0</v>
      </c>
      <c r="P517" s="22">
        <f>'FPF TPF'!O522</f>
        <v>0.1</v>
      </c>
      <c r="Q517" s="23">
        <f t="shared" ref="Q517:Q580" si="105">O516-O517</f>
        <v>0</v>
      </c>
      <c r="R517" s="24">
        <f t="shared" ref="R517:R580" si="106">AVERAGE(P517,P516)</f>
        <v>0.1</v>
      </c>
      <c r="S517" s="25">
        <f t="shared" ref="S517:S580" si="107">PRODUCT(Q517,R517)</f>
        <v>0</v>
      </c>
      <c r="T517" s="24"/>
    </row>
    <row r="518" spans="1:20" x14ac:dyDescent="0.3">
      <c r="A518" s="70">
        <v>48.6</v>
      </c>
      <c r="B518" s="70" t="str">
        <f t="shared" si="102"/>
        <v/>
      </c>
      <c r="C518" s="22">
        <f>'FPF TPF'!D523</f>
        <v>0</v>
      </c>
      <c r="D518" s="22">
        <f>'FPF TPF'!E523</f>
        <v>0</v>
      </c>
      <c r="E518" s="23">
        <f t="shared" si="96"/>
        <v>0</v>
      </c>
      <c r="F518" s="24">
        <f t="shared" si="97"/>
        <v>0</v>
      </c>
      <c r="G518" s="25">
        <f t="shared" si="98"/>
        <v>0</v>
      </c>
      <c r="H518" s="70" t="str">
        <f t="shared" si="103"/>
        <v/>
      </c>
      <c r="I518" s="22">
        <f>'FPF TPF'!I523</f>
        <v>0</v>
      </c>
      <c r="J518" s="22">
        <f>'FPF TPF'!J523</f>
        <v>0</v>
      </c>
      <c r="K518" s="23">
        <f t="shared" si="99"/>
        <v>0</v>
      </c>
      <c r="L518" s="24">
        <f t="shared" si="100"/>
        <v>0</v>
      </c>
      <c r="M518" s="25">
        <f t="shared" si="101"/>
        <v>0</v>
      </c>
      <c r="N518" s="70" t="str">
        <f t="shared" si="104"/>
        <v/>
      </c>
      <c r="O518" s="22">
        <f>'FPF TPF'!N523</f>
        <v>0</v>
      </c>
      <c r="P518" s="22">
        <f>'FPF TPF'!O523</f>
        <v>0.1</v>
      </c>
      <c r="Q518" s="23">
        <f t="shared" si="105"/>
        <v>0</v>
      </c>
      <c r="R518" s="24">
        <f t="shared" si="106"/>
        <v>0.1</v>
      </c>
      <c r="S518" s="25">
        <f t="shared" si="107"/>
        <v>0</v>
      </c>
      <c r="T518" s="24"/>
    </row>
    <row r="519" spans="1:20" x14ac:dyDescent="0.3">
      <c r="A519" s="70">
        <v>48.5</v>
      </c>
      <c r="B519" s="70" t="str">
        <f t="shared" si="102"/>
        <v/>
      </c>
      <c r="C519" s="22">
        <f>'FPF TPF'!D524</f>
        <v>0</v>
      </c>
      <c r="D519" s="22">
        <f>'FPF TPF'!E524</f>
        <v>0</v>
      </c>
      <c r="E519" s="23">
        <f t="shared" si="96"/>
        <v>0</v>
      </c>
      <c r="F519" s="24">
        <f t="shared" si="97"/>
        <v>0</v>
      </c>
      <c r="G519" s="25">
        <f t="shared" si="98"/>
        <v>0</v>
      </c>
      <c r="H519" s="70" t="str">
        <f t="shared" si="103"/>
        <v/>
      </c>
      <c r="I519" s="22">
        <f>'FPF TPF'!I524</f>
        <v>0</v>
      </c>
      <c r="J519" s="22">
        <f>'FPF TPF'!J524</f>
        <v>0</v>
      </c>
      <c r="K519" s="23">
        <f t="shared" si="99"/>
        <v>0</v>
      </c>
      <c r="L519" s="24">
        <f t="shared" si="100"/>
        <v>0</v>
      </c>
      <c r="M519" s="25">
        <f t="shared" si="101"/>
        <v>0</v>
      </c>
      <c r="N519" s="70" t="str">
        <f t="shared" si="104"/>
        <v/>
      </c>
      <c r="O519" s="22">
        <f>'FPF TPF'!N524</f>
        <v>0</v>
      </c>
      <c r="P519" s="22">
        <f>'FPF TPF'!O524</f>
        <v>0.1</v>
      </c>
      <c r="Q519" s="23">
        <f t="shared" si="105"/>
        <v>0</v>
      </c>
      <c r="R519" s="24">
        <f t="shared" si="106"/>
        <v>0.1</v>
      </c>
      <c r="S519" s="25">
        <f t="shared" si="107"/>
        <v>0</v>
      </c>
      <c r="T519" s="24"/>
    </row>
    <row r="520" spans="1:20" x14ac:dyDescent="0.3">
      <c r="A520" s="70">
        <v>48.4</v>
      </c>
      <c r="B520" s="70" t="str">
        <f t="shared" si="102"/>
        <v/>
      </c>
      <c r="C520" s="22">
        <f>'FPF TPF'!D525</f>
        <v>0</v>
      </c>
      <c r="D520" s="22">
        <f>'FPF TPF'!E525</f>
        <v>0</v>
      </c>
      <c r="E520" s="23">
        <f t="shared" si="96"/>
        <v>0</v>
      </c>
      <c r="F520" s="24">
        <f t="shared" si="97"/>
        <v>0</v>
      </c>
      <c r="G520" s="25">
        <f t="shared" si="98"/>
        <v>0</v>
      </c>
      <c r="H520" s="70" t="str">
        <f t="shared" si="103"/>
        <v/>
      </c>
      <c r="I520" s="22">
        <f>'FPF TPF'!I525</f>
        <v>0</v>
      </c>
      <c r="J520" s="22">
        <f>'FPF TPF'!J525</f>
        <v>0</v>
      </c>
      <c r="K520" s="23">
        <f t="shared" si="99"/>
        <v>0</v>
      </c>
      <c r="L520" s="24">
        <f t="shared" si="100"/>
        <v>0</v>
      </c>
      <c r="M520" s="25">
        <f t="shared" si="101"/>
        <v>0</v>
      </c>
      <c r="N520" s="70" t="str">
        <f t="shared" si="104"/>
        <v/>
      </c>
      <c r="O520" s="22">
        <f>'FPF TPF'!N525</f>
        <v>0</v>
      </c>
      <c r="P520" s="22">
        <f>'FPF TPF'!O525</f>
        <v>0.1</v>
      </c>
      <c r="Q520" s="23">
        <f t="shared" si="105"/>
        <v>0</v>
      </c>
      <c r="R520" s="24">
        <f t="shared" si="106"/>
        <v>0.1</v>
      </c>
      <c r="S520" s="25">
        <f t="shared" si="107"/>
        <v>0</v>
      </c>
      <c r="T520" s="24"/>
    </row>
    <row r="521" spans="1:20" x14ac:dyDescent="0.3">
      <c r="A521" s="70">
        <v>48.3</v>
      </c>
      <c r="B521" s="70" t="str">
        <f t="shared" si="102"/>
        <v/>
      </c>
      <c r="C521" s="22">
        <f>'FPF TPF'!D526</f>
        <v>0</v>
      </c>
      <c r="D521" s="22">
        <f>'FPF TPF'!E526</f>
        <v>0</v>
      </c>
      <c r="E521" s="23">
        <f t="shared" si="96"/>
        <v>0</v>
      </c>
      <c r="F521" s="24">
        <f t="shared" si="97"/>
        <v>0</v>
      </c>
      <c r="G521" s="25">
        <f t="shared" si="98"/>
        <v>0</v>
      </c>
      <c r="H521" s="70" t="str">
        <f t="shared" si="103"/>
        <v/>
      </c>
      <c r="I521" s="22">
        <f>'FPF TPF'!I526</f>
        <v>0</v>
      </c>
      <c r="J521" s="22">
        <f>'FPF TPF'!J526</f>
        <v>0</v>
      </c>
      <c r="K521" s="23">
        <f t="shared" si="99"/>
        <v>0</v>
      </c>
      <c r="L521" s="24">
        <f t="shared" si="100"/>
        <v>0</v>
      </c>
      <c r="M521" s="25">
        <f t="shared" si="101"/>
        <v>0</v>
      </c>
      <c r="N521" s="70" t="str">
        <f t="shared" si="104"/>
        <v/>
      </c>
      <c r="O521" s="22">
        <f>'FPF TPF'!N526</f>
        <v>0</v>
      </c>
      <c r="P521" s="22">
        <f>'FPF TPF'!O526</f>
        <v>0.1</v>
      </c>
      <c r="Q521" s="23">
        <f t="shared" si="105"/>
        <v>0</v>
      </c>
      <c r="R521" s="24">
        <f t="shared" si="106"/>
        <v>0.1</v>
      </c>
      <c r="S521" s="25">
        <f t="shared" si="107"/>
        <v>0</v>
      </c>
      <c r="T521" s="24"/>
    </row>
    <row r="522" spans="1:20" x14ac:dyDescent="0.3">
      <c r="A522" s="70">
        <v>48.2</v>
      </c>
      <c r="B522" s="70" t="str">
        <f t="shared" si="102"/>
        <v/>
      </c>
      <c r="C522" s="22">
        <f>'FPF TPF'!D527</f>
        <v>0</v>
      </c>
      <c r="D522" s="22">
        <f>'FPF TPF'!E527</f>
        <v>0</v>
      </c>
      <c r="E522" s="23">
        <f t="shared" si="96"/>
        <v>0</v>
      </c>
      <c r="F522" s="24">
        <f t="shared" si="97"/>
        <v>0</v>
      </c>
      <c r="G522" s="25">
        <f t="shared" si="98"/>
        <v>0</v>
      </c>
      <c r="H522" s="70" t="str">
        <f t="shared" si="103"/>
        <v/>
      </c>
      <c r="I522" s="22">
        <f>'FPF TPF'!I527</f>
        <v>0</v>
      </c>
      <c r="J522" s="22">
        <f>'FPF TPF'!J527</f>
        <v>0</v>
      </c>
      <c r="K522" s="23">
        <f t="shared" si="99"/>
        <v>0</v>
      </c>
      <c r="L522" s="24">
        <f t="shared" si="100"/>
        <v>0</v>
      </c>
      <c r="M522" s="25">
        <f t="shared" si="101"/>
        <v>0</v>
      </c>
      <c r="N522" s="70" t="str">
        <f t="shared" si="104"/>
        <v/>
      </c>
      <c r="O522" s="22">
        <f>'FPF TPF'!N527</f>
        <v>0</v>
      </c>
      <c r="P522" s="22">
        <f>'FPF TPF'!O527</f>
        <v>0.1</v>
      </c>
      <c r="Q522" s="23">
        <f t="shared" si="105"/>
        <v>0</v>
      </c>
      <c r="R522" s="24">
        <f t="shared" si="106"/>
        <v>0.1</v>
      </c>
      <c r="S522" s="25">
        <f t="shared" si="107"/>
        <v>0</v>
      </c>
      <c r="T522" s="24"/>
    </row>
    <row r="523" spans="1:20" x14ac:dyDescent="0.3">
      <c r="A523" s="70">
        <v>48.1</v>
      </c>
      <c r="B523" s="70" t="str">
        <f t="shared" si="102"/>
        <v/>
      </c>
      <c r="C523" s="22">
        <f>'FPF TPF'!D528</f>
        <v>0</v>
      </c>
      <c r="D523" s="22">
        <f>'FPF TPF'!E528</f>
        <v>0</v>
      </c>
      <c r="E523" s="23">
        <f t="shared" si="96"/>
        <v>0</v>
      </c>
      <c r="F523" s="24">
        <f t="shared" si="97"/>
        <v>0</v>
      </c>
      <c r="G523" s="25">
        <f t="shared" si="98"/>
        <v>0</v>
      </c>
      <c r="H523" s="70" t="str">
        <f t="shared" si="103"/>
        <v/>
      </c>
      <c r="I523" s="22">
        <f>'FPF TPF'!I528</f>
        <v>0</v>
      </c>
      <c r="J523" s="22">
        <f>'FPF TPF'!J528</f>
        <v>0</v>
      </c>
      <c r="K523" s="23">
        <f t="shared" si="99"/>
        <v>0</v>
      </c>
      <c r="L523" s="24">
        <f t="shared" si="100"/>
        <v>0</v>
      </c>
      <c r="M523" s="25">
        <f t="shared" si="101"/>
        <v>0</v>
      </c>
      <c r="N523" s="70" t="str">
        <f t="shared" si="104"/>
        <v/>
      </c>
      <c r="O523" s="22">
        <f>'FPF TPF'!N528</f>
        <v>0</v>
      </c>
      <c r="P523" s="22">
        <f>'FPF TPF'!O528</f>
        <v>0.1</v>
      </c>
      <c r="Q523" s="23">
        <f t="shared" si="105"/>
        <v>0</v>
      </c>
      <c r="R523" s="24">
        <f t="shared" si="106"/>
        <v>0.1</v>
      </c>
      <c r="S523" s="25">
        <f t="shared" si="107"/>
        <v>0</v>
      </c>
      <c r="T523" s="24"/>
    </row>
    <row r="524" spans="1:20" x14ac:dyDescent="0.3">
      <c r="A524" s="70">
        <v>48</v>
      </c>
      <c r="B524" s="70" t="str">
        <f t="shared" si="102"/>
        <v/>
      </c>
      <c r="C524" s="22">
        <f>'FPF TPF'!D529</f>
        <v>0</v>
      </c>
      <c r="D524" s="22">
        <f>'FPF TPF'!E529</f>
        <v>0</v>
      </c>
      <c r="E524" s="23">
        <f t="shared" si="96"/>
        <v>0</v>
      </c>
      <c r="F524" s="24">
        <f t="shared" si="97"/>
        <v>0</v>
      </c>
      <c r="G524" s="25">
        <f t="shared" si="98"/>
        <v>0</v>
      </c>
      <c r="H524" s="70" t="str">
        <f t="shared" si="103"/>
        <v/>
      </c>
      <c r="I524" s="22">
        <f>'FPF TPF'!I529</f>
        <v>0</v>
      </c>
      <c r="J524" s="22">
        <f>'FPF TPF'!J529</f>
        <v>0</v>
      </c>
      <c r="K524" s="23">
        <f t="shared" si="99"/>
        <v>0</v>
      </c>
      <c r="L524" s="24">
        <f t="shared" si="100"/>
        <v>0</v>
      </c>
      <c r="M524" s="25">
        <f t="shared" si="101"/>
        <v>0</v>
      </c>
      <c r="N524" s="70" t="str">
        <f t="shared" si="104"/>
        <v/>
      </c>
      <c r="O524" s="22">
        <f>'FPF TPF'!N529</f>
        <v>0</v>
      </c>
      <c r="P524" s="22">
        <f>'FPF TPF'!O529</f>
        <v>0.1</v>
      </c>
      <c r="Q524" s="23">
        <f t="shared" si="105"/>
        <v>0</v>
      </c>
      <c r="R524" s="24">
        <f t="shared" si="106"/>
        <v>0.1</v>
      </c>
      <c r="S524" s="25">
        <f t="shared" si="107"/>
        <v>0</v>
      </c>
      <c r="T524" s="24"/>
    </row>
    <row r="525" spans="1:20" x14ac:dyDescent="0.3">
      <c r="A525" s="70">
        <v>47.9</v>
      </c>
      <c r="B525" s="70" t="str">
        <f t="shared" si="102"/>
        <v/>
      </c>
      <c r="C525" s="22">
        <f>'FPF TPF'!D530</f>
        <v>0</v>
      </c>
      <c r="D525" s="22">
        <f>'FPF TPF'!E530</f>
        <v>0</v>
      </c>
      <c r="E525" s="23">
        <f t="shared" si="96"/>
        <v>0</v>
      </c>
      <c r="F525" s="24">
        <f t="shared" si="97"/>
        <v>0</v>
      </c>
      <c r="G525" s="25">
        <f t="shared" si="98"/>
        <v>0</v>
      </c>
      <c r="H525" s="70" t="str">
        <f t="shared" si="103"/>
        <v/>
      </c>
      <c r="I525" s="22">
        <f>'FPF TPF'!I530</f>
        <v>0</v>
      </c>
      <c r="J525" s="22">
        <f>'FPF TPF'!J530</f>
        <v>0</v>
      </c>
      <c r="K525" s="23">
        <f t="shared" si="99"/>
        <v>0</v>
      </c>
      <c r="L525" s="24">
        <f t="shared" si="100"/>
        <v>0</v>
      </c>
      <c r="M525" s="25">
        <f t="shared" si="101"/>
        <v>0</v>
      </c>
      <c r="N525" s="70" t="str">
        <f t="shared" si="104"/>
        <v/>
      </c>
      <c r="O525" s="22">
        <f>'FPF TPF'!N530</f>
        <v>0</v>
      </c>
      <c r="P525" s="22">
        <f>'FPF TPF'!O530</f>
        <v>0.1</v>
      </c>
      <c r="Q525" s="23">
        <f t="shared" si="105"/>
        <v>0</v>
      </c>
      <c r="R525" s="24">
        <f t="shared" si="106"/>
        <v>0.1</v>
      </c>
      <c r="S525" s="25">
        <f t="shared" si="107"/>
        <v>0</v>
      </c>
      <c r="T525" s="24"/>
    </row>
    <row r="526" spans="1:20" x14ac:dyDescent="0.3">
      <c r="A526" s="70">
        <v>47.8</v>
      </c>
      <c r="B526" s="70" t="str">
        <f t="shared" si="102"/>
        <v/>
      </c>
      <c r="C526" s="22">
        <f>'FPF TPF'!D531</f>
        <v>0</v>
      </c>
      <c r="D526" s="22">
        <f>'FPF TPF'!E531</f>
        <v>0</v>
      </c>
      <c r="E526" s="23">
        <f t="shared" si="96"/>
        <v>0</v>
      </c>
      <c r="F526" s="24">
        <f t="shared" si="97"/>
        <v>0</v>
      </c>
      <c r="G526" s="25">
        <f t="shared" si="98"/>
        <v>0</v>
      </c>
      <c r="H526" s="70" t="str">
        <f t="shared" si="103"/>
        <v/>
      </c>
      <c r="I526" s="22">
        <f>'FPF TPF'!I531</f>
        <v>0</v>
      </c>
      <c r="J526" s="22">
        <f>'FPF TPF'!J531</f>
        <v>0</v>
      </c>
      <c r="K526" s="23">
        <f t="shared" si="99"/>
        <v>0</v>
      </c>
      <c r="L526" s="24">
        <f t="shared" si="100"/>
        <v>0</v>
      </c>
      <c r="M526" s="25">
        <f t="shared" si="101"/>
        <v>0</v>
      </c>
      <c r="N526" s="70" t="str">
        <f t="shared" si="104"/>
        <v/>
      </c>
      <c r="O526" s="22">
        <f>'FPF TPF'!N531</f>
        <v>0</v>
      </c>
      <c r="P526" s="22">
        <f>'FPF TPF'!O531</f>
        <v>0.1</v>
      </c>
      <c r="Q526" s="23">
        <f t="shared" si="105"/>
        <v>0</v>
      </c>
      <c r="R526" s="24">
        <f t="shared" si="106"/>
        <v>0.1</v>
      </c>
      <c r="S526" s="25">
        <f t="shared" si="107"/>
        <v>0</v>
      </c>
      <c r="T526" s="24"/>
    </row>
    <row r="527" spans="1:20" x14ac:dyDescent="0.3">
      <c r="A527" s="70">
        <v>47.7</v>
      </c>
      <c r="B527" s="70" t="str">
        <f t="shared" si="102"/>
        <v/>
      </c>
      <c r="C527" s="22">
        <f>'FPF TPF'!D532</f>
        <v>0</v>
      </c>
      <c r="D527" s="22">
        <f>'FPF TPF'!E532</f>
        <v>0</v>
      </c>
      <c r="E527" s="23">
        <f t="shared" si="96"/>
        <v>0</v>
      </c>
      <c r="F527" s="24">
        <f t="shared" si="97"/>
        <v>0</v>
      </c>
      <c r="G527" s="25">
        <f t="shared" si="98"/>
        <v>0</v>
      </c>
      <c r="H527" s="70" t="str">
        <f t="shared" si="103"/>
        <v/>
      </c>
      <c r="I527" s="22">
        <f>'FPF TPF'!I532</f>
        <v>0</v>
      </c>
      <c r="J527" s="22">
        <f>'FPF TPF'!J532</f>
        <v>0</v>
      </c>
      <c r="K527" s="23">
        <f t="shared" si="99"/>
        <v>0</v>
      </c>
      <c r="L527" s="24">
        <f t="shared" si="100"/>
        <v>0</v>
      </c>
      <c r="M527" s="25">
        <f t="shared" si="101"/>
        <v>0</v>
      </c>
      <c r="N527" s="70" t="str">
        <f t="shared" si="104"/>
        <v/>
      </c>
      <c r="O527" s="22">
        <f>'FPF TPF'!N532</f>
        <v>0</v>
      </c>
      <c r="P527" s="22">
        <f>'FPF TPF'!O532</f>
        <v>0.1</v>
      </c>
      <c r="Q527" s="23">
        <f t="shared" si="105"/>
        <v>0</v>
      </c>
      <c r="R527" s="24">
        <f t="shared" si="106"/>
        <v>0.1</v>
      </c>
      <c r="S527" s="25">
        <f t="shared" si="107"/>
        <v>0</v>
      </c>
      <c r="T527" s="24"/>
    </row>
    <row r="528" spans="1:20" x14ac:dyDescent="0.3">
      <c r="A528" s="70">
        <v>47.6</v>
      </c>
      <c r="B528" s="70" t="str">
        <f t="shared" si="102"/>
        <v/>
      </c>
      <c r="C528" s="22">
        <f>'FPF TPF'!D533</f>
        <v>0</v>
      </c>
      <c r="D528" s="22">
        <f>'FPF TPF'!E533</f>
        <v>0</v>
      </c>
      <c r="E528" s="23">
        <f t="shared" si="96"/>
        <v>0</v>
      </c>
      <c r="F528" s="24">
        <f t="shared" si="97"/>
        <v>0</v>
      </c>
      <c r="G528" s="25">
        <f t="shared" si="98"/>
        <v>0</v>
      </c>
      <c r="H528" s="70" t="str">
        <f t="shared" si="103"/>
        <v/>
      </c>
      <c r="I528" s="22">
        <f>'FPF TPF'!I533</f>
        <v>0</v>
      </c>
      <c r="J528" s="22">
        <f>'FPF TPF'!J533</f>
        <v>0</v>
      </c>
      <c r="K528" s="23">
        <f t="shared" si="99"/>
        <v>0</v>
      </c>
      <c r="L528" s="24">
        <f t="shared" si="100"/>
        <v>0</v>
      </c>
      <c r="M528" s="25">
        <f t="shared" si="101"/>
        <v>0</v>
      </c>
      <c r="N528" s="70" t="str">
        <f t="shared" si="104"/>
        <v/>
      </c>
      <c r="O528" s="22">
        <f>'FPF TPF'!N533</f>
        <v>0</v>
      </c>
      <c r="P528" s="22">
        <f>'FPF TPF'!O533</f>
        <v>0.1</v>
      </c>
      <c r="Q528" s="23">
        <f t="shared" si="105"/>
        <v>0</v>
      </c>
      <c r="R528" s="24">
        <f t="shared" si="106"/>
        <v>0.1</v>
      </c>
      <c r="S528" s="25">
        <f t="shared" si="107"/>
        <v>0</v>
      </c>
      <c r="T528" s="24"/>
    </row>
    <row r="529" spans="1:20" x14ac:dyDescent="0.3">
      <c r="A529" s="70">
        <v>47.5</v>
      </c>
      <c r="B529" s="70" t="str">
        <f t="shared" si="102"/>
        <v/>
      </c>
      <c r="C529" s="22">
        <f>'FPF TPF'!D534</f>
        <v>0</v>
      </c>
      <c r="D529" s="22">
        <f>'FPF TPF'!E534</f>
        <v>0</v>
      </c>
      <c r="E529" s="23">
        <f t="shared" si="96"/>
        <v>0</v>
      </c>
      <c r="F529" s="24">
        <f t="shared" si="97"/>
        <v>0</v>
      </c>
      <c r="G529" s="25">
        <f t="shared" si="98"/>
        <v>0</v>
      </c>
      <c r="H529" s="70" t="str">
        <f t="shared" si="103"/>
        <v/>
      </c>
      <c r="I529" s="22">
        <f>'FPF TPF'!I534</f>
        <v>0</v>
      </c>
      <c r="J529" s="22">
        <f>'FPF TPF'!J534</f>
        <v>0</v>
      </c>
      <c r="K529" s="23">
        <f t="shared" si="99"/>
        <v>0</v>
      </c>
      <c r="L529" s="24">
        <f t="shared" si="100"/>
        <v>0</v>
      </c>
      <c r="M529" s="25">
        <f t="shared" si="101"/>
        <v>0</v>
      </c>
      <c r="N529" s="70" t="str">
        <f t="shared" si="104"/>
        <v/>
      </c>
      <c r="O529" s="22">
        <f>'FPF TPF'!N534</f>
        <v>0</v>
      </c>
      <c r="P529" s="22">
        <f>'FPF TPF'!O534</f>
        <v>0.1</v>
      </c>
      <c r="Q529" s="23">
        <f t="shared" si="105"/>
        <v>0</v>
      </c>
      <c r="R529" s="24">
        <f t="shared" si="106"/>
        <v>0.1</v>
      </c>
      <c r="S529" s="25">
        <f t="shared" si="107"/>
        <v>0</v>
      </c>
      <c r="T529" s="24"/>
    </row>
    <row r="530" spans="1:20" x14ac:dyDescent="0.3">
      <c r="A530" s="70">
        <v>47.4</v>
      </c>
      <c r="B530" s="70" t="str">
        <f t="shared" si="102"/>
        <v/>
      </c>
      <c r="C530" s="22">
        <f>'FPF TPF'!D535</f>
        <v>0</v>
      </c>
      <c r="D530" s="22">
        <f>'FPF TPF'!E535</f>
        <v>0</v>
      </c>
      <c r="E530" s="23">
        <f t="shared" si="96"/>
        <v>0</v>
      </c>
      <c r="F530" s="24">
        <f t="shared" si="97"/>
        <v>0</v>
      </c>
      <c r="G530" s="25">
        <f t="shared" si="98"/>
        <v>0</v>
      </c>
      <c r="H530" s="70" t="str">
        <f t="shared" si="103"/>
        <v/>
      </c>
      <c r="I530" s="22">
        <f>'FPF TPF'!I535</f>
        <v>0</v>
      </c>
      <c r="J530" s="22">
        <f>'FPF TPF'!J535</f>
        <v>0</v>
      </c>
      <c r="K530" s="23">
        <f t="shared" si="99"/>
        <v>0</v>
      </c>
      <c r="L530" s="24">
        <f t="shared" si="100"/>
        <v>0</v>
      </c>
      <c r="M530" s="25">
        <f t="shared" si="101"/>
        <v>0</v>
      </c>
      <c r="N530" s="70" t="str">
        <f t="shared" si="104"/>
        <v/>
      </c>
      <c r="O530" s="22">
        <f>'FPF TPF'!N535</f>
        <v>0</v>
      </c>
      <c r="P530" s="22">
        <f>'FPF TPF'!O535</f>
        <v>0.1</v>
      </c>
      <c r="Q530" s="23">
        <f t="shared" si="105"/>
        <v>0</v>
      </c>
      <c r="R530" s="24">
        <f t="shared" si="106"/>
        <v>0.1</v>
      </c>
      <c r="S530" s="25">
        <f t="shared" si="107"/>
        <v>0</v>
      </c>
      <c r="T530" s="24"/>
    </row>
    <row r="531" spans="1:20" x14ac:dyDescent="0.3">
      <c r="A531" s="70">
        <v>47.3</v>
      </c>
      <c r="B531" s="70" t="str">
        <f t="shared" si="102"/>
        <v/>
      </c>
      <c r="C531" s="22">
        <f>'FPF TPF'!D536</f>
        <v>0</v>
      </c>
      <c r="D531" s="22">
        <f>'FPF TPF'!E536</f>
        <v>0</v>
      </c>
      <c r="E531" s="23">
        <f t="shared" si="96"/>
        <v>0</v>
      </c>
      <c r="F531" s="24">
        <f t="shared" si="97"/>
        <v>0</v>
      </c>
      <c r="G531" s="25">
        <f t="shared" si="98"/>
        <v>0</v>
      </c>
      <c r="H531" s="70" t="str">
        <f t="shared" si="103"/>
        <v/>
      </c>
      <c r="I531" s="22">
        <f>'FPF TPF'!I536</f>
        <v>0</v>
      </c>
      <c r="J531" s="22">
        <f>'FPF TPF'!J536</f>
        <v>0</v>
      </c>
      <c r="K531" s="23">
        <f t="shared" si="99"/>
        <v>0</v>
      </c>
      <c r="L531" s="24">
        <f t="shared" si="100"/>
        <v>0</v>
      </c>
      <c r="M531" s="25">
        <f t="shared" si="101"/>
        <v>0</v>
      </c>
      <c r="N531" s="70" t="str">
        <f t="shared" si="104"/>
        <v/>
      </c>
      <c r="O531" s="22">
        <f>'FPF TPF'!N536</f>
        <v>0</v>
      </c>
      <c r="P531" s="22">
        <f>'FPF TPF'!O536</f>
        <v>0.1</v>
      </c>
      <c r="Q531" s="23">
        <f t="shared" si="105"/>
        <v>0</v>
      </c>
      <c r="R531" s="24">
        <f t="shared" si="106"/>
        <v>0.1</v>
      </c>
      <c r="S531" s="25">
        <f t="shared" si="107"/>
        <v>0</v>
      </c>
      <c r="T531" s="24"/>
    </row>
    <row r="532" spans="1:20" x14ac:dyDescent="0.3">
      <c r="A532" s="70">
        <v>47.2</v>
      </c>
      <c r="B532" s="70" t="str">
        <f t="shared" si="102"/>
        <v/>
      </c>
      <c r="C532" s="22">
        <f>'FPF TPF'!D537</f>
        <v>0</v>
      </c>
      <c r="D532" s="22">
        <f>'FPF TPF'!E537</f>
        <v>0</v>
      </c>
      <c r="E532" s="23">
        <f t="shared" si="96"/>
        <v>0</v>
      </c>
      <c r="F532" s="24">
        <f t="shared" si="97"/>
        <v>0</v>
      </c>
      <c r="G532" s="25">
        <f t="shared" si="98"/>
        <v>0</v>
      </c>
      <c r="H532" s="70" t="str">
        <f t="shared" si="103"/>
        <v/>
      </c>
      <c r="I532" s="22">
        <f>'FPF TPF'!I537</f>
        <v>0</v>
      </c>
      <c r="J532" s="22">
        <f>'FPF TPF'!J537</f>
        <v>0</v>
      </c>
      <c r="K532" s="23">
        <f t="shared" si="99"/>
        <v>0</v>
      </c>
      <c r="L532" s="24">
        <f t="shared" si="100"/>
        <v>0</v>
      </c>
      <c r="M532" s="25">
        <f t="shared" si="101"/>
        <v>0</v>
      </c>
      <c r="N532" s="70" t="str">
        <f t="shared" si="104"/>
        <v/>
      </c>
      <c r="O532" s="22">
        <f>'FPF TPF'!N537</f>
        <v>0</v>
      </c>
      <c r="P532" s="22">
        <f>'FPF TPF'!O537</f>
        <v>0.1</v>
      </c>
      <c r="Q532" s="23">
        <f t="shared" si="105"/>
        <v>0</v>
      </c>
      <c r="R532" s="24">
        <f t="shared" si="106"/>
        <v>0.1</v>
      </c>
      <c r="S532" s="25">
        <f t="shared" si="107"/>
        <v>0</v>
      </c>
      <c r="T532" s="24"/>
    </row>
    <row r="533" spans="1:20" x14ac:dyDescent="0.3">
      <c r="A533" s="70">
        <v>47.1</v>
      </c>
      <c r="B533" s="70" t="str">
        <f t="shared" si="102"/>
        <v/>
      </c>
      <c r="C533" s="22">
        <f>'FPF TPF'!D538</f>
        <v>0</v>
      </c>
      <c r="D533" s="22">
        <f>'FPF TPF'!E538</f>
        <v>0</v>
      </c>
      <c r="E533" s="23">
        <f t="shared" si="96"/>
        <v>0</v>
      </c>
      <c r="F533" s="24">
        <f t="shared" si="97"/>
        <v>0</v>
      </c>
      <c r="G533" s="25">
        <f t="shared" si="98"/>
        <v>0</v>
      </c>
      <c r="H533" s="70" t="str">
        <f t="shared" si="103"/>
        <v/>
      </c>
      <c r="I533" s="22">
        <f>'FPF TPF'!I538</f>
        <v>0</v>
      </c>
      <c r="J533" s="22">
        <f>'FPF TPF'!J538</f>
        <v>0</v>
      </c>
      <c r="K533" s="23">
        <f t="shared" si="99"/>
        <v>0</v>
      </c>
      <c r="L533" s="24">
        <f t="shared" si="100"/>
        <v>0</v>
      </c>
      <c r="M533" s="25">
        <f t="shared" si="101"/>
        <v>0</v>
      </c>
      <c r="N533" s="70" t="str">
        <f t="shared" si="104"/>
        <v/>
      </c>
      <c r="O533" s="22">
        <f>'FPF TPF'!N538</f>
        <v>0</v>
      </c>
      <c r="P533" s="22">
        <f>'FPF TPF'!O538</f>
        <v>0.1</v>
      </c>
      <c r="Q533" s="23">
        <f t="shared" si="105"/>
        <v>0</v>
      </c>
      <c r="R533" s="24">
        <f t="shared" si="106"/>
        <v>0.1</v>
      </c>
      <c r="S533" s="25">
        <f t="shared" si="107"/>
        <v>0</v>
      </c>
      <c r="T533" s="24"/>
    </row>
    <row r="534" spans="1:20" x14ac:dyDescent="0.3">
      <c r="A534" s="70">
        <v>47</v>
      </c>
      <c r="B534" s="70" t="str">
        <f t="shared" si="102"/>
        <v/>
      </c>
      <c r="C534" s="22">
        <f>'FPF TPF'!D539</f>
        <v>0</v>
      </c>
      <c r="D534" s="22">
        <f>'FPF TPF'!E539</f>
        <v>0</v>
      </c>
      <c r="E534" s="23">
        <f t="shared" si="96"/>
        <v>0</v>
      </c>
      <c r="F534" s="24">
        <f t="shared" si="97"/>
        <v>0</v>
      </c>
      <c r="G534" s="25">
        <f t="shared" si="98"/>
        <v>0</v>
      </c>
      <c r="H534" s="70" t="str">
        <f t="shared" si="103"/>
        <v/>
      </c>
      <c r="I534" s="22">
        <f>'FPF TPF'!I539</f>
        <v>0</v>
      </c>
      <c r="J534" s="22">
        <f>'FPF TPF'!J539</f>
        <v>0</v>
      </c>
      <c r="K534" s="23">
        <f t="shared" si="99"/>
        <v>0</v>
      </c>
      <c r="L534" s="24">
        <f t="shared" si="100"/>
        <v>0</v>
      </c>
      <c r="M534" s="25">
        <f t="shared" si="101"/>
        <v>0</v>
      </c>
      <c r="N534" s="70" t="str">
        <f t="shared" si="104"/>
        <v/>
      </c>
      <c r="O534" s="22">
        <f>'FPF TPF'!N539</f>
        <v>0</v>
      </c>
      <c r="P534" s="22">
        <f>'FPF TPF'!O539</f>
        <v>0.1</v>
      </c>
      <c r="Q534" s="23">
        <f t="shared" si="105"/>
        <v>0</v>
      </c>
      <c r="R534" s="24">
        <f t="shared" si="106"/>
        <v>0.1</v>
      </c>
      <c r="S534" s="25">
        <f t="shared" si="107"/>
        <v>0</v>
      </c>
      <c r="T534" s="24"/>
    </row>
    <row r="535" spans="1:20" x14ac:dyDescent="0.3">
      <c r="A535" s="70">
        <v>46.9</v>
      </c>
      <c r="B535" s="70" t="str">
        <f t="shared" si="102"/>
        <v/>
      </c>
      <c r="C535" s="22">
        <f>'FPF TPF'!D540</f>
        <v>0</v>
      </c>
      <c r="D535" s="22">
        <f>'FPF TPF'!E540</f>
        <v>0</v>
      </c>
      <c r="E535" s="23">
        <f t="shared" si="96"/>
        <v>0</v>
      </c>
      <c r="F535" s="24">
        <f t="shared" si="97"/>
        <v>0</v>
      </c>
      <c r="G535" s="25">
        <f t="shared" si="98"/>
        <v>0</v>
      </c>
      <c r="H535" s="70" t="str">
        <f t="shared" si="103"/>
        <v/>
      </c>
      <c r="I535" s="22">
        <f>'FPF TPF'!I540</f>
        <v>0</v>
      </c>
      <c r="J535" s="22">
        <f>'FPF TPF'!J540</f>
        <v>0</v>
      </c>
      <c r="K535" s="23">
        <f t="shared" si="99"/>
        <v>0</v>
      </c>
      <c r="L535" s="24">
        <f t="shared" si="100"/>
        <v>0</v>
      </c>
      <c r="M535" s="25">
        <f t="shared" si="101"/>
        <v>0</v>
      </c>
      <c r="N535" s="70" t="str">
        <f t="shared" si="104"/>
        <v/>
      </c>
      <c r="O535" s="22">
        <f>'FPF TPF'!N540</f>
        <v>0</v>
      </c>
      <c r="P535" s="22">
        <f>'FPF TPF'!O540</f>
        <v>0.1</v>
      </c>
      <c r="Q535" s="23">
        <f t="shared" si="105"/>
        <v>0</v>
      </c>
      <c r="R535" s="24">
        <f t="shared" si="106"/>
        <v>0.1</v>
      </c>
      <c r="S535" s="25">
        <f t="shared" si="107"/>
        <v>0</v>
      </c>
      <c r="T535" s="24"/>
    </row>
    <row r="536" spans="1:20" x14ac:dyDescent="0.3">
      <c r="A536" s="70">
        <v>46.8</v>
      </c>
      <c r="B536" s="70" t="str">
        <f t="shared" si="102"/>
        <v/>
      </c>
      <c r="C536" s="22">
        <f>'FPF TPF'!D541</f>
        <v>0</v>
      </c>
      <c r="D536" s="22">
        <f>'FPF TPF'!E541</f>
        <v>0</v>
      </c>
      <c r="E536" s="23">
        <f t="shared" si="96"/>
        <v>0</v>
      </c>
      <c r="F536" s="24">
        <f t="shared" si="97"/>
        <v>0</v>
      </c>
      <c r="G536" s="25">
        <f t="shared" si="98"/>
        <v>0</v>
      </c>
      <c r="H536" s="70" t="str">
        <f t="shared" si="103"/>
        <v/>
      </c>
      <c r="I536" s="22">
        <f>'FPF TPF'!I541</f>
        <v>0</v>
      </c>
      <c r="J536" s="22">
        <f>'FPF TPF'!J541</f>
        <v>0</v>
      </c>
      <c r="K536" s="23">
        <f t="shared" si="99"/>
        <v>0</v>
      </c>
      <c r="L536" s="24">
        <f t="shared" si="100"/>
        <v>0</v>
      </c>
      <c r="M536" s="25">
        <f t="shared" si="101"/>
        <v>0</v>
      </c>
      <c r="N536" s="70" t="str">
        <f t="shared" si="104"/>
        <v/>
      </c>
      <c r="O536" s="22">
        <f>'FPF TPF'!N541</f>
        <v>0</v>
      </c>
      <c r="P536" s="22">
        <f>'FPF TPF'!O541</f>
        <v>0.1</v>
      </c>
      <c r="Q536" s="23">
        <f t="shared" si="105"/>
        <v>0</v>
      </c>
      <c r="R536" s="24">
        <f t="shared" si="106"/>
        <v>0.1</v>
      </c>
      <c r="S536" s="25">
        <f t="shared" si="107"/>
        <v>0</v>
      </c>
      <c r="T536" s="24"/>
    </row>
    <row r="537" spans="1:20" x14ac:dyDescent="0.3">
      <c r="A537" s="70">
        <v>46.7</v>
      </c>
      <c r="B537" s="70" t="str">
        <f t="shared" si="102"/>
        <v/>
      </c>
      <c r="C537" s="22">
        <f>'FPF TPF'!D542</f>
        <v>0</v>
      </c>
      <c r="D537" s="22">
        <f>'FPF TPF'!E542</f>
        <v>0</v>
      </c>
      <c r="E537" s="23">
        <f t="shared" si="96"/>
        <v>0</v>
      </c>
      <c r="F537" s="24">
        <f t="shared" si="97"/>
        <v>0</v>
      </c>
      <c r="G537" s="25">
        <f t="shared" si="98"/>
        <v>0</v>
      </c>
      <c r="H537" s="70" t="str">
        <f t="shared" si="103"/>
        <v/>
      </c>
      <c r="I537" s="22">
        <f>'FPF TPF'!I542</f>
        <v>0</v>
      </c>
      <c r="J537" s="22">
        <f>'FPF TPF'!J542</f>
        <v>0</v>
      </c>
      <c r="K537" s="23">
        <f t="shared" si="99"/>
        <v>0</v>
      </c>
      <c r="L537" s="24">
        <f t="shared" si="100"/>
        <v>0</v>
      </c>
      <c r="M537" s="25">
        <f t="shared" si="101"/>
        <v>0</v>
      </c>
      <c r="N537" s="70" t="str">
        <f t="shared" si="104"/>
        <v/>
      </c>
      <c r="O537" s="22">
        <f>'FPF TPF'!N542</f>
        <v>0</v>
      </c>
      <c r="P537" s="22">
        <f>'FPF TPF'!O542</f>
        <v>0.1</v>
      </c>
      <c r="Q537" s="23">
        <f t="shared" si="105"/>
        <v>0</v>
      </c>
      <c r="R537" s="24">
        <f t="shared" si="106"/>
        <v>0.1</v>
      </c>
      <c r="S537" s="25">
        <f t="shared" si="107"/>
        <v>0</v>
      </c>
      <c r="T537" s="24"/>
    </row>
    <row r="538" spans="1:20" x14ac:dyDescent="0.3">
      <c r="A538" s="70">
        <v>46.6</v>
      </c>
      <c r="B538" s="70" t="str">
        <f t="shared" si="102"/>
        <v/>
      </c>
      <c r="C538" s="22">
        <f>'FPF TPF'!D543</f>
        <v>0</v>
      </c>
      <c r="D538" s="22">
        <f>'FPF TPF'!E543</f>
        <v>0</v>
      </c>
      <c r="E538" s="23">
        <f t="shared" si="96"/>
        <v>0</v>
      </c>
      <c r="F538" s="24">
        <f t="shared" si="97"/>
        <v>0</v>
      </c>
      <c r="G538" s="25">
        <f t="shared" si="98"/>
        <v>0</v>
      </c>
      <c r="H538" s="70" t="str">
        <f t="shared" si="103"/>
        <v/>
      </c>
      <c r="I538" s="22">
        <f>'FPF TPF'!I543</f>
        <v>0</v>
      </c>
      <c r="J538" s="22">
        <f>'FPF TPF'!J543</f>
        <v>0</v>
      </c>
      <c r="K538" s="23">
        <f t="shared" si="99"/>
        <v>0</v>
      </c>
      <c r="L538" s="24">
        <f t="shared" si="100"/>
        <v>0</v>
      </c>
      <c r="M538" s="25">
        <f t="shared" si="101"/>
        <v>0</v>
      </c>
      <c r="N538" s="70" t="str">
        <f t="shared" si="104"/>
        <v/>
      </c>
      <c r="O538" s="22">
        <f>'FPF TPF'!N543</f>
        <v>0</v>
      </c>
      <c r="P538" s="22">
        <f>'FPF TPF'!O543</f>
        <v>0.1</v>
      </c>
      <c r="Q538" s="23">
        <f t="shared" si="105"/>
        <v>0</v>
      </c>
      <c r="R538" s="24">
        <f t="shared" si="106"/>
        <v>0.1</v>
      </c>
      <c r="S538" s="25">
        <f t="shared" si="107"/>
        <v>0</v>
      </c>
      <c r="T538" s="24"/>
    </row>
    <row r="539" spans="1:20" x14ac:dyDescent="0.3">
      <c r="A539" s="70">
        <v>46.5</v>
      </c>
      <c r="B539" s="70" t="str">
        <f t="shared" si="102"/>
        <v/>
      </c>
      <c r="C539" s="22">
        <f>'FPF TPF'!D544</f>
        <v>0</v>
      </c>
      <c r="D539" s="22">
        <f>'FPF TPF'!E544</f>
        <v>0</v>
      </c>
      <c r="E539" s="23">
        <f t="shared" si="96"/>
        <v>0</v>
      </c>
      <c r="F539" s="24">
        <f t="shared" si="97"/>
        <v>0</v>
      </c>
      <c r="G539" s="25">
        <f t="shared" si="98"/>
        <v>0</v>
      </c>
      <c r="H539" s="70" t="str">
        <f t="shared" si="103"/>
        <v/>
      </c>
      <c r="I539" s="22">
        <f>'FPF TPF'!I544</f>
        <v>0</v>
      </c>
      <c r="J539" s="22">
        <f>'FPF TPF'!J544</f>
        <v>0</v>
      </c>
      <c r="K539" s="23">
        <f t="shared" si="99"/>
        <v>0</v>
      </c>
      <c r="L539" s="24">
        <f t="shared" si="100"/>
        <v>0</v>
      </c>
      <c r="M539" s="25">
        <f t="shared" si="101"/>
        <v>0</v>
      </c>
      <c r="N539" s="70" t="str">
        <f t="shared" si="104"/>
        <v/>
      </c>
      <c r="O539" s="22">
        <f>'FPF TPF'!N544</f>
        <v>0</v>
      </c>
      <c r="P539" s="22">
        <f>'FPF TPF'!O544</f>
        <v>0.1</v>
      </c>
      <c r="Q539" s="23">
        <f t="shared" si="105"/>
        <v>0</v>
      </c>
      <c r="R539" s="24">
        <f t="shared" si="106"/>
        <v>0.1</v>
      </c>
      <c r="S539" s="25">
        <f t="shared" si="107"/>
        <v>0</v>
      </c>
      <c r="T539" s="24"/>
    </row>
    <row r="540" spans="1:20" x14ac:dyDescent="0.3">
      <c r="A540" s="70">
        <v>46.4</v>
      </c>
      <c r="B540" s="70" t="str">
        <f t="shared" si="102"/>
        <v/>
      </c>
      <c r="C540" s="22">
        <f>'FPF TPF'!D545</f>
        <v>0</v>
      </c>
      <c r="D540" s="22">
        <f>'FPF TPF'!E545</f>
        <v>0</v>
      </c>
      <c r="E540" s="23">
        <f t="shared" si="96"/>
        <v>0</v>
      </c>
      <c r="F540" s="24">
        <f t="shared" si="97"/>
        <v>0</v>
      </c>
      <c r="G540" s="25">
        <f t="shared" si="98"/>
        <v>0</v>
      </c>
      <c r="H540" s="70" t="str">
        <f t="shared" si="103"/>
        <v/>
      </c>
      <c r="I540" s="22">
        <f>'FPF TPF'!I545</f>
        <v>0</v>
      </c>
      <c r="J540" s="22">
        <f>'FPF TPF'!J545</f>
        <v>0</v>
      </c>
      <c r="K540" s="23">
        <f t="shared" si="99"/>
        <v>0</v>
      </c>
      <c r="L540" s="24">
        <f t="shared" si="100"/>
        <v>0</v>
      </c>
      <c r="M540" s="25">
        <f t="shared" si="101"/>
        <v>0</v>
      </c>
      <c r="N540" s="70" t="str">
        <f t="shared" si="104"/>
        <v/>
      </c>
      <c r="O540" s="22">
        <f>'FPF TPF'!N545</f>
        <v>0</v>
      </c>
      <c r="P540" s="22">
        <f>'FPF TPF'!O545</f>
        <v>0.1</v>
      </c>
      <c r="Q540" s="23">
        <f t="shared" si="105"/>
        <v>0</v>
      </c>
      <c r="R540" s="24">
        <f t="shared" si="106"/>
        <v>0.1</v>
      </c>
      <c r="S540" s="25">
        <f t="shared" si="107"/>
        <v>0</v>
      </c>
      <c r="T540" s="24"/>
    </row>
    <row r="541" spans="1:20" x14ac:dyDescent="0.3">
      <c r="A541" s="70">
        <v>46.3</v>
      </c>
      <c r="B541" s="70" t="str">
        <f t="shared" si="102"/>
        <v/>
      </c>
      <c r="C541" s="22">
        <f>'FPF TPF'!D546</f>
        <v>0</v>
      </c>
      <c r="D541" s="22">
        <f>'FPF TPF'!E546</f>
        <v>0</v>
      </c>
      <c r="E541" s="23">
        <f t="shared" si="96"/>
        <v>0</v>
      </c>
      <c r="F541" s="24">
        <f t="shared" si="97"/>
        <v>0</v>
      </c>
      <c r="G541" s="25">
        <f t="shared" si="98"/>
        <v>0</v>
      </c>
      <c r="H541" s="70" t="str">
        <f t="shared" si="103"/>
        <v/>
      </c>
      <c r="I541" s="22">
        <f>'FPF TPF'!I546</f>
        <v>0</v>
      </c>
      <c r="J541" s="22">
        <f>'FPF TPF'!J546</f>
        <v>0</v>
      </c>
      <c r="K541" s="23">
        <f t="shared" si="99"/>
        <v>0</v>
      </c>
      <c r="L541" s="24">
        <f t="shared" si="100"/>
        <v>0</v>
      </c>
      <c r="M541" s="25">
        <f t="shared" si="101"/>
        <v>0</v>
      </c>
      <c r="N541" s="70" t="str">
        <f t="shared" si="104"/>
        <v/>
      </c>
      <c r="O541" s="22">
        <f>'FPF TPF'!N546</f>
        <v>0</v>
      </c>
      <c r="P541" s="22">
        <f>'FPF TPF'!O546</f>
        <v>0.1</v>
      </c>
      <c r="Q541" s="23">
        <f t="shared" si="105"/>
        <v>0</v>
      </c>
      <c r="R541" s="24">
        <f t="shared" si="106"/>
        <v>0.1</v>
      </c>
      <c r="S541" s="25">
        <f t="shared" si="107"/>
        <v>0</v>
      </c>
      <c r="T541" s="24"/>
    </row>
    <row r="542" spans="1:20" x14ac:dyDescent="0.3">
      <c r="A542" s="70">
        <v>46.2</v>
      </c>
      <c r="B542" s="70" t="str">
        <f t="shared" si="102"/>
        <v/>
      </c>
      <c r="C542" s="22">
        <f>'FPF TPF'!D547</f>
        <v>0</v>
      </c>
      <c r="D542" s="22">
        <f>'FPF TPF'!E547</f>
        <v>0</v>
      </c>
      <c r="E542" s="23">
        <f t="shared" si="96"/>
        <v>0</v>
      </c>
      <c r="F542" s="24">
        <f t="shared" si="97"/>
        <v>0</v>
      </c>
      <c r="G542" s="25">
        <f t="shared" si="98"/>
        <v>0</v>
      </c>
      <c r="H542" s="70" t="str">
        <f t="shared" si="103"/>
        <v/>
      </c>
      <c r="I542" s="22">
        <f>'FPF TPF'!I547</f>
        <v>0</v>
      </c>
      <c r="J542" s="22">
        <f>'FPF TPF'!J547</f>
        <v>0</v>
      </c>
      <c r="K542" s="23">
        <f t="shared" si="99"/>
        <v>0</v>
      </c>
      <c r="L542" s="24">
        <f t="shared" si="100"/>
        <v>0</v>
      </c>
      <c r="M542" s="25">
        <f t="shared" si="101"/>
        <v>0</v>
      </c>
      <c r="N542" s="70" t="str">
        <f t="shared" si="104"/>
        <v/>
      </c>
      <c r="O542" s="22">
        <f>'FPF TPF'!N547</f>
        <v>0</v>
      </c>
      <c r="P542" s="22">
        <f>'FPF TPF'!O547</f>
        <v>0.1</v>
      </c>
      <c r="Q542" s="23">
        <f t="shared" si="105"/>
        <v>0</v>
      </c>
      <c r="R542" s="24">
        <f t="shared" si="106"/>
        <v>0.1</v>
      </c>
      <c r="S542" s="25">
        <f t="shared" si="107"/>
        <v>0</v>
      </c>
      <c r="T542" s="24"/>
    </row>
    <row r="543" spans="1:20" x14ac:dyDescent="0.3">
      <c r="A543" s="70">
        <v>46.1</v>
      </c>
      <c r="B543" s="70" t="str">
        <f t="shared" si="102"/>
        <v/>
      </c>
      <c r="C543" s="22">
        <f>'FPF TPF'!D548</f>
        <v>0</v>
      </c>
      <c r="D543" s="22">
        <f>'FPF TPF'!E548</f>
        <v>0</v>
      </c>
      <c r="E543" s="23">
        <f t="shared" si="96"/>
        <v>0</v>
      </c>
      <c r="F543" s="24">
        <f t="shared" si="97"/>
        <v>0</v>
      </c>
      <c r="G543" s="25">
        <f t="shared" si="98"/>
        <v>0</v>
      </c>
      <c r="H543" s="70" t="str">
        <f t="shared" si="103"/>
        <v/>
      </c>
      <c r="I543" s="22">
        <f>'FPF TPF'!I548</f>
        <v>0</v>
      </c>
      <c r="J543" s="22">
        <f>'FPF TPF'!J548</f>
        <v>0</v>
      </c>
      <c r="K543" s="23">
        <f t="shared" si="99"/>
        <v>0</v>
      </c>
      <c r="L543" s="24">
        <f t="shared" si="100"/>
        <v>0</v>
      </c>
      <c r="M543" s="25">
        <f t="shared" si="101"/>
        <v>0</v>
      </c>
      <c r="N543" s="70" t="str">
        <f t="shared" si="104"/>
        <v/>
      </c>
      <c r="O543" s="22">
        <f>'FPF TPF'!N548</f>
        <v>0</v>
      </c>
      <c r="P543" s="22">
        <f>'FPF TPF'!O548</f>
        <v>0.1</v>
      </c>
      <c r="Q543" s="23">
        <f t="shared" si="105"/>
        <v>0</v>
      </c>
      <c r="R543" s="24">
        <f t="shared" si="106"/>
        <v>0.1</v>
      </c>
      <c r="S543" s="25">
        <f t="shared" si="107"/>
        <v>0</v>
      </c>
      <c r="T543" s="24"/>
    </row>
    <row r="544" spans="1:20" x14ac:dyDescent="0.3">
      <c r="A544" s="70">
        <v>46</v>
      </c>
      <c r="B544" s="70" t="str">
        <f t="shared" si="102"/>
        <v/>
      </c>
      <c r="C544" s="22">
        <f>'FPF TPF'!D549</f>
        <v>0</v>
      </c>
      <c r="D544" s="22">
        <f>'FPF TPF'!E549</f>
        <v>0</v>
      </c>
      <c r="E544" s="23">
        <f t="shared" si="96"/>
        <v>0</v>
      </c>
      <c r="F544" s="24">
        <f t="shared" si="97"/>
        <v>0</v>
      </c>
      <c r="G544" s="25">
        <f t="shared" si="98"/>
        <v>0</v>
      </c>
      <c r="H544" s="70" t="str">
        <f t="shared" si="103"/>
        <v/>
      </c>
      <c r="I544" s="22">
        <f>'FPF TPF'!I549</f>
        <v>0</v>
      </c>
      <c r="J544" s="22">
        <f>'FPF TPF'!J549</f>
        <v>0</v>
      </c>
      <c r="K544" s="23">
        <f t="shared" si="99"/>
        <v>0</v>
      </c>
      <c r="L544" s="24">
        <f t="shared" si="100"/>
        <v>0</v>
      </c>
      <c r="M544" s="25">
        <f t="shared" si="101"/>
        <v>0</v>
      </c>
      <c r="N544" s="70" t="str">
        <f t="shared" si="104"/>
        <v/>
      </c>
      <c r="O544" s="22">
        <f>'FPF TPF'!N549</f>
        <v>0</v>
      </c>
      <c r="P544" s="22">
        <f>'FPF TPF'!O549</f>
        <v>0.1</v>
      </c>
      <c r="Q544" s="23">
        <f t="shared" si="105"/>
        <v>0</v>
      </c>
      <c r="R544" s="24">
        <f t="shared" si="106"/>
        <v>0.1</v>
      </c>
      <c r="S544" s="25">
        <f t="shared" si="107"/>
        <v>0</v>
      </c>
      <c r="T544" s="24"/>
    </row>
    <row r="545" spans="1:20" x14ac:dyDescent="0.3">
      <c r="A545" s="70">
        <v>45.9</v>
      </c>
      <c r="B545" s="70" t="str">
        <f t="shared" si="102"/>
        <v/>
      </c>
      <c r="C545" s="22">
        <f>'FPF TPF'!D550</f>
        <v>0</v>
      </c>
      <c r="D545" s="22">
        <f>'FPF TPF'!E550</f>
        <v>0</v>
      </c>
      <c r="E545" s="23">
        <f t="shared" si="96"/>
        <v>0</v>
      </c>
      <c r="F545" s="24">
        <f t="shared" si="97"/>
        <v>0</v>
      </c>
      <c r="G545" s="25">
        <f t="shared" si="98"/>
        <v>0</v>
      </c>
      <c r="H545" s="70" t="str">
        <f t="shared" si="103"/>
        <v/>
      </c>
      <c r="I545" s="22">
        <f>'FPF TPF'!I550</f>
        <v>0</v>
      </c>
      <c r="J545" s="22">
        <f>'FPF TPF'!J550</f>
        <v>0</v>
      </c>
      <c r="K545" s="23">
        <f t="shared" si="99"/>
        <v>0</v>
      </c>
      <c r="L545" s="24">
        <f t="shared" si="100"/>
        <v>0</v>
      </c>
      <c r="M545" s="25">
        <f t="shared" si="101"/>
        <v>0</v>
      </c>
      <c r="N545" s="70" t="str">
        <f t="shared" si="104"/>
        <v/>
      </c>
      <c r="O545" s="22">
        <f>'FPF TPF'!N550</f>
        <v>0</v>
      </c>
      <c r="P545" s="22">
        <f>'FPF TPF'!O550</f>
        <v>0.1</v>
      </c>
      <c r="Q545" s="23">
        <f t="shared" si="105"/>
        <v>0</v>
      </c>
      <c r="R545" s="24">
        <f t="shared" si="106"/>
        <v>0.1</v>
      </c>
      <c r="S545" s="25">
        <f t="shared" si="107"/>
        <v>0</v>
      </c>
      <c r="T545" s="24"/>
    </row>
    <row r="546" spans="1:20" x14ac:dyDescent="0.3">
      <c r="A546" s="70">
        <v>45.8</v>
      </c>
      <c r="B546" s="70" t="str">
        <f t="shared" si="102"/>
        <v/>
      </c>
      <c r="C546" s="22">
        <f>'FPF TPF'!D551</f>
        <v>0</v>
      </c>
      <c r="D546" s="22">
        <f>'FPF TPF'!E551</f>
        <v>0</v>
      </c>
      <c r="E546" s="23">
        <f t="shared" si="96"/>
        <v>0</v>
      </c>
      <c r="F546" s="24">
        <f t="shared" si="97"/>
        <v>0</v>
      </c>
      <c r="G546" s="25">
        <f t="shared" si="98"/>
        <v>0</v>
      </c>
      <c r="H546" s="70" t="str">
        <f t="shared" si="103"/>
        <v/>
      </c>
      <c r="I546" s="22">
        <f>'FPF TPF'!I551</f>
        <v>0</v>
      </c>
      <c r="J546" s="22">
        <f>'FPF TPF'!J551</f>
        <v>0</v>
      </c>
      <c r="K546" s="23">
        <f t="shared" si="99"/>
        <v>0</v>
      </c>
      <c r="L546" s="24">
        <f t="shared" si="100"/>
        <v>0</v>
      </c>
      <c r="M546" s="25">
        <f t="shared" si="101"/>
        <v>0</v>
      </c>
      <c r="N546" s="70" t="str">
        <f t="shared" si="104"/>
        <v/>
      </c>
      <c r="O546" s="22">
        <f>'FPF TPF'!N551</f>
        <v>0</v>
      </c>
      <c r="P546" s="22">
        <f>'FPF TPF'!O551</f>
        <v>0.1</v>
      </c>
      <c r="Q546" s="23">
        <f t="shared" si="105"/>
        <v>0</v>
      </c>
      <c r="R546" s="24">
        <f t="shared" si="106"/>
        <v>0.1</v>
      </c>
      <c r="S546" s="25">
        <f t="shared" si="107"/>
        <v>0</v>
      </c>
      <c r="T546" s="24"/>
    </row>
    <row r="547" spans="1:20" x14ac:dyDescent="0.3">
      <c r="A547" s="70">
        <v>45.7</v>
      </c>
      <c r="B547" s="70" t="str">
        <f t="shared" si="102"/>
        <v/>
      </c>
      <c r="C547" s="22">
        <f>'FPF TPF'!D552</f>
        <v>0</v>
      </c>
      <c r="D547" s="22">
        <f>'FPF TPF'!E552</f>
        <v>0</v>
      </c>
      <c r="E547" s="23">
        <f t="shared" si="96"/>
        <v>0</v>
      </c>
      <c r="F547" s="24">
        <f t="shared" si="97"/>
        <v>0</v>
      </c>
      <c r="G547" s="25">
        <f t="shared" si="98"/>
        <v>0</v>
      </c>
      <c r="H547" s="70" t="str">
        <f t="shared" si="103"/>
        <v/>
      </c>
      <c r="I547" s="22">
        <f>'FPF TPF'!I552</f>
        <v>0</v>
      </c>
      <c r="J547" s="22">
        <f>'FPF TPF'!J552</f>
        <v>0</v>
      </c>
      <c r="K547" s="23">
        <f t="shared" si="99"/>
        <v>0</v>
      </c>
      <c r="L547" s="24">
        <f t="shared" si="100"/>
        <v>0</v>
      </c>
      <c r="M547" s="25">
        <f t="shared" si="101"/>
        <v>0</v>
      </c>
      <c r="N547" s="70" t="str">
        <f t="shared" si="104"/>
        <v/>
      </c>
      <c r="O547" s="22">
        <f>'FPF TPF'!N552</f>
        <v>0</v>
      </c>
      <c r="P547" s="22">
        <f>'FPF TPF'!O552</f>
        <v>0.1</v>
      </c>
      <c r="Q547" s="23">
        <f t="shared" si="105"/>
        <v>0</v>
      </c>
      <c r="R547" s="24">
        <f t="shared" si="106"/>
        <v>0.1</v>
      </c>
      <c r="S547" s="25">
        <f t="shared" si="107"/>
        <v>0</v>
      </c>
      <c r="T547" s="24"/>
    </row>
    <row r="548" spans="1:20" x14ac:dyDescent="0.3">
      <c r="A548" s="70">
        <v>45.6</v>
      </c>
      <c r="B548" s="70" t="str">
        <f t="shared" si="102"/>
        <v/>
      </c>
      <c r="C548" s="22">
        <f>'FPF TPF'!D553</f>
        <v>0</v>
      </c>
      <c r="D548" s="22">
        <f>'FPF TPF'!E553</f>
        <v>0</v>
      </c>
      <c r="E548" s="23">
        <f t="shared" si="96"/>
        <v>0</v>
      </c>
      <c r="F548" s="24">
        <f t="shared" si="97"/>
        <v>0</v>
      </c>
      <c r="G548" s="25">
        <f t="shared" si="98"/>
        <v>0</v>
      </c>
      <c r="H548" s="70" t="str">
        <f t="shared" si="103"/>
        <v/>
      </c>
      <c r="I548" s="22">
        <f>'FPF TPF'!I553</f>
        <v>0</v>
      </c>
      <c r="J548" s="22">
        <f>'FPF TPF'!J553</f>
        <v>0</v>
      </c>
      <c r="K548" s="23">
        <f t="shared" si="99"/>
        <v>0</v>
      </c>
      <c r="L548" s="24">
        <f t="shared" si="100"/>
        <v>0</v>
      </c>
      <c r="M548" s="25">
        <f t="shared" si="101"/>
        <v>0</v>
      </c>
      <c r="N548" s="70" t="str">
        <f t="shared" si="104"/>
        <v/>
      </c>
      <c r="O548" s="22">
        <f>'FPF TPF'!N553</f>
        <v>0</v>
      </c>
      <c r="P548" s="22">
        <f>'FPF TPF'!O553</f>
        <v>0.1</v>
      </c>
      <c r="Q548" s="23">
        <f t="shared" si="105"/>
        <v>0</v>
      </c>
      <c r="R548" s="24">
        <f t="shared" si="106"/>
        <v>0.1</v>
      </c>
      <c r="S548" s="25">
        <f t="shared" si="107"/>
        <v>0</v>
      </c>
      <c r="T548" s="24"/>
    </row>
    <row r="549" spans="1:20" x14ac:dyDescent="0.3">
      <c r="A549" s="70">
        <v>45.5</v>
      </c>
      <c r="B549" s="70" t="str">
        <f t="shared" si="102"/>
        <v/>
      </c>
      <c r="C549" s="22">
        <f>'FPF TPF'!D554</f>
        <v>0</v>
      </c>
      <c r="D549" s="22">
        <f>'FPF TPF'!E554</f>
        <v>0</v>
      </c>
      <c r="E549" s="23">
        <f t="shared" si="96"/>
        <v>0</v>
      </c>
      <c r="F549" s="24">
        <f t="shared" si="97"/>
        <v>0</v>
      </c>
      <c r="G549" s="25">
        <f t="shared" si="98"/>
        <v>0</v>
      </c>
      <c r="H549" s="70" t="str">
        <f t="shared" si="103"/>
        <v/>
      </c>
      <c r="I549" s="22">
        <f>'FPF TPF'!I554</f>
        <v>0</v>
      </c>
      <c r="J549" s="22">
        <f>'FPF TPF'!J554</f>
        <v>0</v>
      </c>
      <c r="K549" s="23">
        <f t="shared" si="99"/>
        <v>0</v>
      </c>
      <c r="L549" s="24">
        <f t="shared" si="100"/>
        <v>0</v>
      </c>
      <c r="M549" s="25">
        <f t="shared" si="101"/>
        <v>0</v>
      </c>
      <c r="N549" s="70" t="str">
        <f t="shared" si="104"/>
        <v/>
      </c>
      <c r="O549" s="22">
        <f>'FPF TPF'!N554</f>
        <v>0</v>
      </c>
      <c r="P549" s="22">
        <f>'FPF TPF'!O554</f>
        <v>0.1</v>
      </c>
      <c r="Q549" s="23">
        <f t="shared" si="105"/>
        <v>0</v>
      </c>
      <c r="R549" s="24">
        <f t="shared" si="106"/>
        <v>0.1</v>
      </c>
      <c r="S549" s="25">
        <f t="shared" si="107"/>
        <v>0</v>
      </c>
      <c r="T549" s="24"/>
    </row>
    <row r="550" spans="1:20" x14ac:dyDescent="0.3">
      <c r="A550" s="70">
        <v>45.4</v>
      </c>
      <c r="B550" s="70" t="str">
        <f t="shared" si="102"/>
        <v/>
      </c>
      <c r="C550" s="22">
        <f>'FPF TPF'!D555</f>
        <v>0</v>
      </c>
      <c r="D550" s="22">
        <f>'FPF TPF'!E555</f>
        <v>0</v>
      </c>
      <c r="E550" s="23">
        <f t="shared" si="96"/>
        <v>0</v>
      </c>
      <c r="F550" s="24">
        <f t="shared" si="97"/>
        <v>0</v>
      </c>
      <c r="G550" s="25">
        <f t="shared" si="98"/>
        <v>0</v>
      </c>
      <c r="H550" s="70" t="str">
        <f t="shared" si="103"/>
        <v/>
      </c>
      <c r="I550" s="22">
        <f>'FPF TPF'!I555</f>
        <v>0</v>
      </c>
      <c r="J550" s="22">
        <f>'FPF TPF'!J555</f>
        <v>0</v>
      </c>
      <c r="K550" s="23">
        <f t="shared" si="99"/>
        <v>0</v>
      </c>
      <c r="L550" s="24">
        <f t="shared" si="100"/>
        <v>0</v>
      </c>
      <c r="M550" s="25">
        <f t="shared" si="101"/>
        <v>0</v>
      </c>
      <c r="N550" s="70" t="str">
        <f t="shared" si="104"/>
        <v/>
      </c>
      <c r="O550" s="22">
        <f>'FPF TPF'!N555</f>
        <v>0</v>
      </c>
      <c r="P550" s="22">
        <f>'FPF TPF'!O555</f>
        <v>0.1</v>
      </c>
      <c r="Q550" s="23">
        <f t="shared" si="105"/>
        <v>0</v>
      </c>
      <c r="R550" s="24">
        <f t="shared" si="106"/>
        <v>0.1</v>
      </c>
      <c r="S550" s="25">
        <f t="shared" si="107"/>
        <v>0</v>
      </c>
      <c r="T550" s="24"/>
    </row>
    <row r="551" spans="1:20" x14ac:dyDescent="0.3">
      <c r="A551" s="70">
        <v>45.3</v>
      </c>
      <c r="B551" s="70" t="str">
        <f t="shared" si="102"/>
        <v/>
      </c>
      <c r="C551" s="22">
        <f>'FPF TPF'!D556</f>
        <v>0</v>
      </c>
      <c r="D551" s="22">
        <f>'FPF TPF'!E556</f>
        <v>0</v>
      </c>
      <c r="E551" s="23">
        <f t="shared" si="96"/>
        <v>0</v>
      </c>
      <c r="F551" s="24">
        <f t="shared" si="97"/>
        <v>0</v>
      </c>
      <c r="G551" s="25">
        <f t="shared" si="98"/>
        <v>0</v>
      </c>
      <c r="H551" s="70" t="str">
        <f t="shared" si="103"/>
        <v/>
      </c>
      <c r="I551" s="22">
        <f>'FPF TPF'!I556</f>
        <v>0</v>
      </c>
      <c r="J551" s="22">
        <f>'FPF TPF'!J556</f>
        <v>0</v>
      </c>
      <c r="K551" s="23">
        <f t="shared" si="99"/>
        <v>0</v>
      </c>
      <c r="L551" s="24">
        <f t="shared" si="100"/>
        <v>0</v>
      </c>
      <c r="M551" s="25">
        <f t="shared" si="101"/>
        <v>0</v>
      </c>
      <c r="N551" s="70" t="str">
        <f t="shared" si="104"/>
        <v/>
      </c>
      <c r="O551" s="22">
        <f>'FPF TPF'!N556</f>
        <v>0</v>
      </c>
      <c r="P551" s="22">
        <f>'FPF TPF'!O556</f>
        <v>0.1</v>
      </c>
      <c r="Q551" s="23">
        <f t="shared" si="105"/>
        <v>0</v>
      </c>
      <c r="R551" s="24">
        <f t="shared" si="106"/>
        <v>0.1</v>
      </c>
      <c r="S551" s="25">
        <f t="shared" si="107"/>
        <v>0</v>
      </c>
      <c r="T551" s="24"/>
    </row>
    <row r="552" spans="1:20" x14ac:dyDescent="0.3">
      <c r="A552" s="70">
        <v>45.2</v>
      </c>
      <c r="B552" s="70" t="str">
        <f t="shared" si="102"/>
        <v/>
      </c>
      <c r="C552" s="22">
        <f>'FPF TPF'!D557</f>
        <v>0</v>
      </c>
      <c r="D552" s="22">
        <f>'FPF TPF'!E557</f>
        <v>0</v>
      </c>
      <c r="E552" s="23">
        <f t="shared" si="96"/>
        <v>0</v>
      </c>
      <c r="F552" s="24">
        <f t="shared" si="97"/>
        <v>0</v>
      </c>
      <c r="G552" s="25">
        <f t="shared" si="98"/>
        <v>0</v>
      </c>
      <c r="H552" s="70" t="str">
        <f t="shared" si="103"/>
        <v/>
      </c>
      <c r="I552" s="22">
        <f>'FPF TPF'!I557</f>
        <v>0</v>
      </c>
      <c r="J552" s="22">
        <f>'FPF TPF'!J557</f>
        <v>0</v>
      </c>
      <c r="K552" s="23">
        <f t="shared" si="99"/>
        <v>0</v>
      </c>
      <c r="L552" s="24">
        <f t="shared" si="100"/>
        <v>0</v>
      </c>
      <c r="M552" s="25">
        <f t="shared" si="101"/>
        <v>0</v>
      </c>
      <c r="N552" s="70" t="str">
        <f t="shared" si="104"/>
        <v/>
      </c>
      <c r="O552" s="22">
        <f>'FPF TPF'!N557</f>
        <v>0</v>
      </c>
      <c r="P552" s="22">
        <f>'FPF TPF'!O557</f>
        <v>0.1</v>
      </c>
      <c r="Q552" s="23">
        <f t="shared" si="105"/>
        <v>0</v>
      </c>
      <c r="R552" s="24">
        <f t="shared" si="106"/>
        <v>0.1</v>
      </c>
      <c r="S552" s="25">
        <f t="shared" si="107"/>
        <v>0</v>
      </c>
      <c r="T552" s="24"/>
    </row>
    <row r="553" spans="1:20" x14ac:dyDescent="0.3">
      <c r="A553" s="70">
        <v>45.1</v>
      </c>
      <c r="B553" s="70" t="str">
        <f t="shared" si="102"/>
        <v/>
      </c>
      <c r="C553" s="22">
        <f>'FPF TPF'!D558</f>
        <v>0</v>
      </c>
      <c r="D553" s="22">
        <f>'FPF TPF'!E558</f>
        <v>0</v>
      </c>
      <c r="E553" s="23">
        <f t="shared" si="96"/>
        <v>0</v>
      </c>
      <c r="F553" s="24">
        <f t="shared" si="97"/>
        <v>0</v>
      </c>
      <c r="G553" s="25">
        <f t="shared" si="98"/>
        <v>0</v>
      </c>
      <c r="H553" s="70" t="str">
        <f t="shared" si="103"/>
        <v/>
      </c>
      <c r="I553" s="22">
        <f>'FPF TPF'!I558</f>
        <v>0</v>
      </c>
      <c r="J553" s="22">
        <f>'FPF TPF'!J558</f>
        <v>0</v>
      </c>
      <c r="K553" s="23">
        <f t="shared" si="99"/>
        <v>0</v>
      </c>
      <c r="L553" s="24">
        <f t="shared" si="100"/>
        <v>0</v>
      </c>
      <c r="M553" s="25">
        <f t="shared" si="101"/>
        <v>0</v>
      </c>
      <c r="N553" s="70" t="str">
        <f t="shared" si="104"/>
        <v/>
      </c>
      <c r="O553" s="22">
        <f>'FPF TPF'!N558</f>
        <v>0</v>
      </c>
      <c r="P553" s="22">
        <f>'FPF TPF'!O558</f>
        <v>0.1</v>
      </c>
      <c r="Q553" s="23">
        <f t="shared" si="105"/>
        <v>0</v>
      </c>
      <c r="R553" s="24">
        <f t="shared" si="106"/>
        <v>0.1</v>
      </c>
      <c r="S553" s="25">
        <f t="shared" si="107"/>
        <v>0</v>
      </c>
      <c r="T553" s="24"/>
    </row>
    <row r="554" spans="1:20" x14ac:dyDescent="0.3">
      <c r="A554" s="70">
        <v>45</v>
      </c>
      <c r="B554" s="70" t="str">
        <f t="shared" si="102"/>
        <v/>
      </c>
      <c r="C554" s="22">
        <f>'FPF TPF'!D559</f>
        <v>0</v>
      </c>
      <c r="D554" s="22">
        <f>'FPF TPF'!E559</f>
        <v>0</v>
      </c>
      <c r="E554" s="23">
        <f t="shared" si="96"/>
        <v>0</v>
      </c>
      <c r="F554" s="24">
        <f t="shared" si="97"/>
        <v>0</v>
      </c>
      <c r="G554" s="25">
        <f t="shared" si="98"/>
        <v>0</v>
      </c>
      <c r="H554" s="70" t="str">
        <f t="shared" si="103"/>
        <v/>
      </c>
      <c r="I554" s="22">
        <f>'FPF TPF'!I559</f>
        <v>0</v>
      </c>
      <c r="J554" s="22">
        <f>'FPF TPF'!J559</f>
        <v>0</v>
      </c>
      <c r="K554" s="23">
        <f t="shared" si="99"/>
        <v>0</v>
      </c>
      <c r="L554" s="24">
        <f t="shared" si="100"/>
        <v>0</v>
      </c>
      <c r="M554" s="25">
        <f t="shared" si="101"/>
        <v>0</v>
      </c>
      <c r="N554" s="70" t="str">
        <f t="shared" si="104"/>
        <v/>
      </c>
      <c r="O554" s="22">
        <f>'FPF TPF'!N559</f>
        <v>0</v>
      </c>
      <c r="P554" s="22">
        <f>'FPF TPF'!O559</f>
        <v>0.1</v>
      </c>
      <c r="Q554" s="23">
        <f t="shared" si="105"/>
        <v>0</v>
      </c>
      <c r="R554" s="24">
        <f t="shared" si="106"/>
        <v>0.1</v>
      </c>
      <c r="S554" s="25">
        <f t="shared" si="107"/>
        <v>0</v>
      </c>
      <c r="T554" s="24"/>
    </row>
    <row r="555" spans="1:20" x14ac:dyDescent="0.3">
      <c r="A555" s="70">
        <v>44.9</v>
      </c>
      <c r="B555" s="70" t="str">
        <f t="shared" si="102"/>
        <v/>
      </c>
      <c r="C555" s="22">
        <f>'FPF TPF'!D560</f>
        <v>0</v>
      </c>
      <c r="D555" s="22">
        <f>'FPF TPF'!E560</f>
        <v>0</v>
      </c>
      <c r="E555" s="23">
        <f t="shared" si="96"/>
        <v>0</v>
      </c>
      <c r="F555" s="24">
        <f t="shared" si="97"/>
        <v>0</v>
      </c>
      <c r="G555" s="25">
        <f t="shared" si="98"/>
        <v>0</v>
      </c>
      <c r="H555" s="70" t="str">
        <f t="shared" si="103"/>
        <v/>
      </c>
      <c r="I555" s="22">
        <f>'FPF TPF'!I560</f>
        <v>0</v>
      </c>
      <c r="J555" s="22">
        <f>'FPF TPF'!J560</f>
        <v>0</v>
      </c>
      <c r="K555" s="23">
        <f t="shared" si="99"/>
        <v>0</v>
      </c>
      <c r="L555" s="24">
        <f t="shared" si="100"/>
        <v>0</v>
      </c>
      <c r="M555" s="25">
        <f t="shared" si="101"/>
        <v>0</v>
      </c>
      <c r="N555" s="70" t="str">
        <f t="shared" si="104"/>
        <v/>
      </c>
      <c r="O555" s="22">
        <f>'FPF TPF'!N560</f>
        <v>0</v>
      </c>
      <c r="P555" s="22">
        <f>'FPF TPF'!O560</f>
        <v>0.1</v>
      </c>
      <c r="Q555" s="23">
        <f t="shared" si="105"/>
        <v>0</v>
      </c>
      <c r="R555" s="24">
        <f t="shared" si="106"/>
        <v>0.1</v>
      </c>
      <c r="S555" s="25">
        <f t="shared" si="107"/>
        <v>0</v>
      </c>
      <c r="T555" s="24"/>
    </row>
    <row r="556" spans="1:20" x14ac:dyDescent="0.3">
      <c r="A556" s="70">
        <v>44.8</v>
      </c>
      <c r="B556" s="70" t="str">
        <f t="shared" si="102"/>
        <v/>
      </c>
      <c r="C556" s="22">
        <f>'FPF TPF'!D561</f>
        <v>0</v>
      </c>
      <c r="D556" s="22">
        <f>'FPF TPF'!E561</f>
        <v>0</v>
      </c>
      <c r="E556" s="23">
        <f t="shared" si="96"/>
        <v>0</v>
      </c>
      <c r="F556" s="24">
        <f t="shared" si="97"/>
        <v>0</v>
      </c>
      <c r="G556" s="25">
        <f t="shared" si="98"/>
        <v>0</v>
      </c>
      <c r="H556" s="70" t="str">
        <f t="shared" si="103"/>
        <v/>
      </c>
      <c r="I556" s="22">
        <f>'FPF TPF'!I561</f>
        <v>0</v>
      </c>
      <c r="J556" s="22">
        <f>'FPF TPF'!J561</f>
        <v>0</v>
      </c>
      <c r="K556" s="23">
        <f t="shared" si="99"/>
        <v>0</v>
      </c>
      <c r="L556" s="24">
        <f t="shared" si="100"/>
        <v>0</v>
      </c>
      <c r="M556" s="25">
        <f t="shared" si="101"/>
        <v>0</v>
      </c>
      <c r="N556" s="70" t="str">
        <f t="shared" si="104"/>
        <v/>
      </c>
      <c r="O556" s="22">
        <f>'FPF TPF'!N561</f>
        <v>0</v>
      </c>
      <c r="P556" s="22">
        <f>'FPF TPF'!O561</f>
        <v>0.1</v>
      </c>
      <c r="Q556" s="23">
        <f t="shared" si="105"/>
        <v>0</v>
      </c>
      <c r="R556" s="24">
        <f t="shared" si="106"/>
        <v>0.1</v>
      </c>
      <c r="S556" s="25">
        <f t="shared" si="107"/>
        <v>0</v>
      </c>
      <c r="T556" s="24"/>
    </row>
    <row r="557" spans="1:20" x14ac:dyDescent="0.3">
      <c r="A557" s="70">
        <v>44.7</v>
      </c>
      <c r="B557" s="70" t="str">
        <f t="shared" si="102"/>
        <v/>
      </c>
      <c r="C557" s="22">
        <f>'FPF TPF'!D562</f>
        <v>0</v>
      </c>
      <c r="D557" s="22">
        <f>'FPF TPF'!E562</f>
        <v>0</v>
      </c>
      <c r="E557" s="23">
        <f t="shared" si="96"/>
        <v>0</v>
      </c>
      <c r="F557" s="24">
        <f t="shared" si="97"/>
        <v>0</v>
      </c>
      <c r="G557" s="25">
        <f t="shared" si="98"/>
        <v>0</v>
      </c>
      <c r="H557" s="70" t="str">
        <f t="shared" si="103"/>
        <v/>
      </c>
      <c r="I557" s="22">
        <f>'FPF TPF'!I562</f>
        <v>0</v>
      </c>
      <c r="J557" s="22">
        <f>'FPF TPF'!J562</f>
        <v>0</v>
      </c>
      <c r="K557" s="23">
        <f t="shared" si="99"/>
        <v>0</v>
      </c>
      <c r="L557" s="24">
        <f t="shared" si="100"/>
        <v>0</v>
      </c>
      <c r="M557" s="25">
        <f t="shared" si="101"/>
        <v>0</v>
      </c>
      <c r="N557" s="70" t="str">
        <f t="shared" si="104"/>
        <v/>
      </c>
      <c r="O557" s="22">
        <f>'FPF TPF'!N562</f>
        <v>0</v>
      </c>
      <c r="P557" s="22">
        <f>'FPF TPF'!O562</f>
        <v>0.1</v>
      </c>
      <c r="Q557" s="23">
        <f t="shared" si="105"/>
        <v>0</v>
      </c>
      <c r="R557" s="24">
        <f t="shared" si="106"/>
        <v>0.1</v>
      </c>
      <c r="S557" s="25">
        <f t="shared" si="107"/>
        <v>0</v>
      </c>
      <c r="T557" s="24"/>
    </row>
    <row r="558" spans="1:20" x14ac:dyDescent="0.3">
      <c r="A558" s="70">
        <v>44.6</v>
      </c>
      <c r="B558" s="70" t="str">
        <f t="shared" si="102"/>
        <v/>
      </c>
      <c r="C558" s="22">
        <f>'FPF TPF'!D563</f>
        <v>0</v>
      </c>
      <c r="D558" s="22">
        <f>'FPF TPF'!E563</f>
        <v>0</v>
      </c>
      <c r="E558" s="23">
        <f t="shared" si="96"/>
        <v>0</v>
      </c>
      <c r="F558" s="24">
        <f t="shared" si="97"/>
        <v>0</v>
      </c>
      <c r="G558" s="25">
        <f t="shared" si="98"/>
        <v>0</v>
      </c>
      <c r="H558" s="70" t="str">
        <f t="shared" si="103"/>
        <v/>
      </c>
      <c r="I558" s="22">
        <f>'FPF TPF'!I563</f>
        <v>0</v>
      </c>
      <c r="J558" s="22">
        <f>'FPF TPF'!J563</f>
        <v>0</v>
      </c>
      <c r="K558" s="23">
        <f t="shared" si="99"/>
        <v>0</v>
      </c>
      <c r="L558" s="24">
        <f t="shared" si="100"/>
        <v>0</v>
      </c>
      <c r="M558" s="25">
        <f t="shared" si="101"/>
        <v>0</v>
      </c>
      <c r="N558" s="70" t="str">
        <f t="shared" si="104"/>
        <v/>
      </c>
      <c r="O558" s="22">
        <f>'FPF TPF'!N563</f>
        <v>0</v>
      </c>
      <c r="P558" s="22">
        <f>'FPF TPF'!O563</f>
        <v>0.1</v>
      </c>
      <c r="Q558" s="23">
        <f t="shared" si="105"/>
        <v>0</v>
      </c>
      <c r="R558" s="24">
        <f t="shared" si="106"/>
        <v>0.1</v>
      </c>
      <c r="S558" s="25">
        <f t="shared" si="107"/>
        <v>0</v>
      </c>
      <c r="T558" s="24"/>
    </row>
    <row r="559" spans="1:20" x14ac:dyDescent="0.3">
      <c r="A559" s="70">
        <v>44.5</v>
      </c>
      <c r="B559" s="70" t="str">
        <f t="shared" si="102"/>
        <v/>
      </c>
      <c r="C559" s="22">
        <f>'FPF TPF'!D564</f>
        <v>0</v>
      </c>
      <c r="D559" s="22">
        <f>'FPF TPF'!E564</f>
        <v>0</v>
      </c>
      <c r="E559" s="23">
        <f t="shared" si="96"/>
        <v>0</v>
      </c>
      <c r="F559" s="24">
        <f t="shared" si="97"/>
        <v>0</v>
      </c>
      <c r="G559" s="25">
        <f t="shared" si="98"/>
        <v>0</v>
      </c>
      <c r="H559" s="70" t="str">
        <f t="shared" si="103"/>
        <v/>
      </c>
      <c r="I559" s="22">
        <f>'FPF TPF'!I564</f>
        <v>0</v>
      </c>
      <c r="J559" s="22">
        <f>'FPF TPF'!J564</f>
        <v>0</v>
      </c>
      <c r="K559" s="23">
        <f t="shared" si="99"/>
        <v>0</v>
      </c>
      <c r="L559" s="24">
        <f t="shared" si="100"/>
        <v>0</v>
      </c>
      <c r="M559" s="25">
        <f t="shared" si="101"/>
        <v>0</v>
      </c>
      <c r="N559" s="70" t="str">
        <f t="shared" si="104"/>
        <v/>
      </c>
      <c r="O559" s="22">
        <f>'FPF TPF'!N564</f>
        <v>0</v>
      </c>
      <c r="P559" s="22">
        <f>'FPF TPF'!O564</f>
        <v>0.1</v>
      </c>
      <c r="Q559" s="23">
        <f t="shared" si="105"/>
        <v>0</v>
      </c>
      <c r="R559" s="24">
        <f t="shared" si="106"/>
        <v>0.1</v>
      </c>
      <c r="S559" s="25">
        <f t="shared" si="107"/>
        <v>0</v>
      </c>
      <c r="T559" s="24"/>
    </row>
    <row r="560" spans="1:20" x14ac:dyDescent="0.3">
      <c r="A560" s="70">
        <v>44.4</v>
      </c>
      <c r="B560" s="70" t="str">
        <f t="shared" si="102"/>
        <v/>
      </c>
      <c r="C560" s="22">
        <f>'FPF TPF'!D565</f>
        <v>0</v>
      </c>
      <c r="D560" s="22">
        <f>'FPF TPF'!E565</f>
        <v>0</v>
      </c>
      <c r="E560" s="23">
        <f t="shared" si="96"/>
        <v>0</v>
      </c>
      <c r="F560" s="24">
        <f t="shared" si="97"/>
        <v>0</v>
      </c>
      <c r="G560" s="25">
        <f t="shared" si="98"/>
        <v>0</v>
      </c>
      <c r="H560" s="70" t="str">
        <f t="shared" si="103"/>
        <v/>
      </c>
      <c r="I560" s="22">
        <f>'FPF TPF'!I565</f>
        <v>0</v>
      </c>
      <c r="J560" s="22">
        <f>'FPF TPF'!J565</f>
        <v>0</v>
      </c>
      <c r="K560" s="23">
        <f t="shared" si="99"/>
        <v>0</v>
      </c>
      <c r="L560" s="24">
        <f t="shared" si="100"/>
        <v>0</v>
      </c>
      <c r="M560" s="25">
        <f t="shared" si="101"/>
        <v>0</v>
      </c>
      <c r="N560" s="70" t="str">
        <f t="shared" si="104"/>
        <v/>
      </c>
      <c r="O560" s="22">
        <f>'FPF TPF'!N565</f>
        <v>0</v>
      </c>
      <c r="P560" s="22">
        <f>'FPF TPF'!O565</f>
        <v>0.1</v>
      </c>
      <c r="Q560" s="23">
        <f t="shared" si="105"/>
        <v>0</v>
      </c>
      <c r="R560" s="24">
        <f t="shared" si="106"/>
        <v>0.1</v>
      </c>
      <c r="S560" s="25">
        <f t="shared" si="107"/>
        <v>0</v>
      </c>
      <c r="T560" s="24"/>
    </row>
    <row r="561" spans="1:20" x14ac:dyDescent="0.3">
      <c r="A561" s="70">
        <v>44.3</v>
      </c>
      <c r="B561" s="70" t="str">
        <f t="shared" si="102"/>
        <v/>
      </c>
      <c r="C561" s="22">
        <f>'FPF TPF'!D566</f>
        <v>0</v>
      </c>
      <c r="D561" s="22">
        <f>'FPF TPF'!E566</f>
        <v>0</v>
      </c>
      <c r="E561" s="23">
        <f t="shared" ref="E561:E624" si="108">C560-C561</f>
        <v>0</v>
      </c>
      <c r="F561" s="24">
        <f t="shared" ref="F561:F624" si="109">AVERAGE(D561,D560)</f>
        <v>0</v>
      </c>
      <c r="G561" s="25">
        <f t="shared" ref="G561:G624" si="110">PRODUCT(E561,F561)</f>
        <v>0</v>
      </c>
      <c r="H561" s="70" t="str">
        <f t="shared" si="103"/>
        <v/>
      </c>
      <c r="I561" s="22">
        <f>'FPF TPF'!I566</f>
        <v>0</v>
      </c>
      <c r="J561" s="22">
        <f>'FPF TPF'!J566</f>
        <v>0</v>
      </c>
      <c r="K561" s="23">
        <f t="shared" ref="K561:K624" si="111">I560-I561</f>
        <v>0</v>
      </c>
      <c r="L561" s="24">
        <f t="shared" ref="L561:L624" si="112">AVERAGE(J561,J560)</f>
        <v>0</v>
      </c>
      <c r="M561" s="25">
        <f t="shared" ref="M561:M624" si="113">PRODUCT(K561,L561)</f>
        <v>0</v>
      </c>
      <c r="N561" s="70" t="str">
        <f t="shared" si="104"/>
        <v/>
      </c>
      <c r="O561" s="22">
        <f>'FPF TPF'!N566</f>
        <v>0</v>
      </c>
      <c r="P561" s="22">
        <f>'FPF TPF'!O566</f>
        <v>0.1</v>
      </c>
      <c r="Q561" s="23">
        <f t="shared" si="105"/>
        <v>0</v>
      </c>
      <c r="R561" s="24">
        <f t="shared" si="106"/>
        <v>0.1</v>
      </c>
      <c r="S561" s="25">
        <f t="shared" si="107"/>
        <v>0</v>
      </c>
      <c r="T561" s="24"/>
    </row>
    <row r="562" spans="1:20" x14ac:dyDescent="0.3">
      <c r="A562" s="70">
        <v>44.2</v>
      </c>
      <c r="B562" s="70" t="str">
        <f t="shared" si="102"/>
        <v/>
      </c>
      <c r="C562" s="22">
        <f>'FPF TPF'!D567</f>
        <v>0</v>
      </c>
      <c r="D562" s="22">
        <f>'FPF TPF'!E567</f>
        <v>0</v>
      </c>
      <c r="E562" s="23">
        <f t="shared" si="108"/>
        <v>0</v>
      </c>
      <c r="F562" s="24">
        <f t="shared" si="109"/>
        <v>0</v>
      </c>
      <c r="G562" s="25">
        <f t="shared" si="110"/>
        <v>0</v>
      </c>
      <c r="H562" s="70" t="str">
        <f t="shared" si="103"/>
        <v/>
      </c>
      <c r="I562" s="22">
        <f>'FPF TPF'!I567</f>
        <v>0</v>
      </c>
      <c r="J562" s="22">
        <f>'FPF TPF'!J567</f>
        <v>0</v>
      </c>
      <c r="K562" s="23">
        <f t="shared" si="111"/>
        <v>0</v>
      </c>
      <c r="L562" s="24">
        <f t="shared" si="112"/>
        <v>0</v>
      </c>
      <c r="M562" s="25">
        <f t="shared" si="113"/>
        <v>0</v>
      </c>
      <c r="N562" s="70" t="str">
        <f t="shared" si="104"/>
        <v/>
      </c>
      <c r="O562" s="22">
        <f>'FPF TPF'!N567</f>
        <v>0</v>
      </c>
      <c r="P562" s="22">
        <f>'FPF TPF'!O567</f>
        <v>0.1</v>
      </c>
      <c r="Q562" s="23">
        <f t="shared" si="105"/>
        <v>0</v>
      </c>
      <c r="R562" s="24">
        <f t="shared" si="106"/>
        <v>0.1</v>
      </c>
      <c r="S562" s="25">
        <f t="shared" si="107"/>
        <v>0</v>
      </c>
      <c r="T562" s="24"/>
    </row>
    <row r="563" spans="1:20" x14ac:dyDescent="0.3">
      <c r="A563" s="70">
        <v>44.1</v>
      </c>
      <c r="B563" s="70" t="str">
        <f t="shared" si="102"/>
        <v/>
      </c>
      <c r="C563" s="22">
        <f>'FPF TPF'!D568</f>
        <v>0</v>
      </c>
      <c r="D563" s="22">
        <f>'FPF TPF'!E568</f>
        <v>0</v>
      </c>
      <c r="E563" s="23">
        <f t="shared" si="108"/>
        <v>0</v>
      </c>
      <c r="F563" s="24">
        <f t="shared" si="109"/>
        <v>0</v>
      </c>
      <c r="G563" s="25">
        <f t="shared" si="110"/>
        <v>0</v>
      </c>
      <c r="H563" s="70" t="str">
        <f t="shared" si="103"/>
        <v/>
      </c>
      <c r="I563" s="22">
        <f>'FPF TPF'!I568</f>
        <v>0</v>
      </c>
      <c r="J563" s="22">
        <f>'FPF TPF'!J568</f>
        <v>0</v>
      </c>
      <c r="K563" s="23">
        <f t="shared" si="111"/>
        <v>0</v>
      </c>
      <c r="L563" s="24">
        <f t="shared" si="112"/>
        <v>0</v>
      </c>
      <c r="M563" s="25">
        <f t="shared" si="113"/>
        <v>0</v>
      </c>
      <c r="N563" s="70" t="str">
        <f t="shared" si="104"/>
        <v/>
      </c>
      <c r="O563" s="22">
        <f>'FPF TPF'!N568</f>
        <v>0</v>
      </c>
      <c r="P563" s="22">
        <f>'FPF TPF'!O568</f>
        <v>0.1</v>
      </c>
      <c r="Q563" s="23">
        <f t="shared" si="105"/>
        <v>0</v>
      </c>
      <c r="R563" s="24">
        <f t="shared" si="106"/>
        <v>0.1</v>
      </c>
      <c r="S563" s="25">
        <f t="shared" si="107"/>
        <v>0</v>
      </c>
      <c r="T563" s="24"/>
    </row>
    <row r="564" spans="1:20" x14ac:dyDescent="0.3">
      <c r="A564" s="70">
        <v>44</v>
      </c>
      <c r="B564" s="70" t="str">
        <f t="shared" si="102"/>
        <v/>
      </c>
      <c r="C564" s="22">
        <f>'FPF TPF'!D569</f>
        <v>0</v>
      </c>
      <c r="D564" s="22">
        <f>'FPF TPF'!E569</f>
        <v>0</v>
      </c>
      <c r="E564" s="23">
        <f t="shared" si="108"/>
        <v>0</v>
      </c>
      <c r="F564" s="24">
        <f t="shared" si="109"/>
        <v>0</v>
      </c>
      <c r="G564" s="25">
        <f t="shared" si="110"/>
        <v>0</v>
      </c>
      <c r="H564" s="70" t="str">
        <f t="shared" si="103"/>
        <v/>
      </c>
      <c r="I564" s="22">
        <f>'FPF TPF'!I569</f>
        <v>0</v>
      </c>
      <c r="J564" s="22">
        <f>'FPF TPF'!J569</f>
        <v>0</v>
      </c>
      <c r="K564" s="23">
        <f t="shared" si="111"/>
        <v>0</v>
      </c>
      <c r="L564" s="24">
        <f t="shared" si="112"/>
        <v>0</v>
      </c>
      <c r="M564" s="25">
        <f t="shared" si="113"/>
        <v>0</v>
      </c>
      <c r="N564" s="70" t="str">
        <f t="shared" si="104"/>
        <v/>
      </c>
      <c r="O564" s="22">
        <f>'FPF TPF'!N569</f>
        <v>0</v>
      </c>
      <c r="P564" s="22">
        <f>'FPF TPF'!O569</f>
        <v>0.1</v>
      </c>
      <c r="Q564" s="23">
        <f t="shared" si="105"/>
        <v>0</v>
      </c>
      <c r="R564" s="24">
        <f t="shared" si="106"/>
        <v>0.1</v>
      </c>
      <c r="S564" s="25">
        <f t="shared" si="107"/>
        <v>0</v>
      </c>
      <c r="T564" s="24"/>
    </row>
    <row r="565" spans="1:20" x14ac:dyDescent="0.3">
      <c r="A565" s="70">
        <v>43.9</v>
      </c>
      <c r="B565" s="70" t="str">
        <f t="shared" si="102"/>
        <v/>
      </c>
      <c r="C565" s="22">
        <f>'FPF TPF'!D570</f>
        <v>0</v>
      </c>
      <c r="D565" s="22">
        <f>'FPF TPF'!E570</f>
        <v>0</v>
      </c>
      <c r="E565" s="23">
        <f t="shared" si="108"/>
        <v>0</v>
      </c>
      <c r="F565" s="24">
        <f t="shared" si="109"/>
        <v>0</v>
      </c>
      <c r="G565" s="25">
        <f t="shared" si="110"/>
        <v>0</v>
      </c>
      <c r="H565" s="70" t="str">
        <f t="shared" si="103"/>
        <v/>
      </c>
      <c r="I565" s="22">
        <f>'FPF TPF'!I570</f>
        <v>0</v>
      </c>
      <c r="J565" s="22">
        <f>'FPF TPF'!J570</f>
        <v>0</v>
      </c>
      <c r="K565" s="23">
        <f t="shared" si="111"/>
        <v>0</v>
      </c>
      <c r="L565" s="24">
        <f t="shared" si="112"/>
        <v>0</v>
      </c>
      <c r="M565" s="25">
        <f t="shared" si="113"/>
        <v>0</v>
      </c>
      <c r="N565" s="70" t="str">
        <f t="shared" si="104"/>
        <v/>
      </c>
      <c r="O565" s="22">
        <f>'FPF TPF'!N570</f>
        <v>0</v>
      </c>
      <c r="P565" s="22">
        <f>'FPF TPF'!O570</f>
        <v>0.1</v>
      </c>
      <c r="Q565" s="23">
        <f t="shared" si="105"/>
        <v>0</v>
      </c>
      <c r="R565" s="24">
        <f t="shared" si="106"/>
        <v>0.1</v>
      </c>
      <c r="S565" s="25">
        <f t="shared" si="107"/>
        <v>0</v>
      </c>
      <c r="T565" s="24"/>
    </row>
    <row r="566" spans="1:20" x14ac:dyDescent="0.3">
      <c r="A566" s="70">
        <v>43.8</v>
      </c>
      <c r="B566" s="70" t="str">
        <f t="shared" si="102"/>
        <v/>
      </c>
      <c r="C566" s="22">
        <f>'FPF TPF'!D571</f>
        <v>0</v>
      </c>
      <c r="D566" s="22">
        <f>'FPF TPF'!E571</f>
        <v>0</v>
      </c>
      <c r="E566" s="23">
        <f t="shared" si="108"/>
        <v>0</v>
      </c>
      <c r="F566" s="24">
        <f t="shared" si="109"/>
        <v>0</v>
      </c>
      <c r="G566" s="25">
        <f t="shared" si="110"/>
        <v>0</v>
      </c>
      <c r="H566" s="70" t="str">
        <f t="shared" si="103"/>
        <v/>
      </c>
      <c r="I566" s="22">
        <f>'FPF TPF'!I571</f>
        <v>0</v>
      </c>
      <c r="J566" s="22">
        <f>'FPF TPF'!J571</f>
        <v>0</v>
      </c>
      <c r="K566" s="23">
        <f t="shared" si="111"/>
        <v>0</v>
      </c>
      <c r="L566" s="24">
        <f t="shared" si="112"/>
        <v>0</v>
      </c>
      <c r="M566" s="25">
        <f t="shared" si="113"/>
        <v>0</v>
      </c>
      <c r="N566" s="70" t="str">
        <f t="shared" si="104"/>
        <v/>
      </c>
      <c r="O566" s="22">
        <f>'FPF TPF'!N571</f>
        <v>0</v>
      </c>
      <c r="P566" s="22">
        <f>'FPF TPF'!O571</f>
        <v>0.1</v>
      </c>
      <c r="Q566" s="23">
        <f t="shared" si="105"/>
        <v>0</v>
      </c>
      <c r="R566" s="24">
        <f t="shared" si="106"/>
        <v>0.1</v>
      </c>
      <c r="S566" s="25">
        <f t="shared" si="107"/>
        <v>0</v>
      </c>
      <c r="T566" s="24"/>
    </row>
    <row r="567" spans="1:20" x14ac:dyDescent="0.3">
      <c r="A567" s="70">
        <v>43.7</v>
      </c>
      <c r="B567" s="70" t="str">
        <f t="shared" si="102"/>
        <v/>
      </c>
      <c r="C567" s="22">
        <f>'FPF TPF'!D572</f>
        <v>0</v>
      </c>
      <c r="D567" s="22">
        <f>'FPF TPF'!E572</f>
        <v>0</v>
      </c>
      <c r="E567" s="23">
        <f t="shared" si="108"/>
        <v>0</v>
      </c>
      <c r="F567" s="24">
        <f t="shared" si="109"/>
        <v>0</v>
      </c>
      <c r="G567" s="25">
        <f t="shared" si="110"/>
        <v>0</v>
      </c>
      <c r="H567" s="70" t="str">
        <f t="shared" si="103"/>
        <v/>
      </c>
      <c r="I567" s="22">
        <f>'FPF TPF'!I572</f>
        <v>0</v>
      </c>
      <c r="J567" s="22">
        <f>'FPF TPF'!J572</f>
        <v>0</v>
      </c>
      <c r="K567" s="23">
        <f t="shared" si="111"/>
        <v>0</v>
      </c>
      <c r="L567" s="24">
        <f t="shared" si="112"/>
        <v>0</v>
      </c>
      <c r="M567" s="25">
        <f t="shared" si="113"/>
        <v>0</v>
      </c>
      <c r="N567" s="70" t="str">
        <f t="shared" si="104"/>
        <v/>
      </c>
      <c r="O567" s="22">
        <f>'FPF TPF'!N572</f>
        <v>0</v>
      </c>
      <c r="P567" s="22">
        <f>'FPF TPF'!O572</f>
        <v>0.1</v>
      </c>
      <c r="Q567" s="23">
        <f t="shared" si="105"/>
        <v>0</v>
      </c>
      <c r="R567" s="24">
        <f t="shared" si="106"/>
        <v>0.1</v>
      </c>
      <c r="S567" s="25">
        <f t="shared" si="107"/>
        <v>0</v>
      </c>
      <c r="T567" s="24"/>
    </row>
    <row r="568" spans="1:20" x14ac:dyDescent="0.3">
      <c r="A568" s="70">
        <v>43.6</v>
      </c>
      <c r="B568" s="70" t="str">
        <f t="shared" si="102"/>
        <v/>
      </c>
      <c r="C568" s="22">
        <f>'FPF TPF'!D573</f>
        <v>0</v>
      </c>
      <c r="D568" s="22">
        <f>'FPF TPF'!E573</f>
        <v>0</v>
      </c>
      <c r="E568" s="23">
        <f t="shared" si="108"/>
        <v>0</v>
      </c>
      <c r="F568" s="24">
        <f t="shared" si="109"/>
        <v>0</v>
      </c>
      <c r="G568" s="25">
        <f t="shared" si="110"/>
        <v>0</v>
      </c>
      <c r="H568" s="70" t="str">
        <f t="shared" si="103"/>
        <v/>
      </c>
      <c r="I568" s="22">
        <f>'FPF TPF'!I573</f>
        <v>0</v>
      </c>
      <c r="J568" s="22">
        <f>'FPF TPF'!J573</f>
        <v>0</v>
      </c>
      <c r="K568" s="23">
        <f t="shared" si="111"/>
        <v>0</v>
      </c>
      <c r="L568" s="24">
        <f t="shared" si="112"/>
        <v>0</v>
      </c>
      <c r="M568" s="25">
        <f t="shared" si="113"/>
        <v>0</v>
      </c>
      <c r="N568" s="70" t="str">
        <f t="shared" si="104"/>
        <v>43.6%</v>
      </c>
      <c r="O568" s="22">
        <f>'FPF TPF'!N573</f>
        <v>0</v>
      </c>
      <c r="P568" s="22">
        <f>'FPF TPF'!O573</f>
        <v>0.05</v>
      </c>
      <c r="Q568" s="23">
        <f t="shared" si="105"/>
        <v>0</v>
      </c>
      <c r="R568" s="24">
        <f t="shared" si="106"/>
        <v>7.5000000000000011E-2</v>
      </c>
      <c r="S568" s="25">
        <f t="shared" si="107"/>
        <v>0</v>
      </c>
      <c r="T568" s="24"/>
    </row>
    <row r="569" spans="1:20" x14ac:dyDescent="0.3">
      <c r="A569" s="70">
        <v>43.5</v>
      </c>
      <c r="B569" s="70" t="str">
        <f t="shared" si="102"/>
        <v/>
      </c>
      <c r="C569" s="22">
        <f>'FPF TPF'!D574</f>
        <v>0</v>
      </c>
      <c r="D569" s="22">
        <f>'FPF TPF'!E574</f>
        <v>0</v>
      </c>
      <c r="E569" s="23">
        <f t="shared" si="108"/>
        <v>0</v>
      </c>
      <c r="F569" s="24">
        <f t="shared" si="109"/>
        <v>0</v>
      </c>
      <c r="G569" s="25">
        <f t="shared" si="110"/>
        <v>0</v>
      </c>
      <c r="H569" s="70" t="str">
        <f t="shared" si="103"/>
        <v/>
      </c>
      <c r="I569" s="22">
        <f>'FPF TPF'!I574</f>
        <v>0</v>
      </c>
      <c r="J569" s="22">
        <f>'FPF TPF'!J574</f>
        <v>0</v>
      </c>
      <c r="K569" s="23">
        <f t="shared" si="111"/>
        <v>0</v>
      </c>
      <c r="L569" s="24">
        <f t="shared" si="112"/>
        <v>0</v>
      </c>
      <c r="M569" s="25">
        <f t="shared" si="113"/>
        <v>0</v>
      </c>
      <c r="N569" s="70" t="str">
        <f t="shared" si="104"/>
        <v/>
      </c>
      <c r="O569" s="22">
        <f>'FPF TPF'!N574</f>
        <v>0</v>
      </c>
      <c r="P569" s="22">
        <f>'FPF TPF'!O574</f>
        <v>0.05</v>
      </c>
      <c r="Q569" s="23">
        <f t="shared" si="105"/>
        <v>0</v>
      </c>
      <c r="R569" s="24">
        <f t="shared" si="106"/>
        <v>0.05</v>
      </c>
      <c r="S569" s="25">
        <f t="shared" si="107"/>
        <v>0</v>
      </c>
      <c r="T569" s="24"/>
    </row>
    <row r="570" spans="1:20" x14ac:dyDescent="0.3">
      <c r="A570" s="70">
        <v>43.4</v>
      </c>
      <c r="B570" s="70" t="str">
        <f t="shared" si="102"/>
        <v/>
      </c>
      <c r="C570" s="22">
        <f>'FPF TPF'!D575</f>
        <v>0</v>
      </c>
      <c r="D570" s="22">
        <f>'FPF TPF'!E575</f>
        <v>0</v>
      </c>
      <c r="E570" s="23">
        <f t="shared" si="108"/>
        <v>0</v>
      </c>
      <c r="F570" s="24">
        <f t="shared" si="109"/>
        <v>0</v>
      </c>
      <c r="G570" s="25">
        <f t="shared" si="110"/>
        <v>0</v>
      </c>
      <c r="H570" s="70" t="str">
        <f t="shared" si="103"/>
        <v/>
      </c>
      <c r="I570" s="22">
        <f>'FPF TPF'!I575</f>
        <v>0</v>
      </c>
      <c r="J570" s="22">
        <f>'FPF TPF'!J575</f>
        <v>0</v>
      </c>
      <c r="K570" s="23">
        <f t="shared" si="111"/>
        <v>0</v>
      </c>
      <c r="L570" s="24">
        <f t="shared" si="112"/>
        <v>0</v>
      </c>
      <c r="M570" s="25">
        <f t="shared" si="113"/>
        <v>0</v>
      </c>
      <c r="N570" s="70" t="str">
        <f t="shared" si="104"/>
        <v/>
      </c>
      <c r="O570" s="22">
        <f>'FPF TPF'!N575</f>
        <v>0</v>
      </c>
      <c r="P570" s="22">
        <f>'FPF TPF'!O575</f>
        <v>0.05</v>
      </c>
      <c r="Q570" s="23">
        <f t="shared" si="105"/>
        <v>0</v>
      </c>
      <c r="R570" s="24">
        <f t="shared" si="106"/>
        <v>0.05</v>
      </c>
      <c r="S570" s="25">
        <f t="shared" si="107"/>
        <v>0</v>
      </c>
      <c r="T570" s="24"/>
    </row>
    <row r="571" spans="1:20" x14ac:dyDescent="0.3">
      <c r="A571" s="70">
        <v>43.3</v>
      </c>
      <c r="B571" s="70" t="str">
        <f t="shared" si="102"/>
        <v/>
      </c>
      <c r="C571" s="22">
        <f>'FPF TPF'!D576</f>
        <v>0</v>
      </c>
      <c r="D571" s="22">
        <f>'FPF TPF'!E576</f>
        <v>0</v>
      </c>
      <c r="E571" s="23">
        <f t="shared" si="108"/>
        <v>0</v>
      </c>
      <c r="F571" s="24">
        <f t="shared" si="109"/>
        <v>0</v>
      </c>
      <c r="G571" s="25">
        <f t="shared" si="110"/>
        <v>0</v>
      </c>
      <c r="H571" s="70" t="str">
        <f t="shared" si="103"/>
        <v/>
      </c>
      <c r="I571" s="22">
        <f>'FPF TPF'!I576</f>
        <v>0</v>
      </c>
      <c r="J571" s="22">
        <f>'FPF TPF'!J576</f>
        <v>0</v>
      </c>
      <c r="K571" s="23">
        <f t="shared" si="111"/>
        <v>0</v>
      </c>
      <c r="L571" s="24">
        <f t="shared" si="112"/>
        <v>0</v>
      </c>
      <c r="M571" s="25">
        <f t="shared" si="113"/>
        <v>0</v>
      </c>
      <c r="N571" s="70" t="str">
        <f t="shared" si="104"/>
        <v/>
      </c>
      <c r="O571" s="22">
        <f>'FPF TPF'!N576</f>
        <v>0</v>
      </c>
      <c r="P571" s="22">
        <f>'FPF TPF'!O576</f>
        <v>0.05</v>
      </c>
      <c r="Q571" s="23">
        <f t="shared" si="105"/>
        <v>0</v>
      </c>
      <c r="R571" s="24">
        <f t="shared" si="106"/>
        <v>0.05</v>
      </c>
      <c r="S571" s="25">
        <f t="shared" si="107"/>
        <v>0</v>
      </c>
      <c r="T571" s="24"/>
    </row>
    <row r="572" spans="1:20" x14ac:dyDescent="0.3">
      <c r="A572" s="70">
        <v>43.2</v>
      </c>
      <c r="B572" s="70" t="str">
        <f t="shared" si="102"/>
        <v/>
      </c>
      <c r="C572" s="22">
        <f>'FPF TPF'!D577</f>
        <v>0</v>
      </c>
      <c r="D572" s="22">
        <f>'FPF TPF'!E577</f>
        <v>0</v>
      </c>
      <c r="E572" s="23">
        <f t="shared" si="108"/>
        <v>0</v>
      </c>
      <c r="F572" s="24">
        <f t="shared" si="109"/>
        <v>0</v>
      </c>
      <c r="G572" s="25">
        <f t="shared" si="110"/>
        <v>0</v>
      </c>
      <c r="H572" s="70" t="str">
        <f t="shared" si="103"/>
        <v/>
      </c>
      <c r="I572" s="22">
        <f>'FPF TPF'!I577</f>
        <v>0</v>
      </c>
      <c r="J572" s="22">
        <f>'FPF TPF'!J577</f>
        <v>0</v>
      </c>
      <c r="K572" s="23">
        <f t="shared" si="111"/>
        <v>0</v>
      </c>
      <c r="L572" s="24">
        <f t="shared" si="112"/>
        <v>0</v>
      </c>
      <c r="M572" s="25">
        <f t="shared" si="113"/>
        <v>0</v>
      </c>
      <c r="N572" s="70" t="str">
        <f t="shared" si="104"/>
        <v/>
      </c>
      <c r="O572" s="22">
        <f>'FPF TPF'!N577</f>
        <v>0</v>
      </c>
      <c r="P572" s="22">
        <f>'FPF TPF'!O577</f>
        <v>0.05</v>
      </c>
      <c r="Q572" s="23">
        <f t="shared" si="105"/>
        <v>0</v>
      </c>
      <c r="R572" s="24">
        <f t="shared" si="106"/>
        <v>0.05</v>
      </c>
      <c r="S572" s="25">
        <f t="shared" si="107"/>
        <v>0</v>
      </c>
      <c r="T572" s="24"/>
    </row>
    <row r="573" spans="1:20" x14ac:dyDescent="0.3">
      <c r="A573" s="70">
        <v>43.1</v>
      </c>
      <c r="B573" s="70" t="str">
        <f t="shared" si="102"/>
        <v/>
      </c>
      <c r="C573" s="22">
        <f>'FPF TPF'!D578</f>
        <v>0</v>
      </c>
      <c r="D573" s="22">
        <f>'FPF TPF'!E578</f>
        <v>0</v>
      </c>
      <c r="E573" s="23">
        <f t="shared" si="108"/>
        <v>0</v>
      </c>
      <c r="F573" s="24">
        <f t="shared" si="109"/>
        <v>0</v>
      </c>
      <c r="G573" s="25">
        <f t="shared" si="110"/>
        <v>0</v>
      </c>
      <c r="H573" s="70" t="str">
        <f t="shared" si="103"/>
        <v/>
      </c>
      <c r="I573" s="22">
        <f>'FPF TPF'!I578</f>
        <v>0</v>
      </c>
      <c r="J573" s="22">
        <f>'FPF TPF'!J578</f>
        <v>0</v>
      </c>
      <c r="K573" s="23">
        <f t="shared" si="111"/>
        <v>0</v>
      </c>
      <c r="L573" s="24">
        <f t="shared" si="112"/>
        <v>0</v>
      </c>
      <c r="M573" s="25">
        <f t="shared" si="113"/>
        <v>0</v>
      </c>
      <c r="N573" s="70" t="str">
        <f t="shared" si="104"/>
        <v>43.1%</v>
      </c>
      <c r="O573" s="22">
        <f>'FPF TPF'!N578</f>
        <v>0</v>
      </c>
      <c r="P573" s="22">
        <f>'FPF TPF'!O578</f>
        <v>0</v>
      </c>
      <c r="Q573" s="23">
        <f t="shared" si="105"/>
        <v>0</v>
      </c>
      <c r="R573" s="24">
        <f t="shared" si="106"/>
        <v>2.5000000000000001E-2</v>
      </c>
      <c r="S573" s="25">
        <f t="shared" si="107"/>
        <v>0</v>
      </c>
      <c r="T573" s="24"/>
    </row>
    <row r="574" spans="1:20" x14ac:dyDescent="0.3">
      <c r="A574" s="70">
        <v>43</v>
      </c>
      <c r="B574" s="70" t="str">
        <f t="shared" si="102"/>
        <v/>
      </c>
      <c r="C574" s="22">
        <f>'FPF TPF'!D579</f>
        <v>0</v>
      </c>
      <c r="D574" s="22">
        <f>'FPF TPF'!E579</f>
        <v>0</v>
      </c>
      <c r="E574" s="23">
        <f t="shared" si="108"/>
        <v>0</v>
      </c>
      <c r="F574" s="24">
        <f t="shared" si="109"/>
        <v>0</v>
      </c>
      <c r="G574" s="25">
        <f t="shared" si="110"/>
        <v>0</v>
      </c>
      <c r="H574" s="70" t="str">
        <f t="shared" si="103"/>
        <v/>
      </c>
      <c r="I574" s="22">
        <f>'FPF TPF'!I579</f>
        <v>0</v>
      </c>
      <c r="J574" s="22">
        <f>'FPF TPF'!J579</f>
        <v>0</v>
      </c>
      <c r="K574" s="23">
        <f t="shared" si="111"/>
        <v>0</v>
      </c>
      <c r="L574" s="24">
        <f t="shared" si="112"/>
        <v>0</v>
      </c>
      <c r="M574" s="25">
        <f t="shared" si="113"/>
        <v>0</v>
      </c>
      <c r="N574" s="70" t="str">
        <f t="shared" si="104"/>
        <v/>
      </c>
      <c r="O574" s="22">
        <f>'FPF TPF'!N579</f>
        <v>0</v>
      </c>
      <c r="P574" s="22">
        <f>'FPF TPF'!O579</f>
        <v>0</v>
      </c>
      <c r="Q574" s="23">
        <f t="shared" si="105"/>
        <v>0</v>
      </c>
      <c r="R574" s="24">
        <f t="shared" si="106"/>
        <v>0</v>
      </c>
      <c r="S574" s="25">
        <f t="shared" si="107"/>
        <v>0</v>
      </c>
      <c r="T574" s="24"/>
    </row>
    <row r="575" spans="1:20" x14ac:dyDescent="0.3">
      <c r="A575" s="70">
        <v>42.9</v>
      </c>
      <c r="B575" s="70" t="str">
        <f t="shared" si="102"/>
        <v/>
      </c>
      <c r="C575" s="22">
        <f>'FPF TPF'!D580</f>
        <v>0</v>
      </c>
      <c r="D575" s="22">
        <f>'FPF TPF'!E580</f>
        <v>0</v>
      </c>
      <c r="E575" s="23">
        <f t="shared" si="108"/>
        <v>0</v>
      </c>
      <c r="F575" s="24">
        <f t="shared" si="109"/>
        <v>0</v>
      </c>
      <c r="G575" s="25">
        <f t="shared" si="110"/>
        <v>0</v>
      </c>
      <c r="H575" s="70" t="str">
        <f t="shared" si="103"/>
        <v/>
      </c>
      <c r="I575" s="22">
        <f>'FPF TPF'!I580</f>
        <v>0</v>
      </c>
      <c r="J575" s="22">
        <f>'FPF TPF'!J580</f>
        <v>0</v>
      </c>
      <c r="K575" s="23">
        <f t="shared" si="111"/>
        <v>0</v>
      </c>
      <c r="L575" s="24">
        <f t="shared" si="112"/>
        <v>0</v>
      </c>
      <c r="M575" s="25">
        <f t="shared" si="113"/>
        <v>0</v>
      </c>
      <c r="N575" s="70" t="str">
        <f t="shared" si="104"/>
        <v/>
      </c>
      <c r="O575" s="22">
        <f>'FPF TPF'!N580</f>
        <v>0</v>
      </c>
      <c r="P575" s="22">
        <f>'FPF TPF'!O580</f>
        <v>0</v>
      </c>
      <c r="Q575" s="23">
        <f t="shared" si="105"/>
        <v>0</v>
      </c>
      <c r="R575" s="24">
        <f t="shared" si="106"/>
        <v>0</v>
      </c>
      <c r="S575" s="25">
        <f t="shared" si="107"/>
        <v>0</v>
      </c>
      <c r="T575" s="24"/>
    </row>
    <row r="576" spans="1:20" x14ac:dyDescent="0.3">
      <c r="A576" s="70">
        <v>42.8</v>
      </c>
      <c r="B576" s="70" t="str">
        <f t="shared" si="102"/>
        <v/>
      </c>
      <c r="C576" s="22">
        <f>'FPF TPF'!D581</f>
        <v>0</v>
      </c>
      <c r="D576" s="22">
        <f>'FPF TPF'!E581</f>
        <v>0</v>
      </c>
      <c r="E576" s="23">
        <f t="shared" si="108"/>
        <v>0</v>
      </c>
      <c r="F576" s="24">
        <f t="shared" si="109"/>
        <v>0</v>
      </c>
      <c r="G576" s="25">
        <f t="shared" si="110"/>
        <v>0</v>
      </c>
      <c r="H576" s="70" t="str">
        <f t="shared" si="103"/>
        <v/>
      </c>
      <c r="I576" s="22">
        <f>'FPF TPF'!I581</f>
        <v>0</v>
      </c>
      <c r="J576" s="22">
        <f>'FPF TPF'!J581</f>
        <v>0</v>
      </c>
      <c r="K576" s="23">
        <f t="shared" si="111"/>
        <v>0</v>
      </c>
      <c r="L576" s="24">
        <f t="shared" si="112"/>
        <v>0</v>
      </c>
      <c r="M576" s="25">
        <f t="shared" si="113"/>
        <v>0</v>
      </c>
      <c r="N576" s="70" t="str">
        <f t="shared" si="104"/>
        <v/>
      </c>
      <c r="O576" s="22">
        <f>'FPF TPF'!N581</f>
        <v>0</v>
      </c>
      <c r="P576" s="22">
        <f>'FPF TPF'!O581</f>
        <v>0</v>
      </c>
      <c r="Q576" s="23">
        <f t="shared" si="105"/>
        <v>0</v>
      </c>
      <c r="R576" s="24">
        <f t="shared" si="106"/>
        <v>0</v>
      </c>
      <c r="S576" s="25">
        <f t="shared" si="107"/>
        <v>0</v>
      </c>
      <c r="T576" s="24"/>
    </row>
    <row r="577" spans="1:20" x14ac:dyDescent="0.3">
      <c r="A577" s="70">
        <v>42.7</v>
      </c>
      <c r="B577" s="70" t="str">
        <f t="shared" si="102"/>
        <v/>
      </c>
      <c r="C577" s="22">
        <f>'FPF TPF'!D582</f>
        <v>0</v>
      </c>
      <c r="D577" s="22">
        <f>'FPF TPF'!E582</f>
        <v>0</v>
      </c>
      <c r="E577" s="23">
        <f t="shared" si="108"/>
        <v>0</v>
      </c>
      <c r="F577" s="24">
        <f t="shared" si="109"/>
        <v>0</v>
      </c>
      <c r="G577" s="25">
        <f t="shared" si="110"/>
        <v>0</v>
      </c>
      <c r="H577" s="70" t="str">
        <f t="shared" si="103"/>
        <v/>
      </c>
      <c r="I577" s="22">
        <f>'FPF TPF'!I582</f>
        <v>0</v>
      </c>
      <c r="J577" s="22">
        <f>'FPF TPF'!J582</f>
        <v>0</v>
      </c>
      <c r="K577" s="23">
        <f t="shared" si="111"/>
        <v>0</v>
      </c>
      <c r="L577" s="24">
        <f t="shared" si="112"/>
        <v>0</v>
      </c>
      <c r="M577" s="25">
        <f t="shared" si="113"/>
        <v>0</v>
      </c>
      <c r="N577" s="70" t="str">
        <f t="shared" si="104"/>
        <v/>
      </c>
      <c r="O577" s="22">
        <f>'FPF TPF'!N582</f>
        <v>0</v>
      </c>
      <c r="P577" s="22">
        <f>'FPF TPF'!O582</f>
        <v>0</v>
      </c>
      <c r="Q577" s="23">
        <f t="shared" si="105"/>
        <v>0</v>
      </c>
      <c r="R577" s="24">
        <f t="shared" si="106"/>
        <v>0</v>
      </c>
      <c r="S577" s="25">
        <f t="shared" si="107"/>
        <v>0</v>
      </c>
      <c r="T577" s="24"/>
    </row>
    <row r="578" spans="1:20" x14ac:dyDescent="0.3">
      <c r="A578" s="70">
        <v>42.6</v>
      </c>
      <c r="B578" s="70" t="str">
        <f t="shared" si="102"/>
        <v/>
      </c>
      <c r="C578" s="22">
        <f>'FPF TPF'!D583</f>
        <v>0</v>
      </c>
      <c r="D578" s="22">
        <f>'FPF TPF'!E583</f>
        <v>0</v>
      </c>
      <c r="E578" s="23">
        <f t="shared" si="108"/>
        <v>0</v>
      </c>
      <c r="F578" s="24">
        <f t="shared" si="109"/>
        <v>0</v>
      </c>
      <c r="G578" s="25">
        <f t="shared" si="110"/>
        <v>0</v>
      </c>
      <c r="H578" s="70" t="str">
        <f t="shared" si="103"/>
        <v/>
      </c>
      <c r="I578" s="22">
        <f>'FPF TPF'!I583</f>
        <v>0</v>
      </c>
      <c r="J578" s="22">
        <f>'FPF TPF'!J583</f>
        <v>0</v>
      </c>
      <c r="K578" s="23">
        <f t="shared" si="111"/>
        <v>0</v>
      </c>
      <c r="L578" s="24">
        <f t="shared" si="112"/>
        <v>0</v>
      </c>
      <c r="M578" s="25">
        <f t="shared" si="113"/>
        <v>0</v>
      </c>
      <c r="N578" s="70" t="str">
        <f t="shared" si="104"/>
        <v/>
      </c>
      <c r="O578" s="22">
        <f>'FPF TPF'!N583</f>
        <v>0</v>
      </c>
      <c r="P578" s="22">
        <f>'FPF TPF'!O583</f>
        <v>0</v>
      </c>
      <c r="Q578" s="23">
        <f t="shared" si="105"/>
        <v>0</v>
      </c>
      <c r="R578" s="24">
        <f t="shared" si="106"/>
        <v>0</v>
      </c>
      <c r="S578" s="25">
        <f t="shared" si="107"/>
        <v>0</v>
      </c>
      <c r="T578" s="24"/>
    </row>
    <row r="579" spans="1:20" x14ac:dyDescent="0.3">
      <c r="A579" s="70">
        <v>42.5</v>
      </c>
      <c r="B579" s="70" t="str">
        <f t="shared" si="102"/>
        <v/>
      </c>
      <c r="C579" s="22">
        <f>'FPF TPF'!D584</f>
        <v>0</v>
      </c>
      <c r="D579" s="22">
        <f>'FPF TPF'!E584</f>
        <v>0</v>
      </c>
      <c r="E579" s="23">
        <f t="shared" si="108"/>
        <v>0</v>
      </c>
      <c r="F579" s="24">
        <f t="shared" si="109"/>
        <v>0</v>
      </c>
      <c r="G579" s="25">
        <f t="shared" si="110"/>
        <v>0</v>
      </c>
      <c r="H579" s="70" t="str">
        <f t="shared" si="103"/>
        <v/>
      </c>
      <c r="I579" s="22">
        <f>'FPF TPF'!I584</f>
        <v>0</v>
      </c>
      <c r="J579" s="22">
        <f>'FPF TPF'!J584</f>
        <v>0</v>
      </c>
      <c r="K579" s="23">
        <f t="shared" si="111"/>
        <v>0</v>
      </c>
      <c r="L579" s="24">
        <f t="shared" si="112"/>
        <v>0</v>
      </c>
      <c r="M579" s="25">
        <f t="shared" si="113"/>
        <v>0</v>
      </c>
      <c r="N579" s="70" t="str">
        <f t="shared" si="104"/>
        <v/>
      </c>
      <c r="O579" s="22">
        <f>'FPF TPF'!N584</f>
        <v>0</v>
      </c>
      <c r="P579" s="22">
        <f>'FPF TPF'!O584</f>
        <v>0</v>
      </c>
      <c r="Q579" s="23">
        <f t="shared" si="105"/>
        <v>0</v>
      </c>
      <c r="R579" s="24">
        <f t="shared" si="106"/>
        <v>0</v>
      </c>
      <c r="S579" s="25">
        <f t="shared" si="107"/>
        <v>0</v>
      </c>
      <c r="T579" s="24"/>
    </row>
    <row r="580" spans="1:20" x14ac:dyDescent="0.3">
      <c r="A580" s="70">
        <v>42.4</v>
      </c>
      <c r="B580" s="70" t="str">
        <f t="shared" si="102"/>
        <v/>
      </c>
      <c r="C580" s="22">
        <f>'FPF TPF'!D585</f>
        <v>0</v>
      </c>
      <c r="D580" s="22">
        <f>'FPF TPF'!E585</f>
        <v>0</v>
      </c>
      <c r="E580" s="23">
        <f t="shared" si="108"/>
        <v>0</v>
      </c>
      <c r="F580" s="24">
        <f t="shared" si="109"/>
        <v>0</v>
      </c>
      <c r="G580" s="25">
        <f t="shared" si="110"/>
        <v>0</v>
      </c>
      <c r="H580" s="70" t="str">
        <f t="shared" si="103"/>
        <v/>
      </c>
      <c r="I580" s="22">
        <f>'FPF TPF'!I585</f>
        <v>0</v>
      </c>
      <c r="J580" s="22">
        <f>'FPF TPF'!J585</f>
        <v>0</v>
      </c>
      <c r="K580" s="23">
        <f t="shared" si="111"/>
        <v>0</v>
      </c>
      <c r="L580" s="24">
        <f t="shared" si="112"/>
        <v>0</v>
      </c>
      <c r="M580" s="25">
        <f t="shared" si="113"/>
        <v>0</v>
      </c>
      <c r="N580" s="70" t="str">
        <f t="shared" si="104"/>
        <v/>
      </c>
      <c r="O580" s="22">
        <f>'FPF TPF'!N585</f>
        <v>0</v>
      </c>
      <c r="P580" s="22">
        <f>'FPF TPF'!O585</f>
        <v>0</v>
      </c>
      <c r="Q580" s="23">
        <f t="shared" si="105"/>
        <v>0</v>
      </c>
      <c r="R580" s="24">
        <f t="shared" si="106"/>
        <v>0</v>
      </c>
      <c r="S580" s="25">
        <f t="shared" si="107"/>
        <v>0</v>
      </c>
      <c r="T580" s="24"/>
    </row>
    <row r="581" spans="1:20" x14ac:dyDescent="0.3">
      <c r="A581" s="70">
        <v>42.3</v>
      </c>
      <c r="B581" s="70" t="str">
        <f t="shared" ref="B581:B644" si="114">IF(OR(C581&lt;C580,D581&lt;D580),TEXT($A581,"0.0")&amp;"%","")</f>
        <v/>
      </c>
      <c r="C581" s="22">
        <f>'FPF TPF'!D586</f>
        <v>0</v>
      </c>
      <c r="D581" s="22">
        <f>'FPF TPF'!E586</f>
        <v>0</v>
      </c>
      <c r="E581" s="23">
        <f t="shared" si="108"/>
        <v>0</v>
      </c>
      <c r="F581" s="24">
        <f t="shared" si="109"/>
        <v>0</v>
      </c>
      <c r="G581" s="25">
        <f t="shared" si="110"/>
        <v>0</v>
      </c>
      <c r="H581" s="70" t="str">
        <f t="shared" ref="H581:H644" si="115">IF(OR(I581&lt;I580,J581&lt;J580),TEXT($A581,"0.0")&amp;"%","")</f>
        <v/>
      </c>
      <c r="I581" s="22">
        <f>'FPF TPF'!I586</f>
        <v>0</v>
      </c>
      <c r="J581" s="22">
        <f>'FPF TPF'!J586</f>
        <v>0</v>
      </c>
      <c r="K581" s="23">
        <f t="shared" si="111"/>
        <v>0</v>
      </c>
      <c r="L581" s="24">
        <f t="shared" si="112"/>
        <v>0</v>
      </c>
      <c r="M581" s="25">
        <f t="shared" si="113"/>
        <v>0</v>
      </c>
      <c r="N581" s="70" t="str">
        <f t="shared" ref="N581:N644" si="116">IF(OR(O581&lt;O580,P581&lt;P580),TEXT($A581,"0.0")&amp;"%","")</f>
        <v/>
      </c>
      <c r="O581" s="22">
        <f>'FPF TPF'!N586</f>
        <v>0</v>
      </c>
      <c r="P581" s="22">
        <f>'FPF TPF'!O586</f>
        <v>0</v>
      </c>
      <c r="Q581" s="23">
        <f t="shared" ref="Q581:Q644" si="117">O580-O581</f>
        <v>0</v>
      </c>
      <c r="R581" s="24">
        <f t="shared" ref="R581:R644" si="118">AVERAGE(P581,P580)</f>
        <v>0</v>
      </c>
      <c r="S581" s="25">
        <f t="shared" ref="S581:S644" si="119">PRODUCT(Q581,R581)</f>
        <v>0</v>
      </c>
      <c r="T581" s="24"/>
    </row>
    <row r="582" spans="1:20" x14ac:dyDescent="0.3">
      <c r="A582" s="70">
        <v>42.2</v>
      </c>
      <c r="B582" s="70" t="str">
        <f t="shared" si="114"/>
        <v/>
      </c>
      <c r="C582" s="22">
        <f>'FPF TPF'!D587</f>
        <v>0</v>
      </c>
      <c r="D582" s="22">
        <f>'FPF TPF'!E587</f>
        <v>0</v>
      </c>
      <c r="E582" s="23">
        <f t="shared" si="108"/>
        <v>0</v>
      </c>
      <c r="F582" s="24">
        <f t="shared" si="109"/>
        <v>0</v>
      </c>
      <c r="G582" s="25">
        <f t="shared" si="110"/>
        <v>0</v>
      </c>
      <c r="H582" s="70" t="str">
        <f t="shared" si="115"/>
        <v/>
      </c>
      <c r="I582" s="22">
        <f>'FPF TPF'!I587</f>
        <v>0</v>
      </c>
      <c r="J582" s="22">
        <f>'FPF TPF'!J587</f>
        <v>0</v>
      </c>
      <c r="K582" s="23">
        <f t="shared" si="111"/>
        <v>0</v>
      </c>
      <c r="L582" s="24">
        <f t="shared" si="112"/>
        <v>0</v>
      </c>
      <c r="M582" s="25">
        <f t="shared" si="113"/>
        <v>0</v>
      </c>
      <c r="N582" s="70" t="str">
        <f t="shared" si="116"/>
        <v/>
      </c>
      <c r="O582" s="22">
        <f>'FPF TPF'!N587</f>
        <v>0</v>
      </c>
      <c r="P582" s="22">
        <f>'FPF TPF'!O587</f>
        <v>0</v>
      </c>
      <c r="Q582" s="23">
        <f t="shared" si="117"/>
        <v>0</v>
      </c>
      <c r="R582" s="24">
        <f t="shared" si="118"/>
        <v>0</v>
      </c>
      <c r="S582" s="25">
        <f t="shared" si="119"/>
        <v>0</v>
      </c>
      <c r="T582" s="24"/>
    </row>
    <row r="583" spans="1:20" x14ac:dyDescent="0.3">
      <c r="A583" s="70">
        <v>42.1</v>
      </c>
      <c r="B583" s="70" t="str">
        <f t="shared" si="114"/>
        <v/>
      </c>
      <c r="C583" s="22">
        <f>'FPF TPF'!D588</f>
        <v>0</v>
      </c>
      <c r="D583" s="22">
        <f>'FPF TPF'!E588</f>
        <v>0</v>
      </c>
      <c r="E583" s="23">
        <f t="shared" si="108"/>
        <v>0</v>
      </c>
      <c r="F583" s="24">
        <f t="shared" si="109"/>
        <v>0</v>
      </c>
      <c r="G583" s="25">
        <f t="shared" si="110"/>
        <v>0</v>
      </c>
      <c r="H583" s="70" t="str">
        <f t="shared" si="115"/>
        <v/>
      </c>
      <c r="I583" s="22">
        <f>'FPF TPF'!I588</f>
        <v>0</v>
      </c>
      <c r="J583" s="22">
        <f>'FPF TPF'!J588</f>
        <v>0</v>
      </c>
      <c r="K583" s="23">
        <f t="shared" si="111"/>
        <v>0</v>
      </c>
      <c r="L583" s="24">
        <f t="shared" si="112"/>
        <v>0</v>
      </c>
      <c r="M583" s="25">
        <f t="shared" si="113"/>
        <v>0</v>
      </c>
      <c r="N583" s="70" t="str">
        <f t="shared" si="116"/>
        <v/>
      </c>
      <c r="O583" s="22">
        <f>'FPF TPF'!N588</f>
        <v>0</v>
      </c>
      <c r="P583" s="22">
        <f>'FPF TPF'!O588</f>
        <v>0</v>
      </c>
      <c r="Q583" s="23">
        <f t="shared" si="117"/>
        <v>0</v>
      </c>
      <c r="R583" s="24">
        <f t="shared" si="118"/>
        <v>0</v>
      </c>
      <c r="S583" s="25">
        <f t="shared" si="119"/>
        <v>0</v>
      </c>
      <c r="T583" s="24"/>
    </row>
    <row r="584" spans="1:20" x14ac:dyDescent="0.3">
      <c r="A584" s="70">
        <v>42</v>
      </c>
      <c r="B584" s="70" t="str">
        <f t="shared" si="114"/>
        <v/>
      </c>
      <c r="C584" s="22">
        <f>'FPF TPF'!D589</f>
        <v>0</v>
      </c>
      <c r="D584" s="22">
        <f>'FPF TPF'!E589</f>
        <v>0</v>
      </c>
      <c r="E584" s="23">
        <f t="shared" si="108"/>
        <v>0</v>
      </c>
      <c r="F584" s="24">
        <f t="shared" si="109"/>
        <v>0</v>
      </c>
      <c r="G584" s="25">
        <f t="shared" si="110"/>
        <v>0</v>
      </c>
      <c r="H584" s="70" t="str">
        <f t="shared" si="115"/>
        <v/>
      </c>
      <c r="I584" s="22">
        <f>'FPF TPF'!I589</f>
        <v>0</v>
      </c>
      <c r="J584" s="22">
        <f>'FPF TPF'!J589</f>
        <v>0</v>
      </c>
      <c r="K584" s="23">
        <f t="shared" si="111"/>
        <v>0</v>
      </c>
      <c r="L584" s="24">
        <f t="shared" si="112"/>
        <v>0</v>
      </c>
      <c r="M584" s="25">
        <f t="shared" si="113"/>
        <v>0</v>
      </c>
      <c r="N584" s="70" t="str">
        <f t="shared" si="116"/>
        <v/>
      </c>
      <c r="O584" s="22">
        <f>'FPF TPF'!N589</f>
        <v>0</v>
      </c>
      <c r="P584" s="22">
        <f>'FPF TPF'!O589</f>
        <v>0</v>
      </c>
      <c r="Q584" s="23">
        <f t="shared" si="117"/>
        <v>0</v>
      </c>
      <c r="R584" s="24">
        <f t="shared" si="118"/>
        <v>0</v>
      </c>
      <c r="S584" s="25">
        <f t="shared" si="119"/>
        <v>0</v>
      </c>
      <c r="T584" s="24"/>
    </row>
    <row r="585" spans="1:20" x14ac:dyDescent="0.3">
      <c r="A585" s="70">
        <v>41.9</v>
      </c>
      <c r="B585" s="70" t="str">
        <f t="shared" si="114"/>
        <v/>
      </c>
      <c r="C585" s="22">
        <f>'FPF TPF'!D590</f>
        <v>0</v>
      </c>
      <c r="D585" s="22">
        <f>'FPF TPF'!E590</f>
        <v>0</v>
      </c>
      <c r="E585" s="23">
        <f t="shared" si="108"/>
        <v>0</v>
      </c>
      <c r="F585" s="24">
        <f t="shared" si="109"/>
        <v>0</v>
      </c>
      <c r="G585" s="25">
        <f t="shared" si="110"/>
        <v>0</v>
      </c>
      <c r="H585" s="70" t="str">
        <f t="shared" si="115"/>
        <v/>
      </c>
      <c r="I585" s="22">
        <f>'FPF TPF'!I590</f>
        <v>0</v>
      </c>
      <c r="J585" s="22">
        <f>'FPF TPF'!J590</f>
        <v>0</v>
      </c>
      <c r="K585" s="23">
        <f t="shared" si="111"/>
        <v>0</v>
      </c>
      <c r="L585" s="24">
        <f t="shared" si="112"/>
        <v>0</v>
      </c>
      <c r="M585" s="25">
        <f t="shared" si="113"/>
        <v>0</v>
      </c>
      <c r="N585" s="70" t="str">
        <f t="shared" si="116"/>
        <v/>
      </c>
      <c r="O585" s="22">
        <f>'FPF TPF'!N590</f>
        <v>0</v>
      </c>
      <c r="P585" s="22">
        <f>'FPF TPF'!O590</f>
        <v>0</v>
      </c>
      <c r="Q585" s="23">
        <f t="shared" si="117"/>
        <v>0</v>
      </c>
      <c r="R585" s="24">
        <f t="shared" si="118"/>
        <v>0</v>
      </c>
      <c r="S585" s="25">
        <f t="shared" si="119"/>
        <v>0</v>
      </c>
      <c r="T585" s="24"/>
    </row>
    <row r="586" spans="1:20" x14ac:dyDescent="0.3">
      <c r="A586" s="70">
        <v>41.8</v>
      </c>
      <c r="B586" s="70" t="str">
        <f t="shared" si="114"/>
        <v/>
      </c>
      <c r="C586" s="22">
        <f>'FPF TPF'!D591</f>
        <v>0</v>
      </c>
      <c r="D586" s="22">
        <f>'FPF TPF'!E591</f>
        <v>0</v>
      </c>
      <c r="E586" s="23">
        <f t="shared" si="108"/>
        <v>0</v>
      </c>
      <c r="F586" s="24">
        <f t="shared" si="109"/>
        <v>0</v>
      </c>
      <c r="G586" s="25">
        <f t="shared" si="110"/>
        <v>0</v>
      </c>
      <c r="H586" s="70" t="str">
        <f t="shared" si="115"/>
        <v/>
      </c>
      <c r="I586" s="22">
        <f>'FPF TPF'!I591</f>
        <v>0</v>
      </c>
      <c r="J586" s="22">
        <f>'FPF TPF'!J591</f>
        <v>0</v>
      </c>
      <c r="K586" s="23">
        <f t="shared" si="111"/>
        <v>0</v>
      </c>
      <c r="L586" s="24">
        <f t="shared" si="112"/>
        <v>0</v>
      </c>
      <c r="M586" s="25">
        <f t="shared" si="113"/>
        <v>0</v>
      </c>
      <c r="N586" s="70" t="str">
        <f t="shared" si="116"/>
        <v/>
      </c>
      <c r="O586" s="22">
        <f>'FPF TPF'!N591</f>
        <v>0</v>
      </c>
      <c r="P586" s="22">
        <f>'FPF TPF'!O591</f>
        <v>0</v>
      </c>
      <c r="Q586" s="23">
        <f t="shared" si="117"/>
        <v>0</v>
      </c>
      <c r="R586" s="24">
        <f t="shared" si="118"/>
        <v>0</v>
      </c>
      <c r="S586" s="25">
        <f t="shared" si="119"/>
        <v>0</v>
      </c>
      <c r="T586" s="24"/>
    </row>
    <row r="587" spans="1:20" x14ac:dyDescent="0.3">
      <c r="A587" s="70">
        <v>41.7</v>
      </c>
      <c r="B587" s="70" t="str">
        <f t="shared" si="114"/>
        <v/>
      </c>
      <c r="C587" s="22">
        <f>'FPF TPF'!D592</f>
        <v>0</v>
      </c>
      <c r="D587" s="22">
        <f>'FPF TPF'!E592</f>
        <v>0</v>
      </c>
      <c r="E587" s="23">
        <f t="shared" si="108"/>
        <v>0</v>
      </c>
      <c r="F587" s="24">
        <f t="shared" si="109"/>
        <v>0</v>
      </c>
      <c r="G587" s="25">
        <f t="shared" si="110"/>
        <v>0</v>
      </c>
      <c r="H587" s="70" t="str">
        <f t="shared" si="115"/>
        <v/>
      </c>
      <c r="I587" s="22">
        <f>'FPF TPF'!I592</f>
        <v>0</v>
      </c>
      <c r="J587" s="22">
        <f>'FPF TPF'!J592</f>
        <v>0</v>
      </c>
      <c r="K587" s="23">
        <f t="shared" si="111"/>
        <v>0</v>
      </c>
      <c r="L587" s="24">
        <f t="shared" si="112"/>
        <v>0</v>
      </c>
      <c r="M587" s="25">
        <f t="shared" si="113"/>
        <v>0</v>
      </c>
      <c r="N587" s="70" t="str">
        <f t="shared" si="116"/>
        <v/>
      </c>
      <c r="O587" s="22">
        <f>'FPF TPF'!N592</f>
        <v>0</v>
      </c>
      <c r="P587" s="22">
        <f>'FPF TPF'!O592</f>
        <v>0</v>
      </c>
      <c r="Q587" s="23">
        <f t="shared" si="117"/>
        <v>0</v>
      </c>
      <c r="R587" s="24">
        <f t="shared" si="118"/>
        <v>0</v>
      </c>
      <c r="S587" s="25">
        <f t="shared" si="119"/>
        <v>0</v>
      </c>
      <c r="T587" s="24"/>
    </row>
    <row r="588" spans="1:20" x14ac:dyDescent="0.3">
      <c r="A588" s="70">
        <v>41.6</v>
      </c>
      <c r="B588" s="70" t="str">
        <f t="shared" si="114"/>
        <v/>
      </c>
      <c r="C588" s="22">
        <f>'FPF TPF'!D593</f>
        <v>0</v>
      </c>
      <c r="D588" s="22">
        <f>'FPF TPF'!E593</f>
        <v>0</v>
      </c>
      <c r="E588" s="23">
        <f t="shared" si="108"/>
        <v>0</v>
      </c>
      <c r="F588" s="24">
        <f t="shared" si="109"/>
        <v>0</v>
      </c>
      <c r="G588" s="25">
        <f t="shared" si="110"/>
        <v>0</v>
      </c>
      <c r="H588" s="70" t="str">
        <f t="shared" si="115"/>
        <v/>
      </c>
      <c r="I588" s="22">
        <f>'FPF TPF'!I593</f>
        <v>0</v>
      </c>
      <c r="J588" s="22">
        <f>'FPF TPF'!J593</f>
        <v>0</v>
      </c>
      <c r="K588" s="23">
        <f t="shared" si="111"/>
        <v>0</v>
      </c>
      <c r="L588" s="24">
        <f t="shared" si="112"/>
        <v>0</v>
      </c>
      <c r="M588" s="25">
        <f t="shared" si="113"/>
        <v>0</v>
      </c>
      <c r="N588" s="70" t="str">
        <f t="shared" si="116"/>
        <v/>
      </c>
      <c r="O588" s="22">
        <f>'FPF TPF'!N593</f>
        <v>0</v>
      </c>
      <c r="P588" s="22">
        <f>'FPF TPF'!O593</f>
        <v>0</v>
      </c>
      <c r="Q588" s="23">
        <f t="shared" si="117"/>
        <v>0</v>
      </c>
      <c r="R588" s="24">
        <f t="shared" si="118"/>
        <v>0</v>
      </c>
      <c r="S588" s="25">
        <f t="shared" si="119"/>
        <v>0</v>
      </c>
      <c r="T588" s="24"/>
    </row>
    <row r="589" spans="1:20" x14ac:dyDescent="0.3">
      <c r="A589" s="70">
        <v>41.5</v>
      </c>
      <c r="B589" s="70" t="str">
        <f t="shared" si="114"/>
        <v/>
      </c>
      <c r="C589" s="22">
        <f>'FPF TPF'!D594</f>
        <v>0</v>
      </c>
      <c r="D589" s="22">
        <f>'FPF TPF'!E594</f>
        <v>0</v>
      </c>
      <c r="E589" s="23">
        <f t="shared" si="108"/>
        <v>0</v>
      </c>
      <c r="F589" s="24">
        <f t="shared" si="109"/>
        <v>0</v>
      </c>
      <c r="G589" s="25">
        <f t="shared" si="110"/>
        <v>0</v>
      </c>
      <c r="H589" s="70" t="str">
        <f t="shared" si="115"/>
        <v/>
      </c>
      <c r="I589" s="22">
        <f>'FPF TPF'!I594</f>
        <v>0</v>
      </c>
      <c r="J589" s="22">
        <f>'FPF TPF'!J594</f>
        <v>0</v>
      </c>
      <c r="K589" s="23">
        <f t="shared" si="111"/>
        <v>0</v>
      </c>
      <c r="L589" s="24">
        <f t="shared" si="112"/>
        <v>0</v>
      </c>
      <c r="M589" s="25">
        <f t="shared" si="113"/>
        <v>0</v>
      </c>
      <c r="N589" s="70" t="str">
        <f t="shared" si="116"/>
        <v/>
      </c>
      <c r="O589" s="22">
        <f>'FPF TPF'!N594</f>
        <v>0</v>
      </c>
      <c r="P589" s="22">
        <f>'FPF TPF'!O594</f>
        <v>0</v>
      </c>
      <c r="Q589" s="23">
        <f t="shared" si="117"/>
        <v>0</v>
      </c>
      <c r="R589" s="24">
        <f t="shared" si="118"/>
        <v>0</v>
      </c>
      <c r="S589" s="25">
        <f t="shared" si="119"/>
        <v>0</v>
      </c>
      <c r="T589" s="24"/>
    </row>
    <row r="590" spans="1:20" x14ac:dyDescent="0.3">
      <c r="A590" s="70">
        <v>41.4</v>
      </c>
      <c r="B590" s="70" t="str">
        <f t="shared" si="114"/>
        <v/>
      </c>
      <c r="C590" s="22">
        <f>'FPF TPF'!D595</f>
        <v>0</v>
      </c>
      <c r="D590" s="22">
        <f>'FPF TPF'!E595</f>
        <v>0</v>
      </c>
      <c r="E590" s="23">
        <f t="shared" si="108"/>
        <v>0</v>
      </c>
      <c r="F590" s="24">
        <f t="shared" si="109"/>
        <v>0</v>
      </c>
      <c r="G590" s="25">
        <f t="shared" si="110"/>
        <v>0</v>
      </c>
      <c r="H590" s="70" t="str">
        <f t="shared" si="115"/>
        <v/>
      </c>
      <c r="I590" s="22">
        <f>'FPF TPF'!I595</f>
        <v>0</v>
      </c>
      <c r="J590" s="22">
        <f>'FPF TPF'!J595</f>
        <v>0</v>
      </c>
      <c r="K590" s="23">
        <f t="shared" si="111"/>
        <v>0</v>
      </c>
      <c r="L590" s="24">
        <f t="shared" si="112"/>
        <v>0</v>
      </c>
      <c r="M590" s="25">
        <f t="shared" si="113"/>
        <v>0</v>
      </c>
      <c r="N590" s="70" t="str">
        <f t="shared" si="116"/>
        <v/>
      </c>
      <c r="O590" s="22">
        <f>'FPF TPF'!N595</f>
        <v>0</v>
      </c>
      <c r="P590" s="22">
        <f>'FPF TPF'!O595</f>
        <v>0</v>
      </c>
      <c r="Q590" s="23">
        <f t="shared" si="117"/>
        <v>0</v>
      </c>
      <c r="R590" s="24">
        <f t="shared" si="118"/>
        <v>0</v>
      </c>
      <c r="S590" s="25">
        <f t="shared" si="119"/>
        <v>0</v>
      </c>
      <c r="T590" s="24"/>
    </row>
    <row r="591" spans="1:20" x14ac:dyDescent="0.3">
      <c r="A591" s="70">
        <v>41.3</v>
      </c>
      <c r="B591" s="70" t="str">
        <f t="shared" si="114"/>
        <v/>
      </c>
      <c r="C591" s="22">
        <f>'FPF TPF'!D596</f>
        <v>0</v>
      </c>
      <c r="D591" s="22">
        <f>'FPF TPF'!E596</f>
        <v>0</v>
      </c>
      <c r="E591" s="23">
        <f t="shared" si="108"/>
        <v>0</v>
      </c>
      <c r="F591" s="24">
        <f t="shared" si="109"/>
        <v>0</v>
      </c>
      <c r="G591" s="25">
        <f t="shared" si="110"/>
        <v>0</v>
      </c>
      <c r="H591" s="70" t="str">
        <f t="shared" si="115"/>
        <v/>
      </c>
      <c r="I591" s="22">
        <f>'FPF TPF'!I596</f>
        <v>0</v>
      </c>
      <c r="J591" s="22">
        <f>'FPF TPF'!J596</f>
        <v>0</v>
      </c>
      <c r="K591" s="23">
        <f t="shared" si="111"/>
        <v>0</v>
      </c>
      <c r="L591" s="24">
        <f t="shared" si="112"/>
        <v>0</v>
      </c>
      <c r="M591" s="25">
        <f t="shared" si="113"/>
        <v>0</v>
      </c>
      <c r="N591" s="70" t="str">
        <f t="shared" si="116"/>
        <v/>
      </c>
      <c r="O591" s="22">
        <f>'FPF TPF'!N596</f>
        <v>0</v>
      </c>
      <c r="P591" s="22">
        <f>'FPF TPF'!O596</f>
        <v>0</v>
      </c>
      <c r="Q591" s="23">
        <f t="shared" si="117"/>
        <v>0</v>
      </c>
      <c r="R591" s="24">
        <f t="shared" si="118"/>
        <v>0</v>
      </c>
      <c r="S591" s="25">
        <f t="shared" si="119"/>
        <v>0</v>
      </c>
      <c r="T591" s="24"/>
    </row>
    <row r="592" spans="1:20" x14ac:dyDescent="0.3">
      <c r="A592" s="70">
        <v>41.2</v>
      </c>
      <c r="B592" s="70" t="str">
        <f t="shared" si="114"/>
        <v/>
      </c>
      <c r="C592" s="22">
        <f>'FPF TPF'!D597</f>
        <v>0</v>
      </c>
      <c r="D592" s="22">
        <f>'FPF TPF'!E597</f>
        <v>0</v>
      </c>
      <c r="E592" s="23">
        <f t="shared" si="108"/>
        <v>0</v>
      </c>
      <c r="F592" s="24">
        <f t="shared" si="109"/>
        <v>0</v>
      </c>
      <c r="G592" s="25">
        <f t="shared" si="110"/>
        <v>0</v>
      </c>
      <c r="H592" s="70" t="str">
        <f t="shared" si="115"/>
        <v/>
      </c>
      <c r="I592" s="22">
        <f>'FPF TPF'!I597</f>
        <v>0</v>
      </c>
      <c r="J592" s="22">
        <f>'FPF TPF'!J597</f>
        <v>0</v>
      </c>
      <c r="K592" s="23">
        <f t="shared" si="111"/>
        <v>0</v>
      </c>
      <c r="L592" s="24">
        <f t="shared" si="112"/>
        <v>0</v>
      </c>
      <c r="M592" s="25">
        <f t="shared" si="113"/>
        <v>0</v>
      </c>
      <c r="N592" s="70" t="str">
        <f t="shared" si="116"/>
        <v/>
      </c>
      <c r="O592" s="22">
        <f>'FPF TPF'!N597</f>
        <v>0</v>
      </c>
      <c r="P592" s="22">
        <f>'FPF TPF'!O597</f>
        <v>0</v>
      </c>
      <c r="Q592" s="23">
        <f t="shared" si="117"/>
        <v>0</v>
      </c>
      <c r="R592" s="24">
        <f t="shared" si="118"/>
        <v>0</v>
      </c>
      <c r="S592" s="25">
        <f t="shared" si="119"/>
        <v>0</v>
      </c>
      <c r="T592" s="24"/>
    </row>
    <row r="593" spans="1:20" x14ac:dyDescent="0.3">
      <c r="A593" s="70">
        <v>41.1</v>
      </c>
      <c r="B593" s="70" t="str">
        <f t="shared" si="114"/>
        <v/>
      </c>
      <c r="C593" s="22">
        <f>'FPF TPF'!D598</f>
        <v>0</v>
      </c>
      <c r="D593" s="22">
        <f>'FPF TPF'!E598</f>
        <v>0</v>
      </c>
      <c r="E593" s="23">
        <f t="shared" si="108"/>
        <v>0</v>
      </c>
      <c r="F593" s="24">
        <f t="shared" si="109"/>
        <v>0</v>
      </c>
      <c r="G593" s="25">
        <f t="shared" si="110"/>
        <v>0</v>
      </c>
      <c r="H593" s="70" t="str">
        <f t="shared" si="115"/>
        <v/>
      </c>
      <c r="I593" s="22">
        <f>'FPF TPF'!I598</f>
        <v>0</v>
      </c>
      <c r="J593" s="22">
        <f>'FPF TPF'!J598</f>
        <v>0</v>
      </c>
      <c r="K593" s="23">
        <f t="shared" si="111"/>
        <v>0</v>
      </c>
      <c r="L593" s="24">
        <f t="shared" si="112"/>
        <v>0</v>
      </c>
      <c r="M593" s="25">
        <f t="shared" si="113"/>
        <v>0</v>
      </c>
      <c r="N593" s="70" t="str">
        <f t="shared" si="116"/>
        <v/>
      </c>
      <c r="O593" s="22">
        <f>'FPF TPF'!N598</f>
        <v>0</v>
      </c>
      <c r="P593" s="22">
        <f>'FPF TPF'!O598</f>
        <v>0</v>
      </c>
      <c r="Q593" s="23">
        <f t="shared" si="117"/>
        <v>0</v>
      </c>
      <c r="R593" s="24">
        <f t="shared" si="118"/>
        <v>0</v>
      </c>
      <c r="S593" s="25">
        <f t="shared" si="119"/>
        <v>0</v>
      </c>
      <c r="T593" s="24"/>
    </row>
    <row r="594" spans="1:20" x14ac:dyDescent="0.3">
      <c r="A594" s="70">
        <v>41</v>
      </c>
      <c r="B594" s="70" t="str">
        <f t="shared" si="114"/>
        <v/>
      </c>
      <c r="C594" s="22">
        <f>'FPF TPF'!D599</f>
        <v>0</v>
      </c>
      <c r="D594" s="22">
        <f>'FPF TPF'!E599</f>
        <v>0</v>
      </c>
      <c r="E594" s="23">
        <f t="shared" si="108"/>
        <v>0</v>
      </c>
      <c r="F594" s="24">
        <f t="shared" si="109"/>
        <v>0</v>
      </c>
      <c r="G594" s="25">
        <f t="shared" si="110"/>
        <v>0</v>
      </c>
      <c r="H594" s="70" t="str">
        <f t="shared" si="115"/>
        <v/>
      </c>
      <c r="I594" s="22">
        <f>'FPF TPF'!I599</f>
        <v>0</v>
      </c>
      <c r="J594" s="22">
        <f>'FPF TPF'!J599</f>
        <v>0</v>
      </c>
      <c r="K594" s="23">
        <f t="shared" si="111"/>
        <v>0</v>
      </c>
      <c r="L594" s="24">
        <f t="shared" si="112"/>
        <v>0</v>
      </c>
      <c r="M594" s="25">
        <f t="shared" si="113"/>
        <v>0</v>
      </c>
      <c r="N594" s="70" t="str">
        <f t="shared" si="116"/>
        <v/>
      </c>
      <c r="O594" s="22">
        <f>'FPF TPF'!N599</f>
        <v>0</v>
      </c>
      <c r="P594" s="22">
        <f>'FPF TPF'!O599</f>
        <v>0</v>
      </c>
      <c r="Q594" s="23">
        <f t="shared" si="117"/>
        <v>0</v>
      </c>
      <c r="R594" s="24">
        <f t="shared" si="118"/>
        <v>0</v>
      </c>
      <c r="S594" s="25">
        <f t="shared" si="119"/>
        <v>0</v>
      </c>
      <c r="T594" s="24"/>
    </row>
    <row r="595" spans="1:20" x14ac:dyDescent="0.3">
      <c r="A595" s="70">
        <v>40.9</v>
      </c>
      <c r="B595" s="70" t="str">
        <f t="shared" si="114"/>
        <v/>
      </c>
      <c r="C595" s="22">
        <f>'FPF TPF'!D600</f>
        <v>0</v>
      </c>
      <c r="D595" s="22">
        <f>'FPF TPF'!E600</f>
        <v>0</v>
      </c>
      <c r="E595" s="23">
        <f t="shared" si="108"/>
        <v>0</v>
      </c>
      <c r="F595" s="24">
        <f t="shared" si="109"/>
        <v>0</v>
      </c>
      <c r="G595" s="25">
        <f t="shared" si="110"/>
        <v>0</v>
      </c>
      <c r="H595" s="70" t="str">
        <f t="shared" si="115"/>
        <v/>
      </c>
      <c r="I595" s="22">
        <f>'FPF TPF'!I600</f>
        <v>0</v>
      </c>
      <c r="J595" s="22">
        <f>'FPF TPF'!J600</f>
        <v>0</v>
      </c>
      <c r="K595" s="23">
        <f t="shared" si="111"/>
        <v>0</v>
      </c>
      <c r="L595" s="24">
        <f t="shared" si="112"/>
        <v>0</v>
      </c>
      <c r="M595" s="25">
        <f t="shared" si="113"/>
        <v>0</v>
      </c>
      <c r="N595" s="70" t="str">
        <f t="shared" si="116"/>
        <v/>
      </c>
      <c r="O595" s="22">
        <f>'FPF TPF'!N600</f>
        <v>0</v>
      </c>
      <c r="P595" s="22">
        <f>'FPF TPF'!O600</f>
        <v>0</v>
      </c>
      <c r="Q595" s="23">
        <f t="shared" si="117"/>
        <v>0</v>
      </c>
      <c r="R595" s="24">
        <f t="shared" si="118"/>
        <v>0</v>
      </c>
      <c r="S595" s="25">
        <f t="shared" si="119"/>
        <v>0</v>
      </c>
      <c r="T595" s="24"/>
    </row>
    <row r="596" spans="1:20" x14ac:dyDescent="0.3">
      <c r="A596" s="70">
        <v>40.799999999999997</v>
      </c>
      <c r="B596" s="70" t="str">
        <f t="shared" si="114"/>
        <v/>
      </c>
      <c r="C596" s="22">
        <f>'FPF TPF'!D601</f>
        <v>0</v>
      </c>
      <c r="D596" s="22">
        <f>'FPF TPF'!E601</f>
        <v>0</v>
      </c>
      <c r="E596" s="23">
        <f t="shared" si="108"/>
        <v>0</v>
      </c>
      <c r="F596" s="24">
        <f t="shared" si="109"/>
        <v>0</v>
      </c>
      <c r="G596" s="25">
        <f t="shared" si="110"/>
        <v>0</v>
      </c>
      <c r="H596" s="70" t="str">
        <f t="shared" si="115"/>
        <v/>
      </c>
      <c r="I596" s="22">
        <f>'FPF TPF'!I601</f>
        <v>0</v>
      </c>
      <c r="J596" s="22">
        <f>'FPF TPF'!J601</f>
        <v>0</v>
      </c>
      <c r="K596" s="23">
        <f t="shared" si="111"/>
        <v>0</v>
      </c>
      <c r="L596" s="24">
        <f t="shared" si="112"/>
        <v>0</v>
      </c>
      <c r="M596" s="25">
        <f t="shared" si="113"/>
        <v>0</v>
      </c>
      <c r="N596" s="70" t="str">
        <f t="shared" si="116"/>
        <v/>
      </c>
      <c r="O596" s="22">
        <f>'FPF TPF'!N601</f>
        <v>0</v>
      </c>
      <c r="P596" s="22">
        <f>'FPF TPF'!O601</f>
        <v>0</v>
      </c>
      <c r="Q596" s="23">
        <f t="shared" si="117"/>
        <v>0</v>
      </c>
      <c r="R596" s="24">
        <f t="shared" si="118"/>
        <v>0</v>
      </c>
      <c r="S596" s="25">
        <f t="shared" si="119"/>
        <v>0</v>
      </c>
      <c r="T596" s="24"/>
    </row>
    <row r="597" spans="1:20" x14ac:dyDescent="0.3">
      <c r="A597" s="70">
        <v>40.700000000000003</v>
      </c>
      <c r="B597" s="70" t="str">
        <f t="shared" si="114"/>
        <v/>
      </c>
      <c r="C597" s="22">
        <f>'FPF TPF'!D602</f>
        <v>0</v>
      </c>
      <c r="D597" s="22">
        <f>'FPF TPF'!E602</f>
        <v>0</v>
      </c>
      <c r="E597" s="23">
        <f t="shared" si="108"/>
        <v>0</v>
      </c>
      <c r="F597" s="24">
        <f t="shared" si="109"/>
        <v>0</v>
      </c>
      <c r="G597" s="25">
        <f t="shared" si="110"/>
        <v>0</v>
      </c>
      <c r="H597" s="70" t="str">
        <f t="shared" si="115"/>
        <v/>
      </c>
      <c r="I597" s="22">
        <f>'FPF TPF'!I602</f>
        <v>0</v>
      </c>
      <c r="J597" s="22">
        <f>'FPF TPF'!J602</f>
        <v>0</v>
      </c>
      <c r="K597" s="23">
        <f t="shared" si="111"/>
        <v>0</v>
      </c>
      <c r="L597" s="24">
        <f t="shared" si="112"/>
        <v>0</v>
      </c>
      <c r="M597" s="25">
        <f t="shared" si="113"/>
        <v>0</v>
      </c>
      <c r="N597" s="70" t="str">
        <f t="shared" si="116"/>
        <v/>
      </c>
      <c r="O597" s="22">
        <f>'FPF TPF'!N602</f>
        <v>0</v>
      </c>
      <c r="P597" s="22">
        <f>'FPF TPF'!O602</f>
        <v>0</v>
      </c>
      <c r="Q597" s="23">
        <f t="shared" si="117"/>
        <v>0</v>
      </c>
      <c r="R597" s="24">
        <f t="shared" si="118"/>
        <v>0</v>
      </c>
      <c r="S597" s="25">
        <f t="shared" si="119"/>
        <v>0</v>
      </c>
      <c r="T597" s="24"/>
    </row>
    <row r="598" spans="1:20" x14ac:dyDescent="0.3">
      <c r="A598" s="70">
        <v>40.6</v>
      </c>
      <c r="B598" s="70" t="str">
        <f t="shared" si="114"/>
        <v/>
      </c>
      <c r="C598" s="22">
        <f>'FPF TPF'!D603</f>
        <v>0</v>
      </c>
      <c r="D598" s="22">
        <f>'FPF TPF'!E603</f>
        <v>0</v>
      </c>
      <c r="E598" s="23">
        <f t="shared" si="108"/>
        <v>0</v>
      </c>
      <c r="F598" s="24">
        <f t="shared" si="109"/>
        <v>0</v>
      </c>
      <c r="G598" s="25">
        <f t="shared" si="110"/>
        <v>0</v>
      </c>
      <c r="H598" s="70" t="str">
        <f t="shared" si="115"/>
        <v/>
      </c>
      <c r="I598" s="22">
        <f>'FPF TPF'!I603</f>
        <v>0</v>
      </c>
      <c r="J598" s="22">
        <f>'FPF TPF'!J603</f>
        <v>0</v>
      </c>
      <c r="K598" s="23">
        <f t="shared" si="111"/>
        <v>0</v>
      </c>
      <c r="L598" s="24">
        <f t="shared" si="112"/>
        <v>0</v>
      </c>
      <c r="M598" s="25">
        <f t="shared" si="113"/>
        <v>0</v>
      </c>
      <c r="N598" s="70" t="str">
        <f t="shared" si="116"/>
        <v/>
      </c>
      <c r="O598" s="22">
        <f>'FPF TPF'!N603</f>
        <v>0</v>
      </c>
      <c r="P598" s="22">
        <f>'FPF TPF'!O603</f>
        <v>0</v>
      </c>
      <c r="Q598" s="23">
        <f t="shared" si="117"/>
        <v>0</v>
      </c>
      <c r="R598" s="24">
        <f t="shared" si="118"/>
        <v>0</v>
      </c>
      <c r="S598" s="25">
        <f t="shared" si="119"/>
        <v>0</v>
      </c>
      <c r="T598" s="24"/>
    </row>
    <row r="599" spans="1:20" x14ac:dyDescent="0.3">
      <c r="A599" s="70">
        <v>40.5</v>
      </c>
      <c r="B599" s="70" t="str">
        <f t="shared" si="114"/>
        <v/>
      </c>
      <c r="C599" s="22">
        <f>'FPF TPF'!D604</f>
        <v>0</v>
      </c>
      <c r="D599" s="22">
        <f>'FPF TPF'!E604</f>
        <v>0</v>
      </c>
      <c r="E599" s="23">
        <f t="shared" si="108"/>
        <v>0</v>
      </c>
      <c r="F599" s="24">
        <f t="shared" si="109"/>
        <v>0</v>
      </c>
      <c r="G599" s="25">
        <f t="shared" si="110"/>
        <v>0</v>
      </c>
      <c r="H599" s="70" t="str">
        <f t="shared" si="115"/>
        <v/>
      </c>
      <c r="I599" s="22">
        <f>'FPF TPF'!I604</f>
        <v>0</v>
      </c>
      <c r="J599" s="22">
        <f>'FPF TPF'!J604</f>
        <v>0</v>
      </c>
      <c r="K599" s="23">
        <f t="shared" si="111"/>
        <v>0</v>
      </c>
      <c r="L599" s="24">
        <f t="shared" si="112"/>
        <v>0</v>
      </c>
      <c r="M599" s="25">
        <f t="shared" si="113"/>
        <v>0</v>
      </c>
      <c r="N599" s="70" t="str">
        <f t="shared" si="116"/>
        <v/>
      </c>
      <c r="O599" s="22">
        <f>'FPF TPF'!N604</f>
        <v>0</v>
      </c>
      <c r="P599" s="22">
        <f>'FPF TPF'!O604</f>
        <v>0</v>
      </c>
      <c r="Q599" s="23">
        <f t="shared" si="117"/>
        <v>0</v>
      </c>
      <c r="R599" s="24">
        <f t="shared" si="118"/>
        <v>0</v>
      </c>
      <c r="S599" s="25">
        <f t="shared" si="119"/>
        <v>0</v>
      </c>
      <c r="T599" s="24"/>
    </row>
    <row r="600" spans="1:20" x14ac:dyDescent="0.3">
      <c r="A600" s="70">
        <v>40.4</v>
      </c>
      <c r="B600" s="70" t="str">
        <f t="shared" si="114"/>
        <v/>
      </c>
      <c r="C600" s="22">
        <f>'FPF TPF'!D605</f>
        <v>0</v>
      </c>
      <c r="D600" s="22">
        <f>'FPF TPF'!E605</f>
        <v>0</v>
      </c>
      <c r="E600" s="23">
        <f t="shared" si="108"/>
        <v>0</v>
      </c>
      <c r="F600" s="24">
        <f t="shared" si="109"/>
        <v>0</v>
      </c>
      <c r="G600" s="25">
        <f t="shared" si="110"/>
        <v>0</v>
      </c>
      <c r="H600" s="70" t="str">
        <f t="shared" si="115"/>
        <v/>
      </c>
      <c r="I600" s="22">
        <f>'FPF TPF'!I605</f>
        <v>0</v>
      </c>
      <c r="J600" s="22">
        <f>'FPF TPF'!J605</f>
        <v>0</v>
      </c>
      <c r="K600" s="23">
        <f t="shared" si="111"/>
        <v>0</v>
      </c>
      <c r="L600" s="24">
        <f t="shared" si="112"/>
        <v>0</v>
      </c>
      <c r="M600" s="25">
        <f t="shared" si="113"/>
        <v>0</v>
      </c>
      <c r="N600" s="70" t="str">
        <f t="shared" si="116"/>
        <v/>
      </c>
      <c r="O600" s="22">
        <f>'FPF TPF'!N605</f>
        <v>0</v>
      </c>
      <c r="P600" s="22">
        <f>'FPF TPF'!O605</f>
        <v>0</v>
      </c>
      <c r="Q600" s="23">
        <f t="shared" si="117"/>
        <v>0</v>
      </c>
      <c r="R600" s="24">
        <f t="shared" si="118"/>
        <v>0</v>
      </c>
      <c r="S600" s="25">
        <f t="shared" si="119"/>
        <v>0</v>
      </c>
      <c r="T600" s="24"/>
    </row>
    <row r="601" spans="1:20" x14ac:dyDescent="0.3">
      <c r="A601" s="70">
        <v>40.299999999999997</v>
      </c>
      <c r="B601" s="70" t="str">
        <f t="shared" si="114"/>
        <v/>
      </c>
      <c r="C601" s="22">
        <f>'FPF TPF'!D606</f>
        <v>0</v>
      </c>
      <c r="D601" s="22">
        <f>'FPF TPF'!E606</f>
        <v>0</v>
      </c>
      <c r="E601" s="23">
        <f t="shared" si="108"/>
        <v>0</v>
      </c>
      <c r="F601" s="24">
        <f t="shared" si="109"/>
        <v>0</v>
      </c>
      <c r="G601" s="25">
        <f t="shared" si="110"/>
        <v>0</v>
      </c>
      <c r="H601" s="70" t="str">
        <f t="shared" si="115"/>
        <v/>
      </c>
      <c r="I601" s="22">
        <f>'FPF TPF'!I606</f>
        <v>0</v>
      </c>
      <c r="J601" s="22">
        <f>'FPF TPF'!J606</f>
        <v>0</v>
      </c>
      <c r="K601" s="23">
        <f t="shared" si="111"/>
        <v>0</v>
      </c>
      <c r="L601" s="24">
        <f t="shared" si="112"/>
        <v>0</v>
      </c>
      <c r="M601" s="25">
        <f t="shared" si="113"/>
        <v>0</v>
      </c>
      <c r="N601" s="70" t="str">
        <f t="shared" si="116"/>
        <v/>
      </c>
      <c r="O601" s="22">
        <f>'FPF TPF'!N606</f>
        <v>0</v>
      </c>
      <c r="P601" s="22">
        <f>'FPF TPF'!O606</f>
        <v>0</v>
      </c>
      <c r="Q601" s="23">
        <f t="shared" si="117"/>
        <v>0</v>
      </c>
      <c r="R601" s="24">
        <f t="shared" si="118"/>
        <v>0</v>
      </c>
      <c r="S601" s="25">
        <f t="shared" si="119"/>
        <v>0</v>
      </c>
      <c r="T601" s="24"/>
    </row>
    <row r="602" spans="1:20" x14ac:dyDescent="0.3">
      <c r="A602" s="70">
        <v>40.200000000000003</v>
      </c>
      <c r="B602" s="70" t="str">
        <f t="shared" si="114"/>
        <v/>
      </c>
      <c r="C602" s="22">
        <f>'FPF TPF'!D607</f>
        <v>0</v>
      </c>
      <c r="D602" s="22">
        <f>'FPF TPF'!E607</f>
        <v>0</v>
      </c>
      <c r="E602" s="23">
        <f t="shared" si="108"/>
        <v>0</v>
      </c>
      <c r="F602" s="24">
        <f t="shared" si="109"/>
        <v>0</v>
      </c>
      <c r="G602" s="25">
        <f t="shared" si="110"/>
        <v>0</v>
      </c>
      <c r="H602" s="70" t="str">
        <f t="shared" si="115"/>
        <v/>
      </c>
      <c r="I602" s="22">
        <f>'FPF TPF'!I607</f>
        <v>0</v>
      </c>
      <c r="J602" s="22">
        <f>'FPF TPF'!J607</f>
        <v>0</v>
      </c>
      <c r="K602" s="23">
        <f t="shared" si="111"/>
        <v>0</v>
      </c>
      <c r="L602" s="24">
        <f t="shared" si="112"/>
        <v>0</v>
      </c>
      <c r="M602" s="25">
        <f t="shared" si="113"/>
        <v>0</v>
      </c>
      <c r="N602" s="70" t="str">
        <f t="shared" si="116"/>
        <v/>
      </c>
      <c r="O602" s="22">
        <f>'FPF TPF'!N607</f>
        <v>0</v>
      </c>
      <c r="P602" s="22">
        <f>'FPF TPF'!O607</f>
        <v>0</v>
      </c>
      <c r="Q602" s="23">
        <f t="shared" si="117"/>
        <v>0</v>
      </c>
      <c r="R602" s="24">
        <f t="shared" si="118"/>
        <v>0</v>
      </c>
      <c r="S602" s="25">
        <f t="shared" si="119"/>
        <v>0</v>
      </c>
      <c r="T602" s="24"/>
    </row>
    <row r="603" spans="1:20" x14ac:dyDescent="0.3">
      <c r="A603" s="70">
        <v>40.1</v>
      </c>
      <c r="B603" s="70" t="str">
        <f t="shared" si="114"/>
        <v/>
      </c>
      <c r="C603" s="22">
        <f>'FPF TPF'!D608</f>
        <v>0</v>
      </c>
      <c r="D603" s="22">
        <f>'FPF TPF'!E608</f>
        <v>0</v>
      </c>
      <c r="E603" s="23">
        <f t="shared" si="108"/>
        <v>0</v>
      </c>
      <c r="F603" s="24">
        <f t="shared" si="109"/>
        <v>0</v>
      </c>
      <c r="G603" s="25">
        <f t="shared" si="110"/>
        <v>0</v>
      </c>
      <c r="H603" s="70" t="str">
        <f t="shared" si="115"/>
        <v/>
      </c>
      <c r="I603" s="22">
        <f>'FPF TPF'!I608</f>
        <v>0</v>
      </c>
      <c r="J603" s="22">
        <f>'FPF TPF'!J608</f>
        <v>0</v>
      </c>
      <c r="K603" s="23">
        <f t="shared" si="111"/>
        <v>0</v>
      </c>
      <c r="L603" s="24">
        <f t="shared" si="112"/>
        <v>0</v>
      </c>
      <c r="M603" s="25">
        <f t="shared" si="113"/>
        <v>0</v>
      </c>
      <c r="N603" s="70" t="str">
        <f t="shared" si="116"/>
        <v/>
      </c>
      <c r="O603" s="22">
        <f>'FPF TPF'!N608</f>
        <v>0</v>
      </c>
      <c r="P603" s="22">
        <f>'FPF TPF'!O608</f>
        <v>0</v>
      </c>
      <c r="Q603" s="23">
        <f t="shared" si="117"/>
        <v>0</v>
      </c>
      <c r="R603" s="24">
        <f t="shared" si="118"/>
        <v>0</v>
      </c>
      <c r="S603" s="25">
        <f t="shared" si="119"/>
        <v>0</v>
      </c>
      <c r="T603" s="24"/>
    </row>
    <row r="604" spans="1:20" x14ac:dyDescent="0.3">
      <c r="A604" s="70">
        <v>40</v>
      </c>
      <c r="B604" s="70" t="str">
        <f t="shared" si="114"/>
        <v/>
      </c>
      <c r="C604" s="22">
        <f>'FPF TPF'!D609</f>
        <v>0</v>
      </c>
      <c r="D604" s="22">
        <f>'FPF TPF'!E609</f>
        <v>0</v>
      </c>
      <c r="E604" s="23">
        <f t="shared" si="108"/>
        <v>0</v>
      </c>
      <c r="F604" s="24">
        <f t="shared" si="109"/>
        <v>0</v>
      </c>
      <c r="G604" s="25">
        <f t="shared" si="110"/>
        <v>0</v>
      </c>
      <c r="H604" s="70" t="str">
        <f t="shared" si="115"/>
        <v/>
      </c>
      <c r="I604" s="22">
        <f>'FPF TPF'!I609</f>
        <v>0</v>
      </c>
      <c r="J604" s="22">
        <f>'FPF TPF'!J609</f>
        <v>0</v>
      </c>
      <c r="K604" s="23">
        <f t="shared" si="111"/>
        <v>0</v>
      </c>
      <c r="L604" s="24">
        <f t="shared" si="112"/>
        <v>0</v>
      </c>
      <c r="M604" s="25">
        <f t="shared" si="113"/>
        <v>0</v>
      </c>
      <c r="N604" s="70" t="str">
        <f t="shared" si="116"/>
        <v/>
      </c>
      <c r="O604" s="22">
        <f>'FPF TPF'!N609</f>
        <v>0</v>
      </c>
      <c r="P604" s="22">
        <f>'FPF TPF'!O609</f>
        <v>0</v>
      </c>
      <c r="Q604" s="23">
        <f t="shared" si="117"/>
        <v>0</v>
      </c>
      <c r="R604" s="24">
        <f t="shared" si="118"/>
        <v>0</v>
      </c>
      <c r="S604" s="25">
        <f t="shared" si="119"/>
        <v>0</v>
      </c>
      <c r="T604" s="24"/>
    </row>
    <row r="605" spans="1:20" x14ac:dyDescent="0.3">
      <c r="A605" s="70">
        <v>39.9</v>
      </c>
      <c r="B605" s="70" t="str">
        <f t="shared" si="114"/>
        <v/>
      </c>
      <c r="C605" s="22">
        <f>'FPF TPF'!D610</f>
        <v>0</v>
      </c>
      <c r="D605" s="22">
        <f>'FPF TPF'!E610</f>
        <v>0</v>
      </c>
      <c r="E605" s="23">
        <f t="shared" si="108"/>
        <v>0</v>
      </c>
      <c r="F605" s="24">
        <f t="shared" si="109"/>
        <v>0</v>
      </c>
      <c r="G605" s="25">
        <f t="shared" si="110"/>
        <v>0</v>
      </c>
      <c r="H605" s="70" t="str">
        <f t="shared" si="115"/>
        <v/>
      </c>
      <c r="I605" s="22">
        <f>'FPF TPF'!I610</f>
        <v>0</v>
      </c>
      <c r="J605" s="22">
        <f>'FPF TPF'!J610</f>
        <v>0</v>
      </c>
      <c r="K605" s="23">
        <f t="shared" si="111"/>
        <v>0</v>
      </c>
      <c r="L605" s="24">
        <f t="shared" si="112"/>
        <v>0</v>
      </c>
      <c r="M605" s="25">
        <f t="shared" si="113"/>
        <v>0</v>
      </c>
      <c r="N605" s="70" t="str">
        <f t="shared" si="116"/>
        <v/>
      </c>
      <c r="O605" s="22">
        <f>'FPF TPF'!N610</f>
        <v>0</v>
      </c>
      <c r="P605" s="22">
        <f>'FPF TPF'!O610</f>
        <v>0</v>
      </c>
      <c r="Q605" s="23">
        <f t="shared" si="117"/>
        <v>0</v>
      </c>
      <c r="R605" s="24">
        <f t="shared" si="118"/>
        <v>0</v>
      </c>
      <c r="S605" s="25">
        <f t="shared" si="119"/>
        <v>0</v>
      </c>
      <c r="T605" s="24"/>
    </row>
    <row r="606" spans="1:20" x14ac:dyDescent="0.3">
      <c r="A606" s="70">
        <v>39.799999999999997</v>
      </c>
      <c r="B606" s="70" t="str">
        <f t="shared" si="114"/>
        <v/>
      </c>
      <c r="C606" s="22">
        <f>'FPF TPF'!D611</f>
        <v>0</v>
      </c>
      <c r="D606" s="22">
        <f>'FPF TPF'!E611</f>
        <v>0</v>
      </c>
      <c r="E606" s="23">
        <f t="shared" si="108"/>
        <v>0</v>
      </c>
      <c r="F606" s="24">
        <f t="shared" si="109"/>
        <v>0</v>
      </c>
      <c r="G606" s="25">
        <f t="shared" si="110"/>
        <v>0</v>
      </c>
      <c r="H606" s="70" t="str">
        <f t="shared" si="115"/>
        <v/>
      </c>
      <c r="I606" s="22">
        <f>'FPF TPF'!I611</f>
        <v>0</v>
      </c>
      <c r="J606" s="22">
        <f>'FPF TPF'!J611</f>
        <v>0</v>
      </c>
      <c r="K606" s="23">
        <f t="shared" si="111"/>
        <v>0</v>
      </c>
      <c r="L606" s="24">
        <f t="shared" si="112"/>
        <v>0</v>
      </c>
      <c r="M606" s="25">
        <f t="shared" si="113"/>
        <v>0</v>
      </c>
      <c r="N606" s="70" t="str">
        <f t="shared" si="116"/>
        <v/>
      </c>
      <c r="O606" s="22">
        <f>'FPF TPF'!N611</f>
        <v>0</v>
      </c>
      <c r="P606" s="22">
        <f>'FPF TPF'!O611</f>
        <v>0</v>
      </c>
      <c r="Q606" s="23">
        <f t="shared" si="117"/>
        <v>0</v>
      </c>
      <c r="R606" s="24">
        <f t="shared" si="118"/>
        <v>0</v>
      </c>
      <c r="S606" s="25">
        <f t="shared" si="119"/>
        <v>0</v>
      </c>
      <c r="T606" s="24"/>
    </row>
    <row r="607" spans="1:20" x14ac:dyDescent="0.3">
      <c r="A607" s="70">
        <v>39.700000000000003</v>
      </c>
      <c r="B607" s="70" t="str">
        <f t="shared" si="114"/>
        <v/>
      </c>
      <c r="C607" s="22">
        <f>'FPF TPF'!D612</f>
        <v>0</v>
      </c>
      <c r="D607" s="22">
        <f>'FPF TPF'!E612</f>
        <v>0</v>
      </c>
      <c r="E607" s="23">
        <f t="shared" si="108"/>
        <v>0</v>
      </c>
      <c r="F607" s="24">
        <f t="shared" si="109"/>
        <v>0</v>
      </c>
      <c r="G607" s="25">
        <f t="shared" si="110"/>
        <v>0</v>
      </c>
      <c r="H607" s="70" t="str">
        <f t="shared" si="115"/>
        <v/>
      </c>
      <c r="I607" s="22">
        <f>'FPF TPF'!I612</f>
        <v>0</v>
      </c>
      <c r="J607" s="22">
        <f>'FPF TPF'!J612</f>
        <v>0</v>
      </c>
      <c r="K607" s="23">
        <f t="shared" si="111"/>
        <v>0</v>
      </c>
      <c r="L607" s="24">
        <f t="shared" si="112"/>
        <v>0</v>
      </c>
      <c r="M607" s="25">
        <f t="shared" si="113"/>
        <v>0</v>
      </c>
      <c r="N607" s="70" t="str">
        <f t="shared" si="116"/>
        <v/>
      </c>
      <c r="O607" s="22">
        <f>'FPF TPF'!N612</f>
        <v>0</v>
      </c>
      <c r="P607" s="22">
        <f>'FPF TPF'!O612</f>
        <v>0</v>
      </c>
      <c r="Q607" s="23">
        <f t="shared" si="117"/>
        <v>0</v>
      </c>
      <c r="R607" s="24">
        <f t="shared" si="118"/>
        <v>0</v>
      </c>
      <c r="S607" s="25">
        <f t="shared" si="119"/>
        <v>0</v>
      </c>
      <c r="T607" s="24"/>
    </row>
    <row r="608" spans="1:20" x14ac:dyDescent="0.3">
      <c r="A608" s="70">
        <v>39.6</v>
      </c>
      <c r="B608" s="70" t="str">
        <f t="shared" si="114"/>
        <v/>
      </c>
      <c r="C608" s="22">
        <f>'FPF TPF'!D613</f>
        <v>0</v>
      </c>
      <c r="D608" s="22">
        <f>'FPF TPF'!E613</f>
        <v>0</v>
      </c>
      <c r="E608" s="23">
        <f t="shared" si="108"/>
        <v>0</v>
      </c>
      <c r="F608" s="24">
        <f t="shared" si="109"/>
        <v>0</v>
      </c>
      <c r="G608" s="25">
        <f t="shared" si="110"/>
        <v>0</v>
      </c>
      <c r="H608" s="70" t="str">
        <f t="shared" si="115"/>
        <v/>
      </c>
      <c r="I608" s="22">
        <f>'FPF TPF'!I613</f>
        <v>0</v>
      </c>
      <c r="J608" s="22">
        <f>'FPF TPF'!J613</f>
        <v>0</v>
      </c>
      <c r="K608" s="23">
        <f t="shared" si="111"/>
        <v>0</v>
      </c>
      <c r="L608" s="24">
        <f t="shared" si="112"/>
        <v>0</v>
      </c>
      <c r="M608" s="25">
        <f t="shared" si="113"/>
        <v>0</v>
      </c>
      <c r="N608" s="70" t="str">
        <f t="shared" si="116"/>
        <v/>
      </c>
      <c r="O608" s="22">
        <f>'FPF TPF'!N613</f>
        <v>0</v>
      </c>
      <c r="P608" s="22">
        <f>'FPF TPF'!O613</f>
        <v>0</v>
      </c>
      <c r="Q608" s="23">
        <f t="shared" si="117"/>
        <v>0</v>
      </c>
      <c r="R608" s="24">
        <f t="shared" si="118"/>
        <v>0</v>
      </c>
      <c r="S608" s="25">
        <f t="shared" si="119"/>
        <v>0</v>
      </c>
      <c r="T608" s="24"/>
    </row>
    <row r="609" spans="1:20" x14ac:dyDescent="0.3">
      <c r="A609" s="70">
        <v>39.5</v>
      </c>
      <c r="B609" s="70" t="str">
        <f t="shared" si="114"/>
        <v/>
      </c>
      <c r="C609" s="22">
        <f>'FPF TPF'!D614</f>
        <v>0</v>
      </c>
      <c r="D609" s="22">
        <f>'FPF TPF'!E614</f>
        <v>0</v>
      </c>
      <c r="E609" s="23">
        <f t="shared" si="108"/>
        <v>0</v>
      </c>
      <c r="F609" s="24">
        <f t="shared" si="109"/>
        <v>0</v>
      </c>
      <c r="G609" s="25">
        <f t="shared" si="110"/>
        <v>0</v>
      </c>
      <c r="H609" s="70" t="str">
        <f t="shared" si="115"/>
        <v/>
      </c>
      <c r="I609" s="22">
        <f>'FPF TPF'!I614</f>
        <v>0</v>
      </c>
      <c r="J609" s="22">
        <f>'FPF TPF'!J614</f>
        <v>0</v>
      </c>
      <c r="K609" s="23">
        <f t="shared" si="111"/>
        <v>0</v>
      </c>
      <c r="L609" s="24">
        <f t="shared" si="112"/>
        <v>0</v>
      </c>
      <c r="M609" s="25">
        <f t="shared" si="113"/>
        <v>0</v>
      </c>
      <c r="N609" s="70" t="str">
        <f t="shared" si="116"/>
        <v/>
      </c>
      <c r="O609" s="22">
        <f>'FPF TPF'!N614</f>
        <v>0</v>
      </c>
      <c r="P609" s="22">
        <f>'FPF TPF'!O614</f>
        <v>0</v>
      </c>
      <c r="Q609" s="23">
        <f t="shared" si="117"/>
        <v>0</v>
      </c>
      <c r="R609" s="24">
        <f t="shared" si="118"/>
        <v>0</v>
      </c>
      <c r="S609" s="25">
        <f t="shared" si="119"/>
        <v>0</v>
      </c>
      <c r="T609" s="24"/>
    </row>
    <row r="610" spans="1:20" x14ac:dyDescent="0.3">
      <c r="A610" s="70">
        <v>39.4</v>
      </c>
      <c r="B610" s="70" t="str">
        <f t="shared" si="114"/>
        <v/>
      </c>
      <c r="C610" s="22">
        <f>'FPF TPF'!D615</f>
        <v>0</v>
      </c>
      <c r="D610" s="22">
        <f>'FPF TPF'!E615</f>
        <v>0</v>
      </c>
      <c r="E610" s="23">
        <f t="shared" si="108"/>
        <v>0</v>
      </c>
      <c r="F610" s="24">
        <f t="shared" si="109"/>
        <v>0</v>
      </c>
      <c r="G610" s="25">
        <f t="shared" si="110"/>
        <v>0</v>
      </c>
      <c r="H610" s="70" t="str">
        <f t="shared" si="115"/>
        <v/>
      </c>
      <c r="I610" s="22">
        <f>'FPF TPF'!I615</f>
        <v>0</v>
      </c>
      <c r="J610" s="22">
        <f>'FPF TPF'!J615</f>
        <v>0</v>
      </c>
      <c r="K610" s="23">
        <f t="shared" si="111"/>
        <v>0</v>
      </c>
      <c r="L610" s="24">
        <f t="shared" si="112"/>
        <v>0</v>
      </c>
      <c r="M610" s="25">
        <f t="shared" si="113"/>
        <v>0</v>
      </c>
      <c r="N610" s="70" t="str">
        <f t="shared" si="116"/>
        <v/>
      </c>
      <c r="O610" s="22">
        <f>'FPF TPF'!N615</f>
        <v>0</v>
      </c>
      <c r="P610" s="22">
        <f>'FPF TPF'!O615</f>
        <v>0</v>
      </c>
      <c r="Q610" s="23">
        <f t="shared" si="117"/>
        <v>0</v>
      </c>
      <c r="R610" s="24">
        <f t="shared" si="118"/>
        <v>0</v>
      </c>
      <c r="S610" s="25">
        <f t="shared" si="119"/>
        <v>0</v>
      </c>
      <c r="T610" s="24"/>
    </row>
    <row r="611" spans="1:20" x14ac:dyDescent="0.3">
      <c r="A611" s="70">
        <v>39.299999999999997</v>
      </c>
      <c r="B611" s="70" t="str">
        <f t="shared" si="114"/>
        <v/>
      </c>
      <c r="C611" s="22">
        <f>'FPF TPF'!D616</f>
        <v>0</v>
      </c>
      <c r="D611" s="22">
        <f>'FPF TPF'!E616</f>
        <v>0</v>
      </c>
      <c r="E611" s="23">
        <f t="shared" si="108"/>
        <v>0</v>
      </c>
      <c r="F611" s="24">
        <f t="shared" si="109"/>
        <v>0</v>
      </c>
      <c r="G611" s="25">
        <f t="shared" si="110"/>
        <v>0</v>
      </c>
      <c r="H611" s="70" t="str">
        <f t="shared" si="115"/>
        <v/>
      </c>
      <c r="I611" s="22">
        <f>'FPF TPF'!I616</f>
        <v>0</v>
      </c>
      <c r="J611" s="22">
        <f>'FPF TPF'!J616</f>
        <v>0</v>
      </c>
      <c r="K611" s="23">
        <f t="shared" si="111"/>
        <v>0</v>
      </c>
      <c r="L611" s="24">
        <f t="shared" si="112"/>
        <v>0</v>
      </c>
      <c r="M611" s="25">
        <f t="shared" si="113"/>
        <v>0</v>
      </c>
      <c r="N611" s="70" t="str">
        <f t="shared" si="116"/>
        <v/>
      </c>
      <c r="O611" s="22">
        <f>'FPF TPF'!N616</f>
        <v>0</v>
      </c>
      <c r="P611" s="22">
        <f>'FPF TPF'!O616</f>
        <v>0</v>
      </c>
      <c r="Q611" s="23">
        <f t="shared" si="117"/>
        <v>0</v>
      </c>
      <c r="R611" s="24">
        <f t="shared" si="118"/>
        <v>0</v>
      </c>
      <c r="S611" s="25">
        <f t="shared" si="119"/>
        <v>0</v>
      </c>
      <c r="T611" s="24"/>
    </row>
    <row r="612" spans="1:20" x14ac:dyDescent="0.3">
      <c r="A612" s="70">
        <v>39.200000000000003</v>
      </c>
      <c r="B612" s="70" t="str">
        <f t="shared" si="114"/>
        <v/>
      </c>
      <c r="C612" s="22">
        <f>'FPF TPF'!D617</f>
        <v>0</v>
      </c>
      <c r="D612" s="22">
        <f>'FPF TPF'!E617</f>
        <v>0</v>
      </c>
      <c r="E612" s="23">
        <f t="shared" si="108"/>
        <v>0</v>
      </c>
      <c r="F612" s="24">
        <f t="shared" si="109"/>
        <v>0</v>
      </c>
      <c r="G612" s="25">
        <f t="shared" si="110"/>
        <v>0</v>
      </c>
      <c r="H612" s="70" t="str">
        <f t="shared" si="115"/>
        <v/>
      </c>
      <c r="I612" s="22">
        <f>'FPF TPF'!I617</f>
        <v>0</v>
      </c>
      <c r="J612" s="22">
        <f>'FPF TPF'!J617</f>
        <v>0</v>
      </c>
      <c r="K612" s="23">
        <f t="shared" si="111"/>
        <v>0</v>
      </c>
      <c r="L612" s="24">
        <f t="shared" si="112"/>
        <v>0</v>
      </c>
      <c r="M612" s="25">
        <f t="shared" si="113"/>
        <v>0</v>
      </c>
      <c r="N612" s="70" t="str">
        <f t="shared" si="116"/>
        <v/>
      </c>
      <c r="O612" s="22">
        <f>'FPF TPF'!N617</f>
        <v>0</v>
      </c>
      <c r="P612" s="22">
        <f>'FPF TPF'!O617</f>
        <v>0</v>
      </c>
      <c r="Q612" s="23">
        <f t="shared" si="117"/>
        <v>0</v>
      </c>
      <c r="R612" s="24">
        <f t="shared" si="118"/>
        <v>0</v>
      </c>
      <c r="S612" s="25">
        <f t="shared" si="119"/>
        <v>0</v>
      </c>
      <c r="T612" s="24"/>
    </row>
    <row r="613" spans="1:20" x14ac:dyDescent="0.3">
      <c r="A613" s="70">
        <v>39.1</v>
      </c>
      <c r="B613" s="70" t="str">
        <f t="shared" si="114"/>
        <v/>
      </c>
      <c r="C613" s="22">
        <f>'FPF TPF'!D618</f>
        <v>0</v>
      </c>
      <c r="D613" s="22">
        <f>'FPF TPF'!E618</f>
        <v>0</v>
      </c>
      <c r="E613" s="23">
        <f t="shared" si="108"/>
        <v>0</v>
      </c>
      <c r="F613" s="24">
        <f t="shared" si="109"/>
        <v>0</v>
      </c>
      <c r="G613" s="25">
        <f t="shared" si="110"/>
        <v>0</v>
      </c>
      <c r="H613" s="70" t="str">
        <f t="shared" si="115"/>
        <v/>
      </c>
      <c r="I613" s="22">
        <f>'FPF TPF'!I618</f>
        <v>0</v>
      </c>
      <c r="J613" s="22">
        <f>'FPF TPF'!J618</f>
        <v>0</v>
      </c>
      <c r="K613" s="23">
        <f t="shared" si="111"/>
        <v>0</v>
      </c>
      <c r="L613" s="24">
        <f t="shared" si="112"/>
        <v>0</v>
      </c>
      <c r="M613" s="25">
        <f t="shared" si="113"/>
        <v>0</v>
      </c>
      <c r="N613" s="70" t="str">
        <f t="shared" si="116"/>
        <v/>
      </c>
      <c r="O613" s="22">
        <f>'FPF TPF'!N618</f>
        <v>0</v>
      </c>
      <c r="P613" s="22">
        <f>'FPF TPF'!O618</f>
        <v>0</v>
      </c>
      <c r="Q613" s="23">
        <f t="shared" si="117"/>
        <v>0</v>
      </c>
      <c r="R613" s="24">
        <f t="shared" si="118"/>
        <v>0</v>
      </c>
      <c r="S613" s="25">
        <f t="shared" si="119"/>
        <v>0</v>
      </c>
      <c r="T613" s="24"/>
    </row>
    <row r="614" spans="1:20" x14ac:dyDescent="0.3">
      <c r="A614" s="70">
        <v>39</v>
      </c>
      <c r="B614" s="70" t="str">
        <f t="shared" si="114"/>
        <v/>
      </c>
      <c r="C614" s="22">
        <f>'FPF TPF'!D619</f>
        <v>0</v>
      </c>
      <c r="D614" s="22">
        <f>'FPF TPF'!E619</f>
        <v>0</v>
      </c>
      <c r="E614" s="23">
        <f t="shared" si="108"/>
        <v>0</v>
      </c>
      <c r="F614" s="24">
        <f t="shared" si="109"/>
        <v>0</v>
      </c>
      <c r="G614" s="25">
        <f t="shared" si="110"/>
        <v>0</v>
      </c>
      <c r="H614" s="70" t="str">
        <f t="shared" si="115"/>
        <v/>
      </c>
      <c r="I614" s="22">
        <f>'FPF TPF'!I619</f>
        <v>0</v>
      </c>
      <c r="J614" s="22">
        <f>'FPF TPF'!J619</f>
        <v>0</v>
      </c>
      <c r="K614" s="23">
        <f t="shared" si="111"/>
        <v>0</v>
      </c>
      <c r="L614" s="24">
        <f t="shared" si="112"/>
        <v>0</v>
      </c>
      <c r="M614" s="25">
        <f t="shared" si="113"/>
        <v>0</v>
      </c>
      <c r="N614" s="70" t="str">
        <f t="shared" si="116"/>
        <v/>
      </c>
      <c r="O614" s="22">
        <f>'FPF TPF'!N619</f>
        <v>0</v>
      </c>
      <c r="P614" s="22">
        <f>'FPF TPF'!O619</f>
        <v>0</v>
      </c>
      <c r="Q614" s="23">
        <f t="shared" si="117"/>
        <v>0</v>
      </c>
      <c r="R614" s="24">
        <f t="shared" si="118"/>
        <v>0</v>
      </c>
      <c r="S614" s="25">
        <f t="shared" si="119"/>
        <v>0</v>
      </c>
      <c r="T614" s="24"/>
    </row>
    <row r="615" spans="1:20" x14ac:dyDescent="0.3">
      <c r="A615" s="70">
        <v>38.9</v>
      </c>
      <c r="B615" s="70" t="str">
        <f t="shared" si="114"/>
        <v/>
      </c>
      <c r="C615" s="22">
        <f>'FPF TPF'!D620</f>
        <v>0</v>
      </c>
      <c r="D615" s="22">
        <f>'FPF TPF'!E620</f>
        <v>0</v>
      </c>
      <c r="E615" s="23">
        <f t="shared" si="108"/>
        <v>0</v>
      </c>
      <c r="F615" s="24">
        <f t="shared" si="109"/>
        <v>0</v>
      </c>
      <c r="G615" s="25">
        <f t="shared" si="110"/>
        <v>0</v>
      </c>
      <c r="H615" s="70" t="str">
        <f t="shared" si="115"/>
        <v/>
      </c>
      <c r="I615" s="22">
        <f>'FPF TPF'!I620</f>
        <v>0</v>
      </c>
      <c r="J615" s="22">
        <f>'FPF TPF'!J620</f>
        <v>0</v>
      </c>
      <c r="K615" s="23">
        <f t="shared" si="111"/>
        <v>0</v>
      </c>
      <c r="L615" s="24">
        <f t="shared" si="112"/>
        <v>0</v>
      </c>
      <c r="M615" s="25">
        <f t="shared" si="113"/>
        <v>0</v>
      </c>
      <c r="N615" s="70" t="str">
        <f t="shared" si="116"/>
        <v/>
      </c>
      <c r="O615" s="22">
        <f>'FPF TPF'!N620</f>
        <v>0</v>
      </c>
      <c r="P615" s="22">
        <f>'FPF TPF'!O620</f>
        <v>0</v>
      </c>
      <c r="Q615" s="23">
        <f t="shared" si="117"/>
        <v>0</v>
      </c>
      <c r="R615" s="24">
        <f t="shared" si="118"/>
        <v>0</v>
      </c>
      <c r="S615" s="25">
        <f t="shared" si="119"/>
        <v>0</v>
      </c>
      <c r="T615" s="24"/>
    </row>
    <row r="616" spans="1:20" x14ac:dyDescent="0.3">
      <c r="A616" s="70">
        <v>38.799999999999997</v>
      </c>
      <c r="B616" s="70" t="str">
        <f t="shared" si="114"/>
        <v/>
      </c>
      <c r="C616" s="22">
        <f>'FPF TPF'!D621</f>
        <v>0</v>
      </c>
      <c r="D616" s="22">
        <f>'FPF TPF'!E621</f>
        <v>0</v>
      </c>
      <c r="E616" s="23">
        <f t="shared" si="108"/>
        <v>0</v>
      </c>
      <c r="F616" s="24">
        <f t="shared" si="109"/>
        <v>0</v>
      </c>
      <c r="G616" s="25">
        <f t="shared" si="110"/>
        <v>0</v>
      </c>
      <c r="H616" s="70" t="str">
        <f t="shared" si="115"/>
        <v/>
      </c>
      <c r="I616" s="22">
        <f>'FPF TPF'!I621</f>
        <v>0</v>
      </c>
      <c r="J616" s="22">
        <f>'FPF TPF'!J621</f>
        <v>0</v>
      </c>
      <c r="K616" s="23">
        <f t="shared" si="111"/>
        <v>0</v>
      </c>
      <c r="L616" s="24">
        <f t="shared" si="112"/>
        <v>0</v>
      </c>
      <c r="M616" s="25">
        <f t="shared" si="113"/>
        <v>0</v>
      </c>
      <c r="N616" s="70" t="str">
        <f t="shared" si="116"/>
        <v/>
      </c>
      <c r="O616" s="22">
        <f>'FPF TPF'!N621</f>
        <v>0</v>
      </c>
      <c r="P616" s="22">
        <f>'FPF TPF'!O621</f>
        <v>0</v>
      </c>
      <c r="Q616" s="23">
        <f t="shared" si="117"/>
        <v>0</v>
      </c>
      <c r="R616" s="24">
        <f t="shared" si="118"/>
        <v>0</v>
      </c>
      <c r="S616" s="25">
        <f t="shared" si="119"/>
        <v>0</v>
      </c>
      <c r="T616" s="24"/>
    </row>
    <row r="617" spans="1:20" x14ac:dyDescent="0.3">
      <c r="A617" s="70">
        <v>38.700000000000003</v>
      </c>
      <c r="B617" s="70" t="str">
        <f t="shared" si="114"/>
        <v/>
      </c>
      <c r="C617" s="22">
        <f>'FPF TPF'!D622</f>
        <v>0</v>
      </c>
      <c r="D617" s="22">
        <f>'FPF TPF'!E622</f>
        <v>0</v>
      </c>
      <c r="E617" s="23">
        <f t="shared" si="108"/>
        <v>0</v>
      </c>
      <c r="F617" s="24">
        <f t="shared" si="109"/>
        <v>0</v>
      </c>
      <c r="G617" s="25">
        <f t="shared" si="110"/>
        <v>0</v>
      </c>
      <c r="H617" s="70" t="str">
        <f t="shared" si="115"/>
        <v/>
      </c>
      <c r="I617" s="22">
        <f>'FPF TPF'!I622</f>
        <v>0</v>
      </c>
      <c r="J617" s="22">
        <f>'FPF TPF'!J622</f>
        <v>0</v>
      </c>
      <c r="K617" s="23">
        <f t="shared" si="111"/>
        <v>0</v>
      </c>
      <c r="L617" s="24">
        <f t="shared" si="112"/>
        <v>0</v>
      </c>
      <c r="M617" s="25">
        <f t="shared" si="113"/>
        <v>0</v>
      </c>
      <c r="N617" s="70" t="str">
        <f t="shared" si="116"/>
        <v/>
      </c>
      <c r="O617" s="22">
        <f>'FPF TPF'!N622</f>
        <v>0</v>
      </c>
      <c r="P617" s="22">
        <f>'FPF TPF'!O622</f>
        <v>0</v>
      </c>
      <c r="Q617" s="23">
        <f t="shared" si="117"/>
        <v>0</v>
      </c>
      <c r="R617" s="24">
        <f t="shared" si="118"/>
        <v>0</v>
      </c>
      <c r="S617" s="25">
        <f t="shared" si="119"/>
        <v>0</v>
      </c>
      <c r="T617" s="24"/>
    </row>
    <row r="618" spans="1:20" x14ac:dyDescent="0.3">
      <c r="A618" s="70">
        <v>38.6</v>
      </c>
      <c r="B618" s="70" t="str">
        <f t="shared" si="114"/>
        <v/>
      </c>
      <c r="C618" s="22">
        <f>'FPF TPF'!D623</f>
        <v>0</v>
      </c>
      <c r="D618" s="22">
        <f>'FPF TPF'!E623</f>
        <v>0</v>
      </c>
      <c r="E618" s="23">
        <f t="shared" si="108"/>
        <v>0</v>
      </c>
      <c r="F618" s="24">
        <f t="shared" si="109"/>
        <v>0</v>
      </c>
      <c r="G618" s="25">
        <f t="shared" si="110"/>
        <v>0</v>
      </c>
      <c r="H618" s="70" t="str">
        <f t="shared" si="115"/>
        <v/>
      </c>
      <c r="I618" s="22">
        <f>'FPF TPF'!I623</f>
        <v>0</v>
      </c>
      <c r="J618" s="22">
        <f>'FPF TPF'!J623</f>
        <v>0</v>
      </c>
      <c r="K618" s="23">
        <f t="shared" si="111"/>
        <v>0</v>
      </c>
      <c r="L618" s="24">
        <f t="shared" si="112"/>
        <v>0</v>
      </c>
      <c r="M618" s="25">
        <f t="shared" si="113"/>
        <v>0</v>
      </c>
      <c r="N618" s="70" t="str">
        <f t="shared" si="116"/>
        <v/>
      </c>
      <c r="O618" s="22">
        <f>'FPF TPF'!N623</f>
        <v>0</v>
      </c>
      <c r="P618" s="22">
        <f>'FPF TPF'!O623</f>
        <v>0</v>
      </c>
      <c r="Q618" s="23">
        <f t="shared" si="117"/>
        <v>0</v>
      </c>
      <c r="R618" s="24">
        <f t="shared" si="118"/>
        <v>0</v>
      </c>
      <c r="S618" s="25">
        <f t="shared" si="119"/>
        <v>0</v>
      </c>
      <c r="T618" s="24"/>
    </row>
    <row r="619" spans="1:20" x14ac:dyDescent="0.3">
      <c r="A619" s="70">
        <v>38.5</v>
      </c>
      <c r="B619" s="70" t="str">
        <f t="shared" si="114"/>
        <v/>
      </c>
      <c r="C619" s="22">
        <f>'FPF TPF'!D624</f>
        <v>0</v>
      </c>
      <c r="D619" s="22">
        <f>'FPF TPF'!E624</f>
        <v>0</v>
      </c>
      <c r="E619" s="23">
        <f t="shared" si="108"/>
        <v>0</v>
      </c>
      <c r="F619" s="24">
        <f t="shared" si="109"/>
        <v>0</v>
      </c>
      <c r="G619" s="25">
        <f t="shared" si="110"/>
        <v>0</v>
      </c>
      <c r="H619" s="70" t="str">
        <f t="shared" si="115"/>
        <v/>
      </c>
      <c r="I619" s="22">
        <f>'FPF TPF'!I624</f>
        <v>0</v>
      </c>
      <c r="J619" s="22">
        <f>'FPF TPF'!J624</f>
        <v>0</v>
      </c>
      <c r="K619" s="23">
        <f t="shared" si="111"/>
        <v>0</v>
      </c>
      <c r="L619" s="24">
        <f t="shared" si="112"/>
        <v>0</v>
      </c>
      <c r="M619" s="25">
        <f t="shared" si="113"/>
        <v>0</v>
      </c>
      <c r="N619" s="70" t="str">
        <f t="shared" si="116"/>
        <v/>
      </c>
      <c r="O619" s="22">
        <f>'FPF TPF'!N624</f>
        <v>0</v>
      </c>
      <c r="P619" s="22">
        <f>'FPF TPF'!O624</f>
        <v>0</v>
      </c>
      <c r="Q619" s="23">
        <f t="shared" si="117"/>
        <v>0</v>
      </c>
      <c r="R619" s="24">
        <f t="shared" si="118"/>
        <v>0</v>
      </c>
      <c r="S619" s="25">
        <f t="shared" si="119"/>
        <v>0</v>
      </c>
      <c r="T619" s="24"/>
    </row>
    <row r="620" spans="1:20" x14ac:dyDescent="0.3">
      <c r="A620" s="70">
        <v>38.4</v>
      </c>
      <c r="B620" s="70" t="str">
        <f t="shared" si="114"/>
        <v/>
      </c>
      <c r="C620" s="22">
        <f>'FPF TPF'!D625</f>
        <v>0</v>
      </c>
      <c r="D620" s="22">
        <f>'FPF TPF'!E625</f>
        <v>0</v>
      </c>
      <c r="E620" s="23">
        <f t="shared" si="108"/>
        <v>0</v>
      </c>
      <c r="F620" s="24">
        <f t="shared" si="109"/>
        <v>0</v>
      </c>
      <c r="G620" s="25">
        <f t="shared" si="110"/>
        <v>0</v>
      </c>
      <c r="H620" s="70" t="str">
        <f t="shared" si="115"/>
        <v/>
      </c>
      <c r="I620" s="22">
        <f>'FPF TPF'!I625</f>
        <v>0</v>
      </c>
      <c r="J620" s="22">
        <f>'FPF TPF'!J625</f>
        <v>0</v>
      </c>
      <c r="K620" s="23">
        <f t="shared" si="111"/>
        <v>0</v>
      </c>
      <c r="L620" s="24">
        <f t="shared" si="112"/>
        <v>0</v>
      </c>
      <c r="M620" s="25">
        <f t="shared" si="113"/>
        <v>0</v>
      </c>
      <c r="N620" s="70" t="str">
        <f t="shared" si="116"/>
        <v/>
      </c>
      <c r="O620" s="22">
        <f>'FPF TPF'!N625</f>
        <v>0</v>
      </c>
      <c r="P620" s="22">
        <f>'FPF TPF'!O625</f>
        <v>0</v>
      </c>
      <c r="Q620" s="23">
        <f t="shared" si="117"/>
        <v>0</v>
      </c>
      <c r="R620" s="24">
        <f t="shared" si="118"/>
        <v>0</v>
      </c>
      <c r="S620" s="25">
        <f t="shared" si="119"/>
        <v>0</v>
      </c>
      <c r="T620" s="24"/>
    </row>
    <row r="621" spans="1:20" x14ac:dyDescent="0.3">
      <c r="A621" s="70">
        <v>38.299999999999997</v>
      </c>
      <c r="B621" s="70" t="str">
        <f t="shared" si="114"/>
        <v/>
      </c>
      <c r="C621" s="22">
        <f>'FPF TPF'!D626</f>
        <v>0</v>
      </c>
      <c r="D621" s="22">
        <f>'FPF TPF'!E626</f>
        <v>0</v>
      </c>
      <c r="E621" s="23">
        <f t="shared" si="108"/>
        <v>0</v>
      </c>
      <c r="F621" s="24">
        <f t="shared" si="109"/>
        <v>0</v>
      </c>
      <c r="G621" s="25">
        <f t="shared" si="110"/>
        <v>0</v>
      </c>
      <c r="H621" s="70" t="str">
        <f t="shared" si="115"/>
        <v/>
      </c>
      <c r="I621" s="22">
        <f>'FPF TPF'!I626</f>
        <v>0</v>
      </c>
      <c r="J621" s="22">
        <f>'FPF TPF'!J626</f>
        <v>0</v>
      </c>
      <c r="K621" s="23">
        <f t="shared" si="111"/>
        <v>0</v>
      </c>
      <c r="L621" s="24">
        <f t="shared" si="112"/>
        <v>0</v>
      </c>
      <c r="M621" s="25">
        <f t="shared" si="113"/>
        <v>0</v>
      </c>
      <c r="N621" s="70" t="str">
        <f t="shared" si="116"/>
        <v/>
      </c>
      <c r="O621" s="22">
        <f>'FPF TPF'!N626</f>
        <v>0</v>
      </c>
      <c r="P621" s="22">
        <f>'FPF TPF'!O626</f>
        <v>0</v>
      </c>
      <c r="Q621" s="23">
        <f t="shared" si="117"/>
        <v>0</v>
      </c>
      <c r="R621" s="24">
        <f t="shared" si="118"/>
        <v>0</v>
      </c>
      <c r="S621" s="25">
        <f t="shared" si="119"/>
        <v>0</v>
      </c>
      <c r="T621" s="24"/>
    </row>
    <row r="622" spans="1:20" x14ac:dyDescent="0.3">
      <c r="A622" s="70">
        <v>38.200000000000003</v>
      </c>
      <c r="B622" s="70" t="str">
        <f t="shared" si="114"/>
        <v/>
      </c>
      <c r="C622" s="22">
        <f>'FPF TPF'!D627</f>
        <v>0</v>
      </c>
      <c r="D622" s="22">
        <f>'FPF TPF'!E627</f>
        <v>0</v>
      </c>
      <c r="E622" s="23">
        <f t="shared" si="108"/>
        <v>0</v>
      </c>
      <c r="F622" s="24">
        <f t="shared" si="109"/>
        <v>0</v>
      </c>
      <c r="G622" s="25">
        <f t="shared" si="110"/>
        <v>0</v>
      </c>
      <c r="H622" s="70" t="str">
        <f t="shared" si="115"/>
        <v/>
      </c>
      <c r="I622" s="22">
        <f>'FPF TPF'!I627</f>
        <v>0</v>
      </c>
      <c r="J622" s="22">
        <f>'FPF TPF'!J627</f>
        <v>0</v>
      </c>
      <c r="K622" s="23">
        <f t="shared" si="111"/>
        <v>0</v>
      </c>
      <c r="L622" s="24">
        <f t="shared" si="112"/>
        <v>0</v>
      </c>
      <c r="M622" s="25">
        <f t="shared" si="113"/>
        <v>0</v>
      </c>
      <c r="N622" s="70" t="str">
        <f t="shared" si="116"/>
        <v/>
      </c>
      <c r="O622" s="22">
        <f>'FPF TPF'!N627</f>
        <v>0</v>
      </c>
      <c r="P622" s="22">
        <f>'FPF TPF'!O627</f>
        <v>0</v>
      </c>
      <c r="Q622" s="23">
        <f t="shared" si="117"/>
        <v>0</v>
      </c>
      <c r="R622" s="24">
        <f t="shared" si="118"/>
        <v>0</v>
      </c>
      <c r="S622" s="25">
        <f t="shared" si="119"/>
        <v>0</v>
      </c>
      <c r="T622" s="24"/>
    </row>
    <row r="623" spans="1:20" x14ac:dyDescent="0.3">
      <c r="A623" s="70">
        <v>38.1</v>
      </c>
      <c r="B623" s="70" t="str">
        <f t="shared" si="114"/>
        <v/>
      </c>
      <c r="C623" s="22">
        <f>'FPF TPF'!D628</f>
        <v>0</v>
      </c>
      <c r="D623" s="22">
        <f>'FPF TPF'!E628</f>
        <v>0</v>
      </c>
      <c r="E623" s="23">
        <f t="shared" si="108"/>
        <v>0</v>
      </c>
      <c r="F623" s="24">
        <f t="shared" si="109"/>
        <v>0</v>
      </c>
      <c r="G623" s="25">
        <f t="shared" si="110"/>
        <v>0</v>
      </c>
      <c r="H623" s="70" t="str">
        <f t="shared" si="115"/>
        <v/>
      </c>
      <c r="I623" s="22">
        <f>'FPF TPF'!I628</f>
        <v>0</v>
      </c>
      <c r="J623" s="22">
        <f>'FPF TPF'!J628</f>
        <v>0</v>
      </c>
      <c r="K623" s="23">
        <f t="shared" si="111"/>
        <v>0</v>
      </c>
      <c r="L623" s="24">
        <f t="shared" si="112"/>
        <v>0</v>
      </c>
      <c r="M623" s="25">
        <f t="shared" si="113"/>
        <v>0</v>
      </c>
      <c r="N623" s="70" t="str">
        <f t="shared" si="116"/>
        <v/>
      </c>
      <c r="O623" s="22">
        <f>'FPF TPF'!N628</f>
        <v>0</v>
      </c>
      <c r="P623" s="22">
        <f>'FPF TPF'!O628</f>
        <v>0</v>
      </c>
      <c r="Q623" s="23">
        <f t="shared" si="117"/>
        <v>0</v>
      </c>
      <c r="R623" s="24">
        <f t="shared" si="118"/>
        <v>0</v>
      </c>
      <c r="S623" s="25">
        <f t="shared" si="119"/>
        <v>0</v>
      </c>
      <c r="T623" s="24"/>
    </row>
    <row r="624" spans="1:20" x14ac:dyDescent="0.3">
      <c r="A624" s="70">
        <v>38</v>
      </c>
      <c r="B624" s="70" t="str">
        <f t="shared" si="114"/>
        <v/>
      </c>
      <c r="C624" s="22">
        <f>'FPF TPF'!D629</f>
        <v>0</v>
      </c>
      <c r="D624" s="22">
        <f>'FPF TPF'!E629</f>
        <v>0</v>
      </c>
      <c r="E624" s="23">
        <f t="shared" si="108"/>
        <v>0</v>
      </c>
      <c r="F624" s="24">
        <f t="shared" si="109"/>
        <v>0</v>
      </c>
      <c r="G624" s="25">
        <f t="shared" si="110"/>
        <v>0</v>
      </c>
      <c r="H624" s="70" t="str">
        <f t="shared" si="115"/>
        <v/>
      </c>
      <c r="I624" s="22">
        <f>'FPF TPF'!I629</f>
        <v>0</v>
      </c>
      <c r="J624" s="22">
        <f>'FPF TPF'!J629</f>
        <v>0</v>
      </c>
      <c r="K624" s="23">
        <f t="shared" si="111"/>
        <v>0</v>
      </c>
      <c r="L624" s="24">
        <f t="shared" si="112"/>
        <v>0</v>
      </c>
      <c r="M624" s="25">
        <f t="shared" si="113"/>
        <v>0</v>
      </c>
      <c r="N624" s="70" t="str">
        <f t="shared" si="116"/>
        <v/>
      </c>
      <c r="O624" s="22">
        <f>'FPF TPF'!N629</f>
        <v>0</v>
      </c>
      <c r="P624" s="22">
        <f>'FPF TPF'!O629</f>
        <v>0</v>
      </c>
      <c r="Q624" s="23">
        <f t="shared" si="117"/>
        <v>0</v>
      </c>
      <c r="R624" s="24">
        <f t="shared" si="118"/>
        <v>0</v>
      </c>
      <c r="S624" s="25">
        <f t="shared" si="119"/>
        <v>0</v>
      </c>
      <c r="T624" s="24"/>
    </row>
    <row r="625" spans="1:20" x14ac:dyDescent="0.3">
      <c r="A625" s="70">
        <v>37.9</v>
      </c>
      <c r="B625" s="70" t="str">
        <f t="shared" si="114"/>
        <v/>
      </c>
      <c r="C625" s="22">
        <f>'FPF TPF'!D630</f>
        <v>0</v>
      </c>
      <c r="D625" s="22">
        <f>'FPF TPF'!E630</f>
        <v>0</v>
      </c>
      <c r="E625" s="23">
        <f t="shared" ref="E625:E688" si="120">C624-C625</f>
        <v>0</v>
      </c>
      <c r="F625" s="24">
        <f t="shared" ref="F625:F688" si="121">AVERAGE(D625,D624)</f>
        <v>0</v>
      </c>
      <c r="G625" s="25">
        <f t="shared" ref="G625:G688" si="122">PRODUCT(E625,F625)</f>
        <v>0</v>
      </c>
      <c r="H625" s="70" t="str">
        <f t="shared" si="115"/>
        <v/>
      </c>
      <c r="I625" s="22">
        <f>'FPF TPF'!I630</f>
        <v>0</v>
      </c>
      <c r="J625" s="22">
        <f>'FPF TPF'!J630</f>
        <v>0</v>
      </c>
      <c r="K625" s="23">
        <f t="shared" ref="K625:K688" si="123">I624-I625</f>
        <v>0</v>
      </c>
      <c r="L625" s="24">
        <f t="shared" ref="L625:L688" si="124">AVERAGE(J625,J624)</f>
        <v>0</v>
      </c>
      <c r="M625" s="25">
        <f t="shared" ref="M625:M688" si="125">PRODUCT(K625,L625)</f>
        <v>0</v>
      </c>
      <c r="N625" s="70" t="str">
        <f t="shared" si="116"/>
        <v/>
      </c>
      <c r="O625" s="22">
        <f>'FPF TPF'!N630</f>
        <v>0</v>
      </c>
      <c r="P625" s="22">
        <f>'FPF TPF'!O630</f>
        <v>0</v>
      </c>
      <c r="Q625" s="23">
        <f t="shared" si="117"/>
        <v>0</v>
      </c>
      <c r="R625" s="24">
        <f t="shared" si="118"/>
        <v>0</v>
      </c>
      <c r="S625" s="25">
        <f t="shared" si="119"/>
        <v>0</v>
      </c>
      <c r="T625" s="24"/>
    </row>
    <row r="626" spans="1:20" x14ac:dyDescent="0.3">
      <c r="A626" s="70">
        <v>37.799999999999997</v>
      </c>
      <c r="B626" s="70" t="str">
        <f t="shared" si="114"/>
        <v/>
      </c>
      <c r="C626" s="22">
        <f>'FPF TPF'!D631</f>
        <v>0</v>
      </c>
      <c r="D626" s="22">
        <f>'FPF TPF'!E631</f>
        <v>0</v>
      </c>
      <c r="E626" s="23">
        <f t="shared" si="120"/>
        <v>0</v>
      </c>
      <c r="F626" s="24">
        <f t="shared" si="121"/>
        <v>0</v>
      </c>
      <c r="G626" s="25">
        <f t="shared" si="122"/>
        <v>0</v>
      </c>
      <c r="H626" s="70" t="str">
        <f t="shared" si="115"/>
        <v/>
      </c>
      <c r="I626" s="22">
        <f>'FPF TPF'!I631</f>
        <v>0</v>
      </c>
      <c r="J626" s="22">
        <f>'FPF TPF'!J631</f>
        <v>0</v>
      </c>
      <c r="K626" s="23">
        <f t="shared" si="123"/>
        <v>0</v>
      </c>
      <c r="L626" s="24">
        <f t="shared" si="124"/>
        <v>0</v>
      </c>
      <c r="M626" s="25">
        <f t="shared" si="125"/>
        <v>0</v>
      </c>
      <c r="N626" s="70" t="str">
        <f t="shared" si="116"/>
        <v/>
      </c>
      <c r="O626" s="22">
        <f>'FPF TPF'!N631</f>
        <v>0</v>
      </c>
      <c r="P626" s="22">
        <f>'FPF TPF'!O631</f>
        <v>0</v>
      </c>
      <c r="Q626" s="23">
        <f t="shared" si="117"/>
        <v>0</v>
      </c>
      <c r="R626" s="24">
        <f t="shared" si="118"/>
        <v>0</v>
      </c>
      <c r="S626" s="25">
        <f t="shared" si="119"/>
        <v>0</v>
      </c>
      <c r="T626" s="24"/>
    </row>
    <row r="627" spans="1:20" x14ac:dyDescent="0.3">
      <c r="A627" s="70">
        <v>37.700000000000003</v>
      </c>
      <c r="B627" s="70" t="str">
        <f t="shared" si="114"/>
        <v/>
      </c>
      <c r="C627" s="22">
        <f>'FPF TPF'!D632</f>
        <v>0</v>
      </c>
      <c r="D627" s="22">
        <f>'FPF TPF'!E632</f>
        <v>0</v>
      </c>
      <c r="E627" s="23">
        <f t="shared" si="120"/>
        <v>0</v>
      </c>
      <c r="F627" s="24">
        <f t="shared" si="121"/>
        <v>0</v>
      </c>
      <c r="G627" s="25">
        <f t="shared" si="122"/>
        <v>0</v>
      </c>
      <c r="H627" s="70" t="str">
        <f t="shared" si="115"/>
        <v/>
      </c>
      <c r="I627" s="22">
        <f>'FPF TPF'!I632</f>
        <v>0</v>
      </c>
      <c r="J627" s="22">
        <f>'FPF TPF'!J632</f>
        <v>0</v>
      </c>
      <c r="K627" s="23">
        <f t="shared" si="123"/>
        <v>0</v>
      </c>
      <c r="L627" s="24">
        <f t="shared" si="124"/>
        <v>0</v>
      </c>
      <c r="M627" s="25">
        <f t="shared" si="125"/>
        <v>0</v>
      </c>
      <c r="N627" s="70" t="str">
        <f t="shared" si="116"/>
        <v/>
      </c>
      <c r="O627" s="22">
        <f>'FPF TPF'!N632</f>
        <v>0</v>
      </c>
      <c r="P627" s="22">
        <f>'FPF TPF'!O632</f>
        <v>0</v>
      </c>
      <c r="Q627" s="23">
        <f t="shared" si="117"/>
        <v>0</v>
      </c>
      <c r="R627" s="24">
        <f t="shared" si="118"/>
        <v>0</v>
      </c>
      <c r="S627" s="25">
        <f t="shared" si="119"/>
        <v>0</v>
      </c>
      <c r="T627" s="24"/>
    </row>
    <row r="628" spans="1:20" x14ac:dyDescent="0.3">
      <c r="A628" s="70">
        <v>37.6</v>
      </c>
      <c r="B628" s="70" t="str">
        <f t="shared" si="114"/>
        <v/>
      </c>
      <c r="C628" s="22">
        <f>'FPF TPF'!D633</f>
        <v>0</v>
      </c>
      <c r="D628" s="22">
        <f>'FPF TPF'!E633</f>
        <v>0</v>
      </c>
      <c r="E628" s="23">
        <f t="shared" si="120"/>
        <v>0</v>
      </c>
      <c r="F628" s="24">
        <f t="shared" si="121"/>
        <v>0</v>
      </c>
      <c r="G628" s="25">
        <f t="shared" si="122"/>
        <v>0</v>
      </c>
      <c r="H628" s="70" t="str">
        <f t="shared" si="115"/>
        <v/>
      </c>
      <c r="I628" s="22">
        <f>'FPF TPF'!I633</f>
        <v>0</v>
      </c>
      <c r="J628" s="22">
        <f>'FPF TPF'!J633</f>
        <v>0</v>
      </c>
      <c r="K628" s="23">
        <f t="shared" si="123"/>
        <v>0</v>
      </c>
      <c r="L628" s="24">
        <f t="shared" si="124"/>
        <v>0</v>
      </c>
      <c r="M628" s="25">
        <f t="shared" si="125"/>
        <v>0</v>
      </c>
      <c r="N628" s="70" t="str">
        <f t="shared" si="116"/>
        <v/>
      </c>
      <c r="O628" s="22">
        <f>'FPF TPF'!N633</f>
        <v>0</v>
      </c>
      <c r="P628" s="22">
        <f>'FPF TPF'!O633</f>
        <v>0</v>
      </c>
      <c r="Q628" s="23">
        <f t="shared" si="117"/>
        <v>0</v>
      </c>
      <c r="R628" s="24">
        <f t="shared" si="118"/>
        <v>0</v>
      </c>
      <c r="S628" s="25">
        <f t="shared" si="119"/>
        <v>0</v>
      </c>
      <c r="T628" s="24"/>
    </row>
    <row r="629" spans="1:20" x14ac:dyDescent="0.3">
      <c r="A629" s="70">
        <v>37.5</v>
      </c>
      <c r="B629" s="70" t="str">
        <f t="shared" si="114"/>
        <v/>
      </c>
      <c r="C629" s="22">
        <f>'FPF TPF'!D634</f>
        <v>0</v>
      </c>
      <c r="D629" s="22">
        <f>'FPF TPF'!E634</f>
        <v>0</v>
      </c>
      <c r="E629" s="23">
        <f t="shared" si="120"/>
        <v>0</v>
      </c>
      <c r="F629" s="24">
        <f t="shared" si="121"/>
        <v>0</v>
      </c>
      <c r="G629" s="25">
        <f t="shared" si="122"/>
        <v>0</v>
      </c>
      <c r="H629" s="70" t="str">
        <f t="shared" si="115"/>
        <v/>
      </c>
      <c r="I629" s="22">
        <f>'FPF TPF'!I634</f>
        <v>0</v>
      </c>
      <c r="J629" s="22">
        <f>'FPF TPF'!J634</f>
        <v>0</v>
      </c>
      <c r="K629" s="23">
        <f t="shared" si="123"/>
        <v>0</v>
      </c>
      <c r="L629" s="24">
        <f t="shared" si="124"/>
        <v>0</v>
      </c>
      <c r="M629" s="25">
        <f t="shared" si="125"/>
        <v>0</v>
      </c>
      <c r="N629" s="70" t="str">
        <f t="shared" si="116"/>
        <v/>
      </c>
      <c r="O629" s="22">
        <f>'FPF TPF'!N634</f>
        <v>0</v>
      </c>
      <c r="P629" s="22">
        <f>'FPF TPF'!O634</f>
        <v>0</v>
      </c>
      <c r="Q629" s="23">
        <f t="shared" si="117"/>
        <v>0</v>
      </c>
      <c r="R629" s="24">
        <f t="shared" si="118"/>
        <v>0</v>
      </c>
      <c r="S629" s="25">
        <f t="shared" si="119"/>
        <v>0</v>
      </c>
      <c r="T629" s="24"/>
    </row>
    <row r="630" spans="1:20" x14ac:dyDescent="0.3">
      <c r="A630" s="70">
        <v>37.4</v>
      </c>
      <c r="B630" s="70" t="str">
        <f t="shared" si="114"/>
        <v/>
      </c>
      <c r="C630" s="22">
        <f>'FPF TPF'!D635</f>
        <v>0</v>
      </c>
      <c r="D630" s="22">
        <f>'FPF TPF'!E635</f>
        <v>0</v>
      </c>
      <c r="E630" s="23">
        <f t="shared" si="120"/>
        <v>0</v>
      </c>
      <c r="F630" s="24">
        <f t="shared" si="121"/>
        <v>0</v>
      </c>
      <c r="G630" s="25">
        <f t="shared" si="122"/>
        <v>0</v>
      </c>
      <c r="H630" s="70" t="str">
        <f t="shared" si="115"/>
        <v/>
      </c>
      <c r="I630" s="22">
        <f>'FPF TPF'!I635</f>
        <v>0</v>
      </c>
      <c r="J630" s="22">
        <f>'FPF TPF'!J635</f>
        <v>0</v>
      </c>
      <c r="K630" s="23">
        <f t="shared" si="123"/>
        <v>0</v>
      </c>
      <c r="L630" s="24">
        <f t="shared" si="124"/>
        <v>0</v>
      </c>
      <c r="M630" s="25">
        <f t="shared" si="125"/>
        <v>0</v>
      </c>
      <c r="N630" s="70" t="str">
        <f t="shared" si="116"/>
        <v/>
      </c>
      <c r="O630" s="22">
        <f>'FPF TPF'!N635</f>
        <v>0</v>
      </c>
      <c r="P630" s="22">
        <f>'FPF TPF'!O635</f>
        <v>0</v>
      </c>
      <c r="Q630" s="23">
        <f t="shared" si="117"/>
        <v>0</v>
      </c>
      <c r="R630" s="24">
        <f t="shared" si="118"/>
        <v>0</v>
      </c>
      <c r="S630" s="25">
        <f t="shared" si="119"/>
        <v>0</v>
      </c>
      <c r="T630" s="24"/>
    </row>
    <row r="631" spans="1:20" x14ac:dyDescent="0.3">
      <c r="A631" s="70">
        <v>37.299999999999997</v>
      </c>
      <c r="B631" s="70" t="str">
        <f t="shared" si="114"/>
        <v/>
      </c>
      <c r="C631" s="22">
        <f>'FPF TPF'!D636</f>
        <v>0</v>
      </c>
      <c r="D631" s="22">
        <f>'FPF TPF'!E636</f>
        <v>0</v>
      </c>
      <c r="E631" s="23">
        <f t="shared" si="120"/>
        <v>0</v>
      </c>
      <c r="F631" s="24">
        <f t="shared" si="121"/>
        <v>0</v>
      </c>
      <c r="G631" s="25">
        <f t="shared" si="122"/>
        <v>0</v>
      </c>
      <c r="H631" s="70" t="str">
        <f t="shared" si="115"/>
        <v/>
      </c>
      <c r="I631" s="22">
        <f>'FPF TPF'!I636</f>
        <v>0</v>
      </c>
      <c r="J631" s="22">
        <f>'FPF TPF'!J636</f>
        <v>0</v>
      </c>
      <c r="K631" s="23">
        <f t="shared" si="123"/>
        <v>0</v>
      </c>
      <c r="L631" s="24">
        <f t="shared" si="124"/>
        <v>0</v>
      </c>
      <c r="M631" s="25">
        <f t="shared" si="125"/>
        <v>0</v>
      </c>
      <c r="N631" s="70" t="str">
        <f t="shared" si="116"/>
        <v/>
      </c>
      <c r="O631" s="22">
        <f>'FPF TPF'!N636</f>
        <v>0</v>
      </c>
      <c r="P631" s="22">
        <f>'FPF TPF'!O636</f>
        <v>0</v>
      </c>
      <c r="Q631" s="23">
        <f t="shared" si="117"/>
        <v>0</v>
      </c>
      <c r="R631" s="24">
        <f t="shared" si="118"/>
        <v>0</v>
      </c>
      <c r="S631" s="25">
        <f t="shared" si="119"/>
        <v>0</v>
      </c>
      <c r="T631" s="24"/>
    </row>
    <row r="632" spans="1:20" x14ac:dyDescent="0.3">
      <c r="A632" s="70">
        <v>37.200000000000003</v>
      </c>
      <c r="B632" s="70" t="str">
        <f t="shared" si="114"/>
        <v/>
      </c>
      <c r="C632" s="22">
        <f>'FPF TPF'!D637</f>
        <v>0</v>
      </c>
      <c r="D632" s="22">
        <f>'FPF TPF'!E637</f>
        <v>0</v>
      </c>
      <c r="E632" s="23">
        <f t="shared" si="120"/>
        <v>0</v>
      </c>
      <c r="F632" s="24">
        <f t="shared" si="121"/>
        <v>0</v>
      </c>
      <c r="G632" s="25">
        <f t="shared" si="122"/>
        <v>0</v>
      </c>
      <c r="H632" s="70" t="str">
        <f t="shared" si="115"/>
        <v/>
      </c>
      <c r="I632" s="22">
        <f>'FPF TPF'!I637</f>
        <v>0</v>
      </c>
      <c r="J632" s="22">
        <f>'FPF TPF'!J637</f>
        <v>0</v>
      </c>
      <c r="K632" s="23">
        <f t="shared" si="123"/>
        <v>0</v>
      </c>
      <c r="L632" s="24">
        <f t="shared" si="124"/>
        <v>0</v>
      </c>
      <c r="M632" s="25">
        <f t="shared" si="125"/>
        <v>0</v>
      </c>
      <c r="N632" s="70" t="str">
        <f t="shared" si="116"/>
        <v/>
      </c>
      <c r="O632" s="22">
        <f>'FPF TPF'!N637</f>
        <v>0</v>
      </c>
      <c r="P632" s="22">
        <f>'FPF TPF'!O637</f>
        <v>0</v>
      </c>
      <c r="Q632" s="23">
        <f t="shared" si="117"/>
        <v>0</v>
      </c>
      <c r="R632" s="24">
        <f t="shared" si="118"/>
        <v>0</v>
      </c>
      <c r="S632" s="25">
        <f t="shared" si="119"/>
        <v>0</v>
      </c>
      <c r="T632" s="24"/>
    </row>
    <row r="633" spans="1:20" x14ac:dyDescent="0.3">
      <c r="A633" s="70">
        <v>37.1</v>
      </c>
      <c r="B633" s="70" t="str">
        <f t="shared" si="114"/>
        <v/>
      </c>
      <c r="C633" s="22">
        <f>'FPF TPF'!D638</f>
        <v>0</v>
      </c>
      <c r="D633" s="22">
        <f>'FPF TPF'!E638</f>
        <v>0</v>
      </c>
      <c r="E633" s="23">
        <f t="shared" si="120"/>
        <v>0</v>
      </c>
      <c r="F633" s="24">
        <f t="shared" si="121"/>
        <v>0</v>
      </c>
      <c r="G633" s="25">
        <f t="shared" si="122"/>
        <v>0</v>
      </c>
      <c r="H633" s="70" t="str">
        <f t="shared" si="115"/>
        <v/>
      </c>
      <c r="I633" s="22">
        <f>'FPF TPF'!I638</f>
        <v>0</v>
      </c>
      <c r="J633" s="22">
        <f>'FPF TPF'!J638</f>
        <v>0</v>
      </c>
      <c r="K633" s="23">
        <f t="shared" si="123"/>
        <v>0</v>
      </c>
      <c r="L633" s="24">
        <f t="shared" si="124"/>
        <v>0</v>
      </c>
      <c r="M633" s="25">
        <f t="shared" si="125"/>
        <v>0</v>
      </c>
      <c r="N633" s="70" t="str">
        <f t="shared" si="116"/>
        <v/>
      </c>
      <c r="O633" s="22">
        <f>'FPF TPF'!N638</f>
        <v>0</v>
      </c>
      <c r="P633" s="22">
        <f>'FPF TPF'!O638</f>
        <v>0</v>
      </c>
      <c r="Q633" s="23">
        <f t="shared" si="117"/>
        <v>0</v>
      </c>
      <c r="R633" s="24">
        <f t="shared" si="118"/>
        <v>0</v>
      </c>
      <c r="S633" s="25">
        <f t="shared" si="119"/>
        <v>0</v>
      </c>
      <c r="T633" s="24"/>
    </row>
    <row r="634" spans="1:20" x14ac:dyDescent="0.3">
      <c r="A634" s="70">
        <v>37</v>
      </c>
      <c r="B634" s="70" t="str">
        <f t="shared" si="114"/>
        <v/>
      </c>
      <c r="C634" s="22">
        <f>'FPF TPF'!D639</f>
        <v>0</v>
      </c>
      <c r="D634" s="22">
        <f>'FPF TPF'!E639</f>
        <v>0</v>
      </c>
      <c r="E634" s="23">
        <f t="shared" si="120"/>
        <v>0</v>
      </c>
      <c r="F634" s="24">
        <f t="shared" si="121"/>
        <v>0</v>
      </c>
      <c r="G634" s="25">
        <f t="shared" si="122"/>
        <v>0</v>
      </c>
      <c r="H634" s="70" t="str">
        <f t="shared" si="115"/>
        <v/>
      </c>
      <c r="I634" s="22">
        <f>'FPF TPF'!I639</f>
        <v>0</v>
      </c>
      <c r="J634" s="22">
        <f>'FPF TPF'!J639</f>
        <v>0</v>
      </c>
      <c r="K634" s="23">
        <f t="shared" si="123"/>
        <v>0</v>
      </c>
      <c r="L634" s="24">
        <f t="shared" si="124"/>
        <v>0</v>
      </c>
      <c r="M634" s="25">
        <f t="shared" si="125"/>
        <v>0</v>
      </c>
      <c r="N634" s="70" t="str">
        <f t="shared" si="116"/>
        <v/>
      </c>
      <c r="O634" s="22">
        <f>'FPF TPF'!N639</f>
        <v>0</v>
      </c>
      <c r="P634" s="22">
        <f>'FPF TPF'!O639</f>
        <v>0</v>
      </c>
      <c r="Q634" s="23">
        <f t="shared" si="117"/>
        <v>0</v>
      </c>
      <c r="R634" s="24">
        <f t="shared" si="118"/>
        <v>0</v>
      </c>
      <c r="S634" s="25">
        <f t="shared" si="119"/>
        <v>0</v>
      </c>
      <c r="T634" s="24"/>
    </row>
    <row r="635" spans="1:20" x14ac:dyDescent="0.3">
      <c r="A635" s="70">
        <v>36.9</v>
      </c>
      <c r="B635" s="70" t="str">
        <f t="shared" si="114"/>
        <v/>
      </c>
      <c r="C635" s="22">
        <f>'FPF TPF'!D640</f>
        <v>0</v>
      </c>
      <c r="D635" s="22">
        <f>'FPF TPF'!E640</f>
        <v>0</v>
      </c>
      <c r="E635" s="23">
        <f t="shared" si="120"/>
        <v>0</v>
      </c>
      <c r="F635" s="24">
        <f t="shared" si="121"/>
        <v>0</v>
      </c>
      <c r="G635" s="25">
        <f t="shared" si="122"/>
        <v>0</v>
      </c>
      <c r="H635" s="70" t="str">
        <f t="shared" si="115"/>
        <v/>
      </c>
      <c r="I635" s="22">
        <f>'FPF TPF'!I640</f>
        <v>0</v>
      </c>
      <c r="J635" s="22">
        <f>'FPF TPF'!J640</f>
        <v>0</v>
      </c>
      <c r="K635" s="23">
        <f t="shared" si="123"/>
        <v>0</v>
      </c>
      <c r="L635" s="24">
        <f t="shared" si="124"/>
        <v>0</v>
      </c>
      <c r="M635" s="25">
        <f t="shared" si="125"/>
        <v>0</v>
      </c>
      <c r="N635" s="70" t="str">
        <f t="shared" si="116"/>
        <v/>
      </c>
      <c r="O635" s="22">
        <f>'FPF TPF'!N640</f>
        <v>0</v>
      </c>
      <c r="P635" s="22">
        <f>'FPF TPF'!O640</f>
        <v>0</v>
      </c>
      <c r="Q635" s="23">
        <f t="shared" si="117"/>
        <v>0</v>
      </c>
      <c r="R635" s="24">
        <f t="shared" si="118"/>
        <v>0</v>
      </c>
      <c r="S635" s="25">
        <f t="shared" si="119"/>
        <v>0</v>
      </c>
      <c r="T635" s="24"/>
    </row>
    <row r="636" spans="1:20" x14ac:dyDescent="0.3">
      <c r="A636" s="70">
        <v>36.799999999999997</v>
      </c>
      <c r="B636" s="70" t="str">
        <f t="shared" si="114"/>
        <v/>
      </c>
      <c r="C636" s="22">
        <f>'FPF TPF'!D641</f>
        <v>0</v>
      </c>
      <c r="D636" s="22">
        <f>'FPF TPF'!E641</f>
        <v>0</v>
      </c>
      <c r="E636" s="23">
        <f t="shared" si="120"/>
        <v>0</v>
      </c>
      <c r="F636" s="24">
        <f t="shared" si="121"/>
        <v>0</v>
      </c>
      <c r="G636" s="25">
        <f t="shared" si="122"/>
        <v>0</v>
      </c>
      <c r="H636" s="70" t="str">
        <f t="shared" si="115"/>
        <v/>
      </c>
      <c r="I636" s="22">
        <f>'FPF TPF'!I641</f>
        <v>0</v>
      </c>
      <c r="J636" s="22">
        <f>'FPF TPF'!J641</f>
        <v>0</v>
      </c>
      <c r="K636" s="23">
        <f t="shared" si="123"/>
        <v>0</v>
      </c>
      <c r="L636" s="24">
        <f t="shared" si="124"/>
        <v>0</v>
      </c>
      <c r="M636" s="25">
        <f t="shared" si="125"/>
        <v>0</v>
      </c>
      <c r="N636" s="70" t="str">
        <f t="shared" si="116"/>
        <v/>
      </c>
      <c r="O636" s="22">
        <f>'FPF TPF'!N641</f>
        <v>0</v>
      </c>
      <c r="P636" s="22">
        <f>'FPF TPF'!O641</f>
        <v>0</v>
      </c>
      <c r="Q636" s="23">
        <f t="shared" si="117"/>
        <v>0</v>
      </c>
      <c r="R636" s="24">
        <f t="shared" si="118"/>
        <v>0</v>
      </c>
      <c r="S636" s="25">
        <f t="shared" si="119"/>
        <v>0</v>
      </c>
      <c r="T636" s="24"/>
    </row>
    <row r="637" spans="1:20" x14ac:dyDescent="0.3">
      <c r="A637" s="70">
        <v>36.700000000000003</v>
      </c>
      <c r="B637" s="70" t="str">
        <f t="shared" si="114"/>
        <v/>
      </c>
      <c r="C637" s="22">
        <f>'FPF TPF'!D642</f>
        <v>0</v>
      </c>
      <c r="D637" s="22">
        <f>'FPF TPF'!E642</f>
        <v>0</v>
      </c>
      <c r="E637" s="23">
        <f t="shared" si="120"/>
        <v>0</v>
      </c>
      <c r="F637" s="24">
        <f t="shared" si="121"/>
        <v>0</v>
      </c>
      <c r="G637" s="25">
        <f t="shared" si="122"/>
        <v>0</v>
      </c>
      <c r="H637" s="70" t="str">
        <f t="shared" si="115"/>
        <v/>
      </c>
      <c r="I637" s="22">
        <f>'FPF TPF'!I642</f>
        <v>0</v>
      </c>
      <c r="J637" s="22">
        <f>'FPF TPF'!J642</f>
        <v>0</v>
      </c>
      <c r="K637" s="23">
        <f t="shared" si="123"/>
        <v>0</v>
      </c>
      <c r="L637" s="24">
        <f t="shared" si="124"/>
        <v>0</v>
      </c>
      <c r="M637" s="25">
        <f t="shared" si="125"/>
        <v>0</v>
      </c>
      <c r="N637" s="70" t="str">
        <f t="shared" si="116"/>
        <v/>
      </c>
      <c r="O637" s="22">
        <f>'FPF TPF'!N642</f>
        <v>0</v>
      </c>
      <c r="P637" s="22">
        <f>'FPF TPF'!O642</f>
        <v>0</v>
      </c>
      <c r="Q637" s="23">
        <f t="shared" si="117"/>
        <v>0</v>
      </c>
      <c r="R637" s="24">
        <f t="shared" si="118"/>
        <v>0</v>
      </c>
      <c r="S637" s="25">
        <f t="shared" si="119"/>
        <v>0</v>
      </c>
      <c r="T637" s="24"/>
    </row>
    <row r="638" spans="1:20" x14ac:dyDescent="0.3">
      <c r="A638" s="70">
        <v>36.6</v>
      </c>
      <c r="B638" s="70" t="str">
        <f t="shared" si="114"/>
        <v/>
      </c>
      <c r="C638" s="22">
        <f>'FPF TPF'!D643</f>
        <v>0</v>
      </c>
      <c r="D638" s="22">
        <f>'FPF TPF'!E643</f>
        <v>0</v>
      </c>
      <c r="E638" s="23">
        <f t="shared" si="120"/>
        <v>0</v>
      </c>
      <c r="F638" s="24">
        <f t="shared" si="121"/>
        <v>0</v>
      </c>
      <c r="G638" s="25">
        <f t="shared" si="122"/>
        <v>0</v>
      </c>
      <c r="H638" s="70" t="str">
        <f t="shared" si="115"/>
        <v/>
      </c>
      <c r="I638" s="22">
        <f>'FPF TPF'!I643</f>
        <v>0</v>
      </c>
      <c r="J638" s="22">
        <f>'FPF TPF'!J643</f>
        <v>0</v>
      </c>
      <c r="K638" s="23">
        <f t="shared" si="123"/>
        <v>0</v>
      </c>
      <c r="L638" s="24">
        <f t="shared" si="124"/>
        <v>0</v>
      </c>
      <c r="M638" s="25">
        <f t="shared" si="125"/>
        <v>0</v>
      </c>
      <c r="N638" s="70" t="str">
        <f t="shared" si="116"/>
        <v/>
      </c>
      <c r="O638" s="22">
        <f>'FPF TPF'!N643</f>
        <v>0</v>
      </c>
      <c r="P638" s="22">
        <f>'FPF TPF'!O643</f>
        <v>0</v>
      </c>
      <c r="Q638" s="23">
        <f t="shared" si="117"/>
        <v>0</v>
      </c>
      <c r="R638" s="24">
        <f t="shared" si="118"/>
        <v>0</v>
      </c>
      <c r="S638" s="25">
        <f t="shared" si="119"/>
        <v>0</v>
      </c>
      <c r="T638" s="24"/>
    </row>
    <row r="639" spans="1:20" x14ac:dyDescent="0.3">
      <c r="A639" s="70">
        <v>36.5</v>
      </c>
      <c r="B639" s="70" t="str">
        <f t="shared" si="114"/>
        <v/>
      </c>
      <c r="C639" s="22">
        <f>'FPF TPF'!D644</f>
        <v>0</v>
      </c>
      <c r="D639" s="22">
        <f>'FPF TPF'!E644</f>
        <v>0</v>
      </c>
      <c r="E639" s="23">
        <f t="shared" si="120"/>
        <v>0</v>
      </c>
      <c r="F639" s="24">
        <f t="shared" si="121"/>
        <v>0</v>
      </c>
      <c r="G639" s="25">
        <f t="shared" si="122"/>
        <v>0</v>
      </c>
      <c r="H639" s="70" t="str">
        <f t="shared" si="115"/>
        <v/>
      </c>
      <c r="I639" s="22">
        <f>'FPF TPF'!I644</f>
        <v>0</v>
      </c>
      <c r="J639" s="22">
        <f>'FPF TPF'!J644</f>
        <v>0</v>
      </c>
      <c r="K639" s="23">
        <f t="shared" si="123"/>
        <v>0</v>
      </c>
      <c r="L639" s="24">
        <f t="shared" si="124"/>
        <v>0</v>
      </c>
      <c r="M639" s="25">
        <f t="shared" si="125"/>
        <v>0</v>
      </c>
      <c r="N639" s="70" t="str">
        <f t="shared" si="116"/>
        <v/>
      </c>
      <c r="O639" s="22">
        <f>'FPF TPF'!N644</f>
        <v>0</v>
      </c>
      <c r="P639" s="22">
        <f>'FPF TPF'!O644</f>
        <v>0</v>
      </c>
      <c r="Q639" s="23">
        <f t="shared" si="117"/>
        <v>0</v>
      </c>
      <c r="R639" s="24">
        <f t="shared" si="118"/>
        <v>0</v>
      </c>
      <c r="S639" s="25">
        <f t="shared" si="119"/>
        <v>0</v>
      </c>
      <c r="T639" s="24"/>
    </row>
    <row r="640" spans="1:20" x14ac:dyDescent="0.3">
      <c r="A640" s="70">
        <v>36.4</v>
      </c>
      <c r="B640" s="70" t="str">
        <f t="shared" si="114"/>
        <v/>
      </c>
      <c r="C640" s="22">
        <f>'FPF TPF'!D645</f>
        <v>0</v>
      </c>
      <c r="D640" s="22">
        <f>'FPF TPF'!E645</f>
        <v>0</v>
      </c>
      <c r="E640" s="23">
        <f t="shared" si="120"/>
        <v>0</v>
      </c>
      <c r="F640" s="24">
        <f t="shared" si="121"/>
        <v>0</v>
      </c>
      <c r="G640" s="25">
        <f t="shared" si="122"/>
        <v>0</v>
      </c>
      <c r="H640" s="70" t="str">
        <f t="shared" si="115"/>
        <v/>
      </c>
      <c r="I640" s="22">
        <f>'FPF TPF'!I645</f>
        <v>0</v>
      </c>
      <c r="J640" s="22">
        <f>'FPF TPF'!J645</f>
        <v>0</v>
      </c>
      <c r="K640" s="23">
        <f t="shared" si="123"/>
        <v>0</v>
      </c>
      <c r="L640" s="24">
        <f t="shared" si="124"/>
        <v>0</v>
      </c>
      <c r="M640" s="25">
        <f t="shared" si="125"/>
        <v>0</v>
      </c>
      <c r="N640" s="70" t="str">
        <f t="shared" si="116"/>
        <v/>
      </c>
      <c r="O640" s="22">
        <f>'FPF TPF'!N645</f>
        <v>0</v>
      </c>
      <c r="P640" s="22">
        <f>'FPF TPF'!O645</f>
        <v>0</v>
      </c>
      <c r="Q640" s="23">
        <f t="shared" si="117"/>
        <v>0</v>
      </c>
      <c r="R640" s="24">
        <f t="shared" si="118"/>
        <v>0</v>
      </c>
      <c r="S640" s="25">
        <f t="shared" si="119"/>
        <v>0</v>
      </c>
      <c r="T640" s="24"/>
    </row>
    <row r="641" spans="1:20" x14ac:dyDescent="0.3">
      <c r="A641" s="70">
        <v>36.299999999999997</v>
      </c>
      <c r="B641" s="70" t="str">
        <f t="shared" si="114"/>
        <v/>
      </c>
      <c r="C641" s="22">
        <f>'FPF TPF'!D646</f>
        <v>0</v>
      </c>
      <c r="D641" s="22">
        <f>'FPF TPF'!E646</f>
        <v>0</v>
      </c>
      <c r="E641" s="23">
        <f t="shared" si="120"/>
        <v>0</v>
      </c>
      <c r="F641" s="24">
        <f t="shared" si="121"/>
        <v>0</v>
      </c>
      <c r="G641" s="25">
        <f t="shared" si="122"/>
        <v>0</v>
      </c>
      <c r="H641" s="70" t="str">
        <f t="shared" si="115"/>
        <v/>
      </c>
      <c r="I641" s="22">
        <f>'FPF TPF'!I646</f>
        <v>0</v>
      </c>
      <c r="J641" s="22">
        <f>'FPF TPF'!J646</f>
        <v>0</v>
      </c>
      <c r="K641" s="23">
        <f t="shared" si="123"/>
        <v>0</v>
      </c>
      <c r="L641" s="24">
        <f t="shared" si="124"/>
        <v>0</v>
      </c>
      <c r="M641" s="25">
        <f t="shared" si="125"/>
        <v>0</v>
      </c>
      <c r="N641" s="70" t="str">
        <f t="shared" si="116"/>
        <v/>
      </c>
      <c r="O641" s="22">
        <f>'FPF TPF'!N646</f>
        <v>0</v>
      </c>
      <c r="P641" s="22">
        <f>'FPF TPF'!O646</f>
        <v>0</v>
      </c>
      <c r="Q641" s="23">
        <f t="shared" si="117"/>
        <v>0</v>
      </c>
      <c r="R641" s="24">
        <f t="shared" si="118"/>
        <v>0</v>
      </c>
      <c r="S641" s="25">
        <f t="shared" si="119"/>
        <v>0</v>
      </c>
      <c r="T641" s="24"/>
    </row>
    <row r="642" spans="1:20" x14ac:dyDescent="0.3">
      <c r="A642" s="70">
        <v>36.200000000000003</v>
      </c>
      <c r="B642" s="70" t="str">
        <f t="shared" si="114"/>
        <v/>
      </c>
      <c r="C642" s="22">
        <f>'FPF TPF'!D647</f>
        <v>0</v>
      </c>
      <c r="D642" s="22">
        <f>'FPF TPF'!E647</f>
        <v>0</v>
      </c>
      <c r="E642" s="23">
        <f t="shared" si="120"/>
        <v>0</v>
      </c>
      <c r="F642" s="24">
        <f t="shared" si="121"/>
        <v>0</v>
      </c>
      <c r="G642" s="25">
        <f t="shared" si="122"/>
        <v>0</v>
      </c>
      <c r="H642" s="70" t="str">
        <f t="shared" si="115"/>
        <v/>
      </c>
      <c r="I642" s="22">
        <f>'FPF TPF'!I647</f>
        <v>0</v>
      </c>
      <c r="J642" s="22">
        <f>'FPF TPF'!J647</f>
        <v>0</v>
      </c>
      <c r="K642" s="23">
        <f t="shared" si="123"/>
        <v>0</v>
      </c>
      <c r="L642" s="24">
        <f t="shared" si="124"/>
        <v>0</v>
      </c>
      <c r="M642" s="25">
        <f t="shared" si="125"/>
        <v>0</v>
      </c>
      <c r="N642" s="70" t="str">
        <f t="shared" si="116"/>
        <v/>
      </c>
      <c r="O642" s="22">
        <f>'FPF TPF'!N647</f>
        <v>0</v>
      </c>
      <c r="P642" s="22">
        <f>'FPF TPF'!O647</f>
        <v>0</v>
      </c>
      <c r="Q642" s="23">
        <f t="shared" si="117"/>
        <v>0</v>
      </c>
      <c r="R642" s="24">
        <f t="shared" si="118"/>
        <v>0</v>
      </c>
      <c r="S642" s="25">
        <f t="shared" si="119"/>
        <v>0</v>
      </c>
      <c r="T642" s="24"/>
    </row>
    <row r="643" spans="1:20" x14ac:dyDescent="0.3">
      <c r="A643" s="70">
        <v>36.1</v>
      </c>
      <c r="B643" s="70" t="str">
        <f t="shared" si="114"/>
        <v/>
      </c>
      <c r="C643" s="22">
        <f>'FPF TPF'!D648</f>
        <v>0</v>
      </c>
      <c r="D643" s="22">
        <f>'FPF TPF'!E648</f>
        <v>0</v>
      </c>
      <c r="E643" s="23">
        <f t="shared" si="120"/>
        <v>0</v>
      </c>
      <c r="F643" s="24">
        <f t="shared" si="121"/>
        <v>0</v>
      </c>
      <c r="G643" s="25">
        <f t="shared" si="122"/>
        <v>0</v>
      </c>
      <c r="H643" s="70" t="str">
        <f t="shared" si="115"/>
        <v/>
      </c>
      <c r="I643" s="22">
        <f>'FPF TPF'!I648</f>
        <v>0</v>
      </c>
      <c r="J643" s="22">
        <f>'FPF TPF'!J648</f>
        <v>0</v>
      </c>
      <c r="K643" s="23">
        <f t="shared" si="123"/>
        <v>0</v>
      </c>
      <c r="L643" s="24">
        <f t="shared" si="124"/>
        <v>0</v>
      </c>
      <c r="M643" s="25">
        <f t="shared" si="125"/>
        <v>0</v>
      </c>
      <c r="N643" s="70" t="str">
        <f t="shared" si="116"/>
        <v/>
      </c>
      <c r="O643" s="22">
        <f>'FPF TPF'!N648</f>
        <v>0</v>
      </c>
      <c r="P643" s="22">
        <f>'FPF TPF'!O648</f>
        <v>0</v>
      </c>
      <c r="Q643" s="23">
        <f t="shared" si="117"/>
        <v>0</v>
      </c>
      <c r="R643" s="24">
        <f t="shared" si="118"/>
        <v>0</v>
      </c>
      <c r="S643" s="25">
        <f t="shared" si="119"/>
        <v>0</v>
      </c>
      <c r="T643" s="24"/>
    </row>
    <row r="644" spans="1:20" x14ac:dyDescent="0.3">
      <c r="A644" s="70">
        <v>36</v>
      </c>
      <c r="B644" s="70" t="str">
        <f t="shared" si="114"/>
        <v/>
      </c>
      <c r="C644" s="22">
        <f>'FPF TPF'!D649</f>
        <v>0</v>
      </c>
      <c r="D644" s="22">
        <f>'FPF TPF'!E649</f>
        <v>0</v>
      </c>
      <c r="E644" s="23">
        <f t="shared" si="120"/>
        <v>0</v>
      </c>
      <c r="F644" s="24">
        <f t="shared" si="121"/>
        <v>0</v>
      </c>
      <c r="G644" s="25">
        <f t="shared" si="122"/>
        <v>0</v>
      </c>
      <c r="H644" s="70" t="str">
        <f t="shared" si="115"/>
        <v/>
      </c>
      <c r="I644" s="22">
        <f>'FPF TPF'!I649</f>
        <v>0</v>
      </c>
      <c r="J644" s="22">
        <f>'FPF TPF'!J649</f>
        <v>0</v>
      </c>
      <c r="K644" s="23">
        <f t="shared" si="123"/>
        <v>0</v>
      </c>
      <c r="L644" s="24">
        <f t="shared" si="124"/>
        <v>0</v>
      </c>
      <c r="M644" s="25">
        <f t="shared" si="125"/>
        <v>0</v>
      </c>
      <c r="N644" s="70" t="str">
        <f t="shared" si="116"/>
        <v/>
      </c>
      <c r="O644" s="22">
        <f>'FPF TPF'!N649</f>
        <v>0</v>
      </c>
      <c r="P644" s="22">
        <f>'FPF TPF'!O649</f>
        <v>0</v>
      </c>
      <c r="Q644" s="23">
        <f t="shared" si="117"/>
        <v>0</v>
      </c>
      <c r="R644" s="24">
        <f t="shared" si="118"/>
        <v>0</v>
      </c>
      <c r="S644" s="25">
        <f t="shared" si="119"/>
        <v>0</v>
      </c>
      <c r="T644" s="24"/>
    </row>
    <row r="645" spans="1:20" x14ac:dyDescent="0.3">
      <c r="A645" s="70">
        <v>35.9</v>
      </c>
      <c r="B645" s="70" t="str">
        <f t="shared" ref="B645:B708" si="126">IF(OR(C645&lt;C644,D645&lt;D644),TEXT($A645,"0.0")&amp;"%","")</f>
        <v/>
      </c>
      <c r="C645" s="22">
        <f>'FPF TPF'!D650</f>
        <v>0</v>
      </c>
      <c r="D645" s="22">
        <f>'FPF TPF'!E650</f>
        <v>0</v>
      </c>
      <c r="E645" s="23">
        <f t="shared" si="120"/>
        <v>0</v>
      </c>
      <c r="F645" s="24">
        <f t="shared" si="121"/>
        <v>0</v>
      </c>
      <c r="G645" s="25">
        <f t="shared" si="122"/>
        <v>0</v>
      </c>
      <c r="H645" s="70" t="str">
        <f t="shared" ref="H645:H708" si="127">IF(OR(I645&lt;I644,J645&lt;J644),TEXT($A645,"0.0")&amp;"%","")</f>
        <v/>
      </c>
      <c r="I645" s="22">
        <f>'FPF TPF'!I650</f>
        <v>0</v>
      </c>
      <c r="J645" s="22">
        <f>'FPF TPF'!J650</f>
        <v>0</v>
      </c>
      <c r="K645" s="23">
        <f t="shared" si="123"/>
        <v>0</v>
      </c>
      <c r="L645" s="24">
        <f t="shared" si="124"/>
        <v>0</v>
      </c>
      <c r="M645" s="25">
        <f t="shared" si="125"/>
        <v>0</v>
      </c>
      <c r="N645" s="70" t="str">
        <f t="shared" ref="N645:N708" si="128">IF(OR(O645&lt;O644,P645&lt;P644),TEXT($A645,"0.0")&amp;"%","")</f>
        <v/>
      </c>
      <c r="O645" s="22">
        <f>'FPF TPF'!N650</f>
        <v>0</v>
      </c>
      <c r="P645" s="22">
        <f>'FPF TPF'!O650</f>
        <v>0</v>
      </c>
      <c r="Q645" s="23">
        <f t="shared" ref="Q645:Q708" si="129">O644-O645</f>
        <v>0</v>
      </c>
      <c r="R645" s="24">
        <f t="shared" ref="R645:R708" si="130">AVERAGE(P645,P644)</f>
        <v>0</v>
      </c>
      <c r="S645" s="25">
        <f t="shared" ref="S645:S708" si="131">PRODUCT(Q645,R645)</f>
        <v>0</v>
      </c>
      <c r="T645" s="24"/>
    </row>
    <row r="646" spans="1:20" x14ac:dyDescent="0.3">
      <c r="A646" s="70">
        <v>35.799999999999997</v>
      </c>
      <c r="B646" s="70" t="str">
        <f t="shared" si="126"/>
        <v/>
      </c>
      <c r="C646" s="22">
        <f>'FPF TPF'!D651</f>
        <v>0</v>
      </c>
      <c r="D646" s="22">
        <f>'FPF TPF'!E651</f>
        <v>0</v>
      </c>
      <c r="E646" s="23">
        <f t="shared" si="120"/>
        <v>0</v>
      </c>
      <c r="F646" s="24">
        <f t="shared" si="121"/>
        <v>0</v>
      </c>
      <c r="G646" s="25">
        <f t="shared" si="122"/>
        <v>0</v>
      </c>
      <c r="H646" s="70" t="str">
        <f t="shared" si="127"/>
        <v/>
      </c>
      <c r="I646" s="22">
        <f>'FPF TPF'!I651</f>
        <v>0</v>
      </c>
      <c r="J646" s="22">
        <f>'FPF TPF'!J651</f>
        <v>0</v>
      </c>
      <c r="K646" s="23">
        <f t="shared" si="123"/>
        <v>0</v>
      </c>
      <c r="L646" s="24">
        <f t="shared" si="124"/>
        <v>0</v>
      </c>
      <c r="M646" s="25">
        <f t="shared" si="125"/>
        <v>0</v>
      </c>
      <c r="N646" s="70" t="str">
        <f t="shared" si="128"/>
        <v/>
      </c>
      <c r="O646" s="22">
        <f>'FPF TPF'!N651</f>
        <v>0</v>
      </c>
      <c r="P646" s="22">
        <f>'FPF TPF'!O651</f>
        <v>0</v>
      </c>
      <c r="Q646" s="23">
        <f t="shared" si="129"/>
        <v>0</v>
      </c>
      <c r="R646" s="24">
        <f t="shared" si="130"/>
        <v>0</v>
      </c>
      <c r="S646" s="25">
        <f t="shared" si="131"/>
        <v>0</v>
      </c>
      <c r="T646" s="24"/>
    </row>
    <row r="647" spans="1:20" x14ac:dyDescent="0.3">
      <c r="A647" s="70">
        <v>35.700000000000003</v>
      </c>
      <c r="B647" s="70" t="str">
        <f t="shared" si="126"/>
        <v/>
      </c>
      <c r="C647" s="22">
        <f>'FPF TPF'!D652</f>
        <v>0</v>
      </c>
      <c r="D647" s="22">
        <f>'FPF TPF'!E652</f>
        <v>0</v>
      </c>
      <c r="E647" s="23">
        <f t="shared" si="120"/>
        <v>0</v>
      </c>
      <c r="F647" s="24">
        <f t="shared" si="121"/>
        <v>0</v>
      </c>
      <c r="G647" s="25">
        <f t="shared" si="122"/>
        <v>0</v>
      </c>
      <c r="H647" s="70" t="str">
        <f t="shared" si="127"/>
        <v/>
      </c>
      <c r="I647" s="22">
        <f>'FPF TPF'!I652</f>
        <v>0</v>
      </c>
      <c r="J647" s="22">
        <f>'FPF TPF'!J652</f>
        <v>0</v>
      </c>
      <c r="K647" s="23">
        <f t="shared" si="123"/>
        <v>0</v>
      </c>
      <c r="L647" s="24">
        <f t="shared" si="124"/>
        <v>0</v>
      </c>
      <c r="M647" s="25">
        <f t="shared" si="125"/>
        <v>0</v>
      </c>
      <c r="N647" s="70" t="str">
        <f t="shared" si="128"/>
        <v/>
      </c>
      <c r="O647" s="22">
        <f>'FPF TPF'!N652</f>
        <v>0</v>
      </c>
      <c r="P647" s="22">
        <f>'FPF TPF'!O652</f>
        <v>0</v>
      </c>
      <c r="Q647" s="23">
        <f t="shared" si="129"/>
        <v>0</v>
      </c>
      <c r="R647" s="24">
        <f t="shared" si="130"/>
        <v>0</v>
      </c>
      <c r="S647" s="25">
        <f t="shared" si="131"/>
        <v>0</v>
      </c>
      <c r="T647" s="24"/>
    </row>
    <row r="648" spans="1:20" x14ac:dyDescent="0.3">
      <c r="A648" s="70">
        <v>35.6</v>
      </c>
      <c r="B648" s="70" t="str">
        <f t="shared" si="126"/>
        <v/>
      </c>
      <c r="C648" s="22">
        <f>'FPF TPF'!D653</f>
        <v>0</v>
      </c>
      <c r="D648" s="22">
        <f>'FPF TPF'!E653</f>
        <v>0</v>
      </c>
      <c r="E648" s="23">
        <f t="shared" si="120"/>
        <v>0</v>
      </c>
      <c r="F648" s="24">
        <f t="shared" si="121"/>
        <v>0</v>
      </c>
      <c r="G648" s="25">
        <f t="shared" si="122"/>
        <v>0</v>
      </c>
      <c r="H648" s="70" t="str">
        <f t="shared" si="127"/>
        <v/>
      </c>
      <c r="I648" s="22">
        <f>'FPF TPF'!I653</f>
        <v>0</v>
      </c>
      <c r="J648" s="22">
        <f>'FPF TPF'!J653</f>
        <v>0</v>
      </c>
      <c r="K648" s="23">
        <f t="shared" si="123"/>
        <v>0</v>
      </c>
      <c r="L648" s="24">
        <f t="shared" si="124"/>
        <v>0</v>
      </c>
      <c r="M648" s="25">
        <f t="shared" si="125"/>
        <v>0</v>
      </c>
      <c r="N648" s="70" t="str">
        <f t="shared" si="128"/>
        <v/>
      </c>
      <c r="O648" s="22">
        <f>'FPF TPF'!N653</f>
        <v>0</v>
      </c>
      <c r="P648" s="22">
        <f>'FPF TPF'!O653</f>
        <v>0</v>
      </c>
      <c r="Q648" s="23">
        <f t="shared" si="129"/>
        <v>0</v>
      </c>
      <c r="R648" s="24">
        <f t="shared" si="130"/>
        <v>0</v>
      </c>
      <c r="S648" s="25">
        <f t="shared" si="131"/>
        <v>0</v>
      </c>
      <c r="T648" s="24"/>
    </row>
    <row r="649" spans="1:20" x14ac:dyDescent="0.3">
      <c r="A649" s="70">
        <v>35.5</v>
      </c>
      <c r="B649" s="70" t="str">
        <f t="shared" si="126"/>
        <v/>
      </c>
      <c r="C649" s="22">
        <f>'FPF TPF'!D654</f>
        <v>0</v>
      </c>
      <c r="D649" s="22">
        <f>'FPF TPF'!E654</f>
        <v>0</v>
      </c>
      <c r="E649" s="23">
        <f t="shared" si="120"/>
        <v>0</v>
      </c>
      <c r="F649" s="24">
        <f t="shared" si="121"/>
        <v>0</v>
      </c>
      <c r="G649" s="25">
        <f t="shared" si="122"/>
        <v>0</v>
      </c>
      <c r="H649" s="70" t="str">
        <f t="shared" si="127"/>
        <v/>
      </c>
      <c r="I649" s="22">
        <f>'FPF TPF'!I654</f>
        <v>0</v>
      </c>
      <c r="J649" s="22">
        <f>'FPF TPF'!J654</f>
        <v>0</v>
      </c>
      <c r="K649" s="23">
        <f t="shared" si="123"/>
        <v>0</v>
      </c>
      <c r="L649" s="24">
        <f t="shared" si="124"/>
        <v>0</v>
      </c>
      <c r="M649" s="25">
        <f t="shared" si="125"/>
        <v>0</v>
      </c>
      <c r="N649" s="70" t="str">
        <f t="shared" si="128"/>
        <v/>
      </c>
      <c r="O649" s="22">
        <f>'FPF TPF'!N654</f>
        <v>0</v>
      </c>
      <c r="P649" s="22">
        <f>'FPF TPF'!O654</f>
        <v>0</v>
      </c>
      <c r="Q649" s="23">
        <f t="shared" si="129"/>
        <v>0</v>
      </c>
      <c r="R649" s="24">
        <f t="shared" si="130"/>
        <v>0</v>
      </c>
      <c r="S649" s="25">
        <f t="shared" si="131"/>
        <v>0</v>
      </c>
      <c r="T649" s="24"/>
    </row>
    <row r="650" spans="1:20" x14ac:dyDescent="0.3">
      <c r="A650" s="70">
        <v>35.4</v>
      </c>
      <c r="B650" s="70" t="str">
        <f t="shared" si="126"/>
        <v/>
      </c>
      <c r="C650" s="22">
        <f>'FPF TPF'!D655</f>
        <v>0</v>
      </c>
      <c r="D650" s="22">
        <f>'FPF TPF'!E655</f>
        <v>0</v>
      </c>
      <c r="E650" s="23">
        <f t="shared" si="120"/>
        <v>0</v>
      </c>
      <c r="F650" s="24">
        <f t="shared" si="121"/>
        <v>0</v>
      </c>
      <c r="G650" s="25">
        <f t="shared" si="122"/>
        <v>0</v>
      </c>
      <c r="H650" s="70" t="str">
        <f t="shared" si="127"/>
        <v/>
      </c>
      <c r="I650" s="22">
        <f>'FPF TPF'!I655</f>
        <v>0</v>
      </c>
      <c r="J650" s="22">
        <f>'FPF TPF'!J655</f>
        <v>0</v>
      </c>
      <c r="K650" s="23">
        <f t="shared" si="123"/>
        <v>0</v>
      </c>
      <c r="L650" s="24">
        <f t="shared" si="124"/>
        <v>0</v>
      </c>
      <c r="M650" s="25">
        <f t="shared" si="125"/>
        <v>0</v>
      </c>
      <c r="N650" s="70" t="str">
        <f t="shared" si="128"/>
        <v/>
      </c>
      <c r="O650" s="22">
        <f>'FPF TPF'!N655</f>
        <v>0</v>
      </c>
      <c r="P650" s="22">
        <f>'FPF TPF'!O655</f>
        <v>0</v>
      </c>
      <c r="Q650" s="23">
        <f t="shared" si="129"/>
        <v>0</v>
      </c>
      <c r="R650" s="24">
        <f t="shared" si="130"/>
        <v>0</v>
      </c>
      <c r="S650" s="25">
        <f t="shared" si="131"/>
        <v>0</v>
      </c>
      <c r="T650" s="24"/>
    </row>
    <row r="651" spans="1:20" x14ac:dyDescent="0.3">
      <c r="A651" s="70">
        <v>35.299999999999997</v>
      </c>
      <c r="B651" s="70" t="str">
        <f t="shared" si="126"/>
        <v/>
      </c>
      <c r="C651" s="22">
        <f>'FPF TPF'!D656</f>
        <v>0</v>
      </c>
      <c r="D651" s="22">
        <f>'FPF TPF'!E656</f>
        <v>0</v>
      </c>
      <c r="E651" s="23">
        <f t="shared" si="120"/>
        <v>0</v>
      </c>
      <c r="F651" s="24">
        <f t="shared" si="121"/>
        <v>0</v>
      </c>
      <c r="G651" s="25">
        <f t="shared" si="122"/>
        <v>0</v>
      </c>
      <c r="H651" s="70" t="str">
        <f t="shared" si="127"/>
        <v/>
      </c>
      <c r="I651" s="22">
        <f>'FPF TPF'!I656</f>
        <v>0</v>
      </c>
      <c r="J651" s="22">
        <f>'FPF TPF'!J656</f>
        <v>0</v>
      </c>
      <c r="K651" s="23">
        <f t="shared" si="123"/>
        <v>0</v>
      </c>
      <c r="L651" s="24">
        <f t="shared" si="124"/>
        <v>0</v>
      </c>
      <c r="M651" s="25">
        <f t="shared" si="125"/>
        <v>0</v>
      </c>
      <c r="N651" s="70" t="str">
        <f t="shared" si="128"/>
        <v/>
      </c>
      <c r="O651" s="22">
        <f>'FPF TPF'!N656</f>
        <v>0</v>
      </c>
      <c r="P651" s="22">
        <f>'FPF TPF'!O656</f>
        <v>0</v>
      </c>
      <c r="Q651" s="23">
        <f t="shared" si="129"/>
        <v>0</v>
      </c>
      <c r="R651" s="24">
        <f t="shared" si="130"/>
        <v>0</v>
      </c>
      <c r="S651" s="25">
        <f t="shared" si="131"/>
        <v>0</v>
      </c>
      <c r="T651" s="24"/>
    </row>
    <row r="652" spans="1:20" x14ac:dyDescent="0.3">
      <c r="A652" s="70">
        <v>35.200000000000003</v>
      </c>
      <c r="B652" s="70" t="str">
        <f t="shared" si="126"/>
        <v/>
      </c>
      <c r="C652" s="22">
        <f>'FPF TPF'!D657</f>
        <v>0</v>
      </c>
      <c r="D652" s="22">
        <f>'FPF TPF'!E657</f>
        <v>0</v>
      </c>
      <c r="E652" s="23">
        <f t="shared" si="120"/>
        <v>0</v>
      </c>
      <c r="F652" s="24">
        <f t="shared" si="121"/>
        <v>0</v>
      </c>
      <c r="G652" s="25">
        <f t="shared" si="122"/>
        <v>0</v>
      </c>
      <c r="H652" s="70" t="str">
        <f t="shared" si="127"/>
        <v/>
      </c>
      <c r="I652" s="22">
        <f>'FPF TPF'!I657</f>
        <v>0</v>
      </c>
      <c r="J652" s="22">
        <f>'FPF TPF'!J657</f>
        <v>0</v>
      </c>
      <c r="K652" s="23">
        <f t="shared" si="123"/>
        <v>0</v>
      </c>
      <c r="L652" s="24">
        <f t="shared" si="124"/>
        <v>0</v>
      </c>
      <c r="M652" s="25">
        <f t="shared" si="125"/>
        <v>0</v>
      </c>
      <c r="N652" s="70" t="str">
        <f t="shared" si="128"/>
        <v/>
      </c>
      <c r="O652" s="22">
        <f>'FPF TPF'!N657</f>
        <v>0</v>
      </c>
      <c r="P652" s="22">
        <f>'FPF TPF'!O657</f>
        <v>0</v>
      </c>
      <c r="Q652" s="23">
        <f t="shared" si="129"/>
        <v>0</v>
      </c>
      <c r="R652" s="24">
        <f t="shared" si="130"/>
        <v>0</v>
      </c>
      <c r="S652" s="25">
        <f t="shared" si="131"/>
        <v>0</v>
      </c>
      <c r="T652" s="24"/>
    </row>
    <row r="653" spans="1:20" x14ac:dyDescent="0.3">
      <c r="A653" s="70">
        <v>35.1</v>
      </c>
      <c r="B653" s="70" t="str">
        <f t="shared" si="126"/>
        <v/>
      </c>
      <c r="C653" s="22">
        <f>'FPF TPF'!D658</f>
        <v>0</v>
      </c>
      <c r="D653" s="22">
        <f>'FPF TPF'!E658</f>
        <v>0</v>
      </c>
      <c r="E653" s="23">
        <f t="shared" si="120"/>
        <v>0</v>
      </c>
      <c r="F653" s="24">
        <f t="shared" si="121"/>
        <v>0</v>
      </c>
      <c r="G653" s="25">
        <f t="shared" si="122"/>
        <v>0</v>
      </c>
      <c r="H653" s="70" t="str">
        <f t="shared" si="127"/>
        <v/>
      </c>
      <c r="I653" s="22">
        <f>'FPF TPF'!I658</f>
        <v>0</v>
      </c>
      <c r="J653" s="22">
        <f>'FPF TPF'!J658</f>
        <v>0</v>
      </c>
      <c r="K653" s="23">
        <f t="shared" si="123"/>
        <v>0</v>
      </c>
      <c r="L653" s="24">
        <f t="shared" si="124"/>
        <v>0</v>
      </c>
      <c r="M653" s="25">
        <f t="shared" si="125"/>
        <v>0</v>
      </c>
      <c r="N653" s="70" t="str">
        <f t="shared" si="128"/>
        <v/>
      </c>
      <c r="O653" s="22">
        <f>'FPF TPF'!N658</f>
        <v>0</v>
      </c>
      <c r="P653" s="22">
        <f>'FPF TPF'!O658</f>
        <v>0</v>
      </c>
      <c r="Q653" s="23">
        <f t="shared" si="129"/>
        <v>0</v>
      </c>
      <c r="R653" s="24">
        <f t="shared" si="130"/>
        <v>0</v>
      </c>
      <c r="S653" s="25">
        <f t="shared" si="131"/>
        <v>0</v>
      </c>
      <c r="T653" s="24"/>
    </row>
    <row r="654" spans="1:20" x14ac:dyDescent="0.3">
      <c r="A654" s="70">
        <v>35</v>
      </c>
      <c r="B654" s="70" t="str">
        <f t="shared" si="126"/>
        <v/>
      </c>
      <c r="C654" s="22">
        <f>'FPF TPF'!D659</f>
        <v>0</v>
      </c>
      <c r="D654" s="22">
        <f>'FPF TPF'!E659</f>
        <v>0</v>
      </c>
      <c r="E654" s="23">
        <f t="shared" si="120"/>
        <v>0</v>
      </c>
      <c r="F654" s="24">
        <f t="shared" si="121"/>
        <v>0</v>
      </c>
      <c r="G654" s="25">
        <f t="shared" si="122"/>
        <v>0</v>
      </c>
      <c r="H654" s="70" t="str">
        <f t="shared" si="127"/>
        <v/>
      </c>
      <c r="I654" s="22">
        <f>'FPF TPF'!I659</f>
        <v>0</v>
      </c>
      <c r="J654" s="22">
        <f>'FPF TPF'!J659</f>
        <v>0</v>
      </c>
      <c r="K654" s="23">
        <f t="shared" si="123"/>
        <v>0</v>
      </c>
      <c r="L654" s="24">
        <f t="shared" si="124"/>
        <v>0</v>
      </c>
      <c r="M654" s="25">
        <f t="shared" si="125"/>
        <v>0</v>
      </c>
      <c r="N654" s="70" t="str">
        <f t="shared" si="128"/>
        <v/>
      </c>
      <c r="O654" s="22">
        <f>'FPF TPF'!N659</f>
        <v>0</v>
      </c>
      <c r="P654" s="22">
        <f>'FPF TPF'!O659</f>
        <v>0</v>
      </c>
      <c r="Q654" s="23">
        <f t="shared" si="129"/>
        <v>0</v>
      </c>
      <c r="R654" s="24">
        <f t="shared" si="130"/>
        <v>0</v>
      </c>
      <c r="S654" s="25">
        <f t="shared" si="131"/>
        <v>0</v>
      </c>
      <c r="T654" s="24"/>
    </row>
    <row r="655" spans="1:20" x14ac:dyDescent="0.3">
      <c r="A655" s="70">
        <v>34.9</v>
      </c>
      <c r="B655" s="70" t="str">
        <f t="shared" si="126"/>
        <v/>
      </c>
      <c r="C655" s="22">
        <f>'FPF TPF'!D660</f>
        <v>0</v>
      </c>
      <c r="D655" s="22">
        <f>'FPF TPF'!E660</f>
        <v>0</v>
      </c>
      <c r="E655" s="23">
        <f t="shared" si="120"/>
        <v>0</v>
      </c>
      <c r="F655" s="24">
        <f t="shared" si="121"/>
        <v>0</v>
      </c>
      <c r="G655" s="25">
        <f t="shared" si="122"/>
        <v>0</v>
      </c>
      <c r="H655" s="70" t="str">
        <f t="shared" si="127"/>
        <v/>
      </c>
      <c r="I655" s="22">
        <f>'FPF TPF'!I660</f>
        <v>0</v>
      </c>
      <c r="J655" s="22">
        <f>'FPF TPF'!J660</f>
        <v>0</v>
      </c>
      <c r="K655" s="23">
        <f t="shared" si="123"/>
        <v>0</v>
      </c>
      <c r="L655" s="24">
        <f t="shared" si="124"/>
        <v>0</v>
      </c>
      <c r="M655" s="25">
        <f t="shared" si="125"/>
        <v>0</v>
      </c>
      <c r="N655" s="70" t="str">
        <f t="shared" si="128"/>
        <v/>
      </c>
      <c r="O655" s="22">
        <f>'FPF TPF'!N660</f>
        <v>0</v>
      </c>
      <c r="P655" s="22">
        <f>'FPF TPF'!O660</f>
        <v>0</v>
      </c>
      <c r="Q655" s="23">
        <f t="shared" si="129"/>
        <v>0</v>
      </c>
      <c r="R655" s="24">
        <f t="shared" si="130"/>
        <v>0</v>
      </c>
      <c r="S655" s="25">
        <f t="shared" si="131"/>
        <v>0</v>
      </c>
      <c r="T655" s="24"/>
    </row>
    <row r="656" spans="1:20" x14ac:dyDescent="0.3">
      <c r="A656" s="70">
        <v>34.799999999999997</v>
      </c>
      <c r="B656" s="70" t="str">
        <f t="shared" si="126"/>
        <v/>
      </c>
      <c r="C656" s="22">
        <f>'FPF TPF'!D661</f>
        <v>0</v>
      </c>
      <c r="D656" s="22">
        <f>'FPF TPF'!E661</f>
        <v>0</v>
      </c>
      <c r="E656" s="23">
        <f t="shared" si="120"/>
        <v>0</v>
      </c>
      <c r="F656" s="24">
        <f t="shared" si="121"/>
        <v>0</v>
      </c>
      <c r="G656" s="25">
        <f t="shared" si="122"/>
        <v>0</v>
      </c>
      <c r="H656" s="70" t="str">
        <f t="shared" si="127"/>
        <v/>
      </c>
      <c r="I656" s="22">
        <f>'FPF TPF'!I661</f>
        <v>0</v>
      </c>
      <c r="J656" s="22">
        <f>'FPF TPF'!J661</f>
        <v>0</v>
      </c>
      <c r="K656" s="23">
        <f t="shared" si="123"/>
        <v>0</v>
      </c>
      <c r="L656" s="24">
        <f t="shared" si="124"/>
        <v>0</v>
      </c>
      <c r="M656" s="25">
        <f t="shared" si="125"/>
        <v>0</v>
      </c>
      <c r="N656" s="70" t="str">
        <f t="shared" si="128"/>
        <v/>
      </c>
      <c r="O656" s="22">
        <f>'FPF TPF'!N661</f>
        <v>0</v>
      </c>
      <c r="P656" s="22">
        <f>'FPF TPF'!O661</f>
        <v>0</v>
      </c>
      <c r="Q656" s="23">
        <f t="shared" si="129"/>
        <v>0</v>
      </c>
      <c r="R656" s="24">
        <f t="shared" si="130"/>
        <v>0</v>
      </c>
      <c r="S656" s="25">
        <f t="shared" si="131"/>
        <v>0</v>
      </c>
      <c r="T656" s="24"/>
    </row>
    <row r="657" spans="1:20" x14ac:dyDescent="0.3">
      <c r="A657" s="70">
        <v>34.700000000000003</v>
      </c>
      <c r="B657" s="70" t="str">
        <f t="shared" si="126"/>
        <v/>
      </c>
      <c r="C657" s="22">
        <f>'FPF TPF'!D662</f>
        <v>0</v>
      </c>
      <c r="D657" s="22">
        <f>'FPF TPF'!E662</f>
        <v>0</v>
      </c>
      <c r="E657" s="23">
        <f t="shared" si="120"/>
        <v>0</v>
      </c>
      <c r="F657" s="24">
        <f t="shared" si="121"/>
        <v>0</v>
      </c>
      <c r="G657" s="25">
        <f t="shared" si="122"/>
        <v>0</v>
      </c>
      <c r="H657" s="70" t="str">
        <f t="shared" si="127"/>
        <v/>
      </c>
      <c r="I657" s="22">
        <f>'FPF TPF'!I662</f>
        <v>0</v>
      </c>
      <c r="J657" s="22">
        <f>'FPF TPF'!J662</f>
        <v>0</v>
      </c>
      <c r="K657" s="23">
        <f t="shared" si="123"/>
        <v>0</v>
      </c>
      <c r="L657" s="24">
        <f t="shared" si="124"/>
        <v>0</v>
      </c>
      <c r="M657" s="25">
        <f t="shared" si="125"/>
        <v>0</v>
      </c>
      <c r="N657" s="70" t="str">
        <f t="shared" si="128"/>
        <v/>
      </c>
      <c r="O657" s="22">
        <f>'FPF TPF'!N662</f>
        <v>0</v>
      </c>
      <c r="P657" s="22">
        <f>'FPF TPF'!O662</f>
        <v>0</v>
      </c>
      <c r="Q657" s="23">
        <f t="shared" si="129"/>
        <v>0</v>
      </c>
      <c r="R657" s="24">
        <f t="shared" si="130"/>
        <v>0</v>
      </c>
      <c r="S657" s="25">
        <f t="shared" si="131"/>
        <v>0</v>
      </c>
      <c r="T657" s="24"/>
    </row>
    <row r="658" spans="1:20" x14ac:dyDescent="0.3">
      <c r="A658" s="70">
        <v>34.6</v>
      </c>
      <c r="B658" s="70" t="str">
        <f t="shared" si="126"/>
        <v/>
      </c>
      <c r="C658" s="22">
        <f>'FPF TPF'!D663</f>
        <v>0</v>
      </c>
      <c r="D658" s="22">
        <f>'FPF TPF'!E663</f>
        <v>0</v>
      </c>
      <c r="E658" s="23">
        <f t="shared" si="120"/>
        <v>0</v>
      </c>
      <c r="F658" s="24">
        <f t="shared" si="121"/>
        <v>0</v>
      </c>
      <c r="G658" s="25">
        <f t="shared" si="122"/>
        <v>0</v>
      </c>
      <c r="H658" s="70" t="str">
        <f t="shared" si="127"/>
        <v/>
      </c>
      <c r="I658" s="22">
        <f>'FPF TPF'!I663</f>
        <v>0</v>
      </c>
      <c r="J658" s="22">
        <f>'FPF TPF'!J663</f>
        <v>0</v>
      </c>
      <c r="K658" s="23">
        <f t="shared" si="123"/>
        <v>0</v>
      </c>
      <c r="L658" s="24">
        <f t="shared" si="124"/>
        <v>0</v>
      </c>
      <c r="M658" s="25">
        <f t="shared" si="125"/>
        <v>0</v>
      </c>
      <c r="N658" s="70" t="str">
        <f t="shared" si="128"/>
        <v/>
      </c>
      <c r="O658" s="22">
        <f>'FPF TPF'!N663</f>
        <v>0</v>
      </c>
      <c r="P658" s="22">
        <f>'FPF TPF'!O663</f>
        <v>0</v>
      </c>
      <c r="Q658" s="23">
        <f t="shared" si="129"/>
        <v>0</v>
      </c>
      <c r="R658" s="24">
        <f t="shared" si="130"/>
        <v>0</v>
      </c>
      <c r="S658" s="25">
        <f t="shared" si="131"/>
        <v>0</v>
      </c>
      <c r="T658" s="24"/>
    </row>
    <row r="659" spans="1:20" x14ac:dyDescent="0.3">
      <c r="A659" s="70">
        <v>34.5</v>
      </c>
      <c r="B659" s="70" t="str">
        <f t="shared" si="126"/>
        <v/>
      </c>
      <c r="C659" s="22">
        <f>'FPF TPF'!D664</f>
        <v>0</v>
      </c>
      <c r="D659" s="22">
        <f>'FPF TPF'!E664</f>
        <v>0</v>
      </c>
      <c r="E659" s="23">
        <f t="shared" si="120"/>
        <v>0</v>
      </c>
      <c r="F659" s="24">
        <f t="shared" si="121"/>
        <v>0</v>
      </c>
      <c r="G659" s="25">
        <f t="shared" si="122"/>
        <v>0</v>
      </c>
      <c r="H659" s="70" t="str">
        <f t="shared" si="127"/>
        <v/>
      </c>
      <c r="I659" s="22">
        <f>'FPF TPF'!I664</f>
        <v>0</v>
      </c>
      <c r="J659" s="22">
        <f>'FPF TPF'!J664</f>
        <v>0</v>
      </c>
      <c r="K659" s="23">
        <f t="shared" si="123"/>
        <v>0</v>
      </c>
      <c r="L659" s="24">
        <f t="shared" si="124"/>
        <v>0</v>
      </c>
      <c r="M659" s="25">
        <f t="shared" si="125"/>
        <v>0</v>
      </c>
      <c r="N659" s="70" t="str">
        <f t="shared" si="128"/>
        <v/>
      </c>
      <c r="O659" s="22">
        <f>'FPF TPF'!N664</f>
        <v>0</v>
      </c>
      <c r="P659" s="22">
        <f>'FPF TPF'!O664</f>
        <v>0</v>
      </c>
      <c r="Q659" s="23">
        <f t="shared" si="129"/>
        <v>0</v>
      </c>
      <c r="R659" s="24">
        <f t="shared" si="130"/>
        <v>0</v>
      </c>
      <c r="S659" s="25">
        <f t="shared" si="131"/>
        <v>0</v>
      </c>
      <c r="T659" s="24"/>
    </row>
    <row r="660" spans="1:20" x14ac:dyDescent="0.3">
      <c r="A660" s="70">
        <v>34.4</v>
      </c>
      <c r="B660" s="70" t="str">
        <f t="shared" si="126"/>
        <v/>
      </c>
      <c r="C660" s="22">
        <f>'FPF TPF'!D665</f>
        <v>0</v>
      </c>
      <c r="D660" s="22">
        <f>'FPF TPF'!E665</f>
        <v>0</v>
      </c>
      <c r="E660" s="23">
        <f t="shared" si="120"/>
        <v>0</v>
      </c>
      <c r="F660" s="24">
        <f t="shared" si="121"/>
        <v>0</v>
      </c>
      <c r="G660" s="25">
        <f t="shared" si="122"/>
        <v>0</v>
      </c>
      <c r="H660" s="70" t="str">
        <f t="shared" si="127"/>
        <v/>
      </c>
      <c r="I660" s="22">
        <f>'FPF TPF'!I665</f>
        <v>0</v>
      </c>
      <c r="J660" s="22">
        <f>'FPF TPF'!J665</f>
        <v>0</v>
      </c>
      <c r="K660" s="23">
        <f t="shared" si="123"/>
        <v>0</v>
      </c>
      <c r="L660" s="24">
        <f t="shared" si="124"/>
        <v>0</v>
      </c>
      <c r="M660" s="25">
        <f t="shared" si="125"/>
        <v>0</v>
      </c>
      <c r="N660" s="70" t="str">
        <f t="shared" si="128"/>
        <v/>
      </c>
      <c r="O660" s="22">
        <f>'FPF TPF'!N665</f>
        <v>0</v>
      </c>
      <c r="P660" s="22">
        <f>'FPF TPF'!O665</f>
        <v>0</v>
      </c>
      <c r="Q660" s="23">
        <f t="shared" si="129"/>
        <v>0</v>
      </c>
      <c r="R660" s="24">
        <f t="shared" si="130"/>
        <v>0</v>
      </c>
      <c r="S660" s="25">
        <f t="shared" si="131"/>
        <v>0</v>
      </c>
      <c r="T660" s="24"/>
    </row>
    <row r="661" spans="1:20" x14ac:dyDescent="0.3">
      <c r="A661" s="70">
        <v>34.299999999999997</v>
      </c>
      <c r="B661" s="70" t="str">
        <f t="shared" si="126"/>
        <v/>
      </c>
      <c r="C661" s="22">
        <f>'FPF TPF'!D666</f>
        <v>0</v>
      </c>
      <c r="D661" s="22">
        <f>'FPF TPF'!E666</f>
        <v>0</v>
      </c>
      <c r="E661" s="23">
        <f t="shared" si="120"/>
        <v>0</v>
      </c>
      <c r="F661" s="24">
        <f t="shared" si="121"/>
        <v>0</v>
      </c>
      <c r="G661" s="25">
        <f t="shared" si="122"/>
        <v>0</v>
      </c>
      <c r="H661" s="70" t="str">
        <f t="shared" si="127"/>
        <v/>
      </c>
      <c r="I661" s="22">
        <f>'FPF TPF'!I666</f>
        <v>0</v>
      </c>
      <c r="J661" s="22">
        <f>'FPF TPF'!J666</f>
        <v>0</v>
      </c>
      <c r="K661" s="23">
        <f t="shared" si="123"/>
        <v>0</v>
      </c>
      <c r="L661" s="24">
        <f t="shared" si="124"/>
        <v>0</v>
      </c>
      <c r="M661" s="25">
        <f t="shared" si="125"/>
        <v>0</v>
      </c>
      <c r="N661" s="70" t="str">
        <f t="shared" si="128"/>
        <v/>
      </c>
      <c r="O661" s="22">
        <f>'FPF TPF'!N666</f>
        <v>0</v>
      </c>
      <c r="P661" s="22">
        <f>'FPF TPF'!O666</f>
        <v>0</v>
      </c>
      <c r="Q661" s="23">
        <f t="shared" si="129"/>
        <v>0</v>
      </c>
      <c r="R661" s="24">
        <f t="shared" si="130"/>
        <v>0</v>
      </c>
      <c r="S661" s="25">
        <f t="shared" si="131"/>
        <v>0</v>
      </c>
      <c r="T661" s="24"/>
    </row>
    <row r="662" spans="1:20" x14ac:dyDescent="0.3">
      <c r="A662" s="70">
        <v>34.200000000000003</v>
      </c>
      <c r="B662" s="70" t="str">
        <f t="shared" si="126"/>
        <v/>
      </c>
      <c r="C662" s="22">
        <f>'FPF TPF'!D667</f>
        <v>0</v>
      </c>
      <c r="D662" s="22">
        <f>'FPF TPF'!E667</f>
        <v>0</v>
      </c>
      <c r="E662" s="23">
        <f t="shared" si="120"/>
        <v>0</v>
      </c>
      <c r="F662" s="24">
        <f t="shared" si="121"/>
        <v>0</v>
      </c>
      <c r="G662" s="25">
        <f t="shared" si="122"/>
        <v>0</v>
      </c>
      <c r="H662" s="70" t="str">
        <f t="shared" si="127"/>
        <v/>
      </c>
      <c r="I662" s="22">
        <f>'FPF TPF'!I667</f>
        <v>0</v>
      </c>
      <c r="J662" s="22">
        <f>'FPF TPF'!J667</f>
        <v>0</v>
      </c>
      <c r="K662" s="23">
        <f t="shared" si="123"/>
        <v>0</v>
      </c>
      <c r="L662" s="24">
        <f t="shared" si="124"/>
        <v>0</v>
      </c>
      <c r="M662" s="25">
        <f t="shared" si="125"/>
        <v>0</v>
      </c>
      <c r="N662" s="70" t="str">
        <f t="shared" si="128"/>
        <v/>
      </c>
      <c r="O662" s="22">
        <f>'FPF TPF'!N667</f>
        <v>0</v>
      </c>
      <c r="P662" s="22">
        <f>'FPF TPF'!O667</f>
        <v>0</v>
      </c>
      <c r="Q662" s="23">
        <f t="shared" si="129"/>
        <v>0</v>
      </c>
      <c r="R662" s="24">
        <f t="shared" si="130"/>
        <v>0</v>
      </c>
      <c r="S662" s="25">
        <f t="shared" si="131"/>
        <v>0</v>
      </c>
      <c r="T662" s="24"/>
    </row>
    <row r="663" spans="1:20" x14ac:dyDescent="0.3">
      <c r="A663" s="70">
        <v>34.1</v>
      </c>
      <c r="B663" s="70" t="str">
        <f t="shared" si="126"/>
        <v/>
      </c>
      <c r="C663" s="22">
        <f>'FPF TPF'!D668</f>
        <v>0</v>
      </c>
      <c r="D663" s="22">
        <f>'FPF TPF'!E668</f>
        <v>0</v>
      </c>
      <c r="E663" s="23">
        <f t="shared" si="120"/>
        <v>0</v>
      </c>
      <c r="F663" s="24">
        <f t="shared" si="121"/>
        <v>0</v>
      </c>
      <c r="G663" s="25">
        <f t="shared" si="122"/>
        <v>0</v>
      </c>
      <c r="H663" s="70" t="str">
        <f t="shared" si="127"/>
        <v/>
      </c>
      <c r="I663" s="22">
        <f>'FPF TPF'!I668</f>
        <v>0</v>
      </c>
      <c r="J663" s="22">
        <f>'FPF TPF'!J668</f>
        <v>0</v>
      </c>
      <c r="K663" s="23">
        <f t="shared" si="123"/>
        <v>0</v>
      </c>
      <c r="L663" s="24">
        <f t="shared" si="124"/>
        <v>0</v>
      </c>
      <c r="M663" s="25">
        <f t="shared" si="125"/>
        <v>0</v>
      </c>
      <c r="N663" s="70" t="str">
        <f t="shared" si="128"/>
        <v/>
      </c>
      <c r="O663" s="22">
        <f>'FPF TPF'!N668</f>
        <v>0</v>
      </c>
      <c r="P663" s="22">
        <f>'FPF TPF'!O668</f>
        <v>0</v>
      </c>
      <c r="Q663" s="23">
        <f t="shared" si="129"/>
        <v>0</v>
      </c>
      <c r="R663" s="24">
        <f t="shared" si="130"/>
        <v>0</v>
      </c>
      <c r="S663" s="25">
        <f t="shared" si="131"/>
        <v>0</v>
      </c>
      <c r="T663" s="24"/>
    </row>
    <row r="664" spans="1:20" x14ac:dyDescent="0.3">
      <c r="A664" s="70">
        <v>34</v>
      </c>
      <c r="B664" s="70" t="str">
        <f t="shared" si="126"/>
        <v/>
      </c>
      <c r="C664" s="22">
        <f>'FPF TPF'!D669</f>
        <v>0</v>
      </c>
      <c r="D664" s="22">
        <f>'FPF TPF'!E669</f>
        <v>0</v>
      </c>
      <c r="E664" s="23">
        <f t="shared" si="120"/>
        <v>0</v>
      </c>
      <c r="F664" s="24">
        <f t="shared" si="121"/>
        <v>0</v>
      </c>
      <c r="G664" s="25">
        <f t="shared" si="122"/>
        <v>0</v>
      </c>
      <c r="H664" s="70" t="str">
        <f t="shared" si="127"/>
        <v/>
      </c>
      <c r="I664" s="22">
        <f>'FPF TPF'!I669</f>
        <v>0</v>
      </c>
      <c r="J664" s="22">
        <f>'FPF TPF'!J669</f>
        <v>0</v>
      </c>
      <c r="K664" s="23">
        <f t="shared" si="123"/>
        <v>0</v>
      </c>
      <c r="L664" s="24">
        <f t="shared" si="124"/>
        <v>0</v>
      </c>
      <c r="M664" s="25">
        <f t="shared" si="125"/>
        <v>0</v>
      </c>
      <c r="N664" s="70" t="str">
        <f t="shared" si="128"/>
        <v/>
      </c>
      <c r="O664" s="22">
        <f>'FPF TPF'!N669</f>
        <v>0</v>
      </c>
      <c r="P664" s="22">
        <f>'FPF TPF'!O669</f>
        <v>0</v>
      </c>
      <c r="Q664" s="23">
        <f t="shared" si="129"/>
        <v>0</v>
      </c>
      <c r="R664" s="24">
        <f t="shared" si="130"/>
        <v>0</v>
      </c>
      <c r="S664" s="25">
        <f t="shared" si="131"/>
        <v>0</v>
      </c>
      <c r="T664" s="24"/>
    </row>
    <row r="665" spans="1:20" x14ac:dyDescent="0.3">
      <c r="A665" s="70">
        <v>33.9</v>
      </c>
      <c r="B665" s="70" t="str">
        <f t="shared" si="126"/>
        <v/>
      </c>
      <c r="C665" s="22">
        <f>'FPF TPF'!D670</f>
        <v>0</v>
      </c>
      <c r="D665" s="22">
        <f>'FPF TPF'!E670</f>
        <v>0</v>
      </c>
      <c r="E665" s="23">
        <f t="shared" si="120"/>
        <v>0</v>
      </c>
      <c r="F665" s="24">
        <f t="shared" si="121"/>
        <v>0</v>
      </c>
      <c r="G665" s="25">
        <f t="shared" si="122"/>
        <v>0</v>
      </c>
      <c r="H665" s="70" t="str">
        <f t="shared" si="127"/>
        <v/>
      </c>
      <c r="I665" s="22">
        <f>'FPF TPF'!I670</f>
        <v>0</v>
      </c>
      <c r="J665" s="22">
        <f>'FPF TPF'!J670</f>
        <v>0</v>
      </c>
      <c r="K665" s="23">
        <f t="shared" si="123"/>
        <v>0</v>
      </c>
      <c r="L665" s="24">
        <f t="shared" si="124"/>
        <v>0</v>
      </c>
      <c r="M665" s="25">
        <f t="shared" si="125"/>
        <v>0</v>
      </c>
      <c r="N665" s="70" t="str">
        <f t="shared" si="128"/>
        <v/>
      </c>
      <c r="O665" s="22">
        <f>'FPF TPF'!N670</f>
        <v>0</v>
      </c>
      <c r="P665" s="22">
        <f>'FPF TPF'!O670</f>
        <v>0</v>
      </c>
      <c r="Q665" s="23">
        <f t="shared" si="129"/>
        <v>0</v>
      </c>
      <c r="R665" s="24">
        <f t="shared" si="130"/>
        <v>0</v>
      </c>
      <c r="S665" s="25">
        <f t="shared" si="131"/>
        <v>0</v>
      </c>
      <c r="T665" s="24"/>
    </row>
    <row r="666" spans="1:20" x14ac:dyDescent="0.3">
      <c r="A666" s="70">
        <v>33.799999999999997</v>
      </c>
      <c r="B666" s="70" t="str">
        <f t="shared" si="126"/>
        <v/>
      </c>
      <c r="C666" s="22">
        <f>'FPF TPF'!D671</f>
        <v>0</v>
      </c>
      <c r="D666" s="22">
        <f>'FPF TPF'!E671</f>
        <v>0</v>
      </c>
      <c r="E666" s="23">
        <f t="shared" si="120"/>
        <v>0</v>
      </c>
      <c r="F666" s="24">
        <f t="shared" si="121"/>
        <v>0</v>
      </c>
      <c r="G666" s="25">
        <f t="shared" si="122"/>
        <v>0</v>
      </c>
      <c r="H666" s="70" t="str">
        <f t="shared" si="127"/>
        <v/>
      </c>
      <c r="I666" s="22">
        <f>'FPF TPF'!I671</f>
        <v>0</v>
      </c>
      <c r="J666" s="22">
        <f>'FPF TPF'!J671</f>
        <v>0</v>
      </c>
      <c r="K666" s="23">
        <f t="shared" si="123"/>
        <v>0</v>
      </c>
      <c r="L666" s="24">
        <f t="shared" si="124"/>
        <v>0</v>
      </c>
      <c r="M666" s="25">
        <f t="shared" si="125"/>
        <v>0</v>
      </c>
      <c r="N666" s="70" t="str">
        <f t="shared" si="128"/>
        <v/>
      </c>
      <c r="O666" s="22">
        <f>'FPF TPF'!N671</f>
        <v>0</v>
      </c>
      <c r="P666" s="22">
        <f>'FPF TPF'!O671</f>
        <v>0</v>
      </c>
      <c r="Q666" s="23">
        <f t="shared" si="129"/>
        <v>0</v>
      </c>
      <c r="R666" s="24">
        <f t="shared" si="130"/>
        <v>0</v>
      </c>
      <c r="S666" s="25">
        <f t="shared" si="131"/>
        <v>0</v>
      </c>
      <c r="T666" s="24"/>
    </row>
    <row r="667" spans="1:20" x14ac:dyDescent="0.3">
      <c r="A667" s="70">
        <v>33.700000000000003</v>
      </c>
      <c r="B667" s="70" t="str">
        <f t="shared" si="126"/>
        <v/>
      </c>
      <c r="C667" s="22">
        <f>'FPF TPF'!D672</f>
        <v>0</v>
      </c>
      <c r="D667" s="22">
        <f>'FPF TPF'!E672</f>
        <v>0</v>
      </c>
      <c r="E667" s="23">
        <f t="shared" si="120"/>
        <v>0</v>
      </c>
      <c r="F667" s="24">
        <f t="shared" si="121"/>
        <v>0</v>
      </c>
      <c r="G667" s="25">
        <f t="shared" si="122"/>
        <v>0</v>
      </c>
      <c r="H667" s="70" t="str">
        <f t="shared" si="127"/>
        <v/>
      </c>
      <c r="I667" s="22">
        <f>'FPF TPF'!I672</f>
        <v>0</v>
      </c>
      <c r="J667" s="22">
        <f>'FPF TPF'!J672</f>
        <v>0</v>
      </c>
      <c r="K667" s="23">
        <f t="shared" si="123"/>
        <v>0</v>
      </c>
      <c r="L667" s="24">
        <f t="shared" si="124"/>
        <v>0</v>
      </c>
      <c r="M667" s="25">
        <f t="shared" si="125"/>
        <v>0</v>
      </c>
      <c r="N667" s="70" t="str">
        <f t="shared" si="128"/>
        <v/>
      </c>
      <c r="O667" s="22">
        <f>'FPF TPF'!N672</f>
        <v>0</v>
      </c>
      <c r="P667" s="22">
        <f>'FPF TPF'!O672</f>
        <v>0</v>
      </c>
      <c r="Q667" s="23">
        <f t="shared" si="129"/>
        <v>0</v>
      </c>
      <c r="R667" s="24">
        <f t="shared" si="130"/>
        <v>0</v>
      </c>
      <c r="S667" s="25">
        <f t="shared" si="131"/>
        <v>0</v>
      </c>
      <c r="T667" s="24"/>
    </row>
    <row r="668" spans="1:20" x14ac:dyDescent="0.3">
      <c r="A668" s="70">
        <v>33.6</v>
      </c>
      <c r="B668" s="70" t="str">
        <f t="shared" si="126"/>
        <v/>
      </c>
      <c r="C668" s="22">
        <f>'FPF TPF'!D673</f>
        <v>0</v>
      </c>
      <c r="D668" s="22">
        <f>'FPF TPF'!E673</f>
        <v>0</v>
      </c>
      <c r="E668" s="23">
        <f t="shared" si="120"/>
        <v>0</v>
      </c>
      <c r="F668" s="24">
        <f t="shared" si="121"/>
        <v>0</v>
      </c>
      <c r="G668" s="25">
        <f t="shared" si="122"/>
        <v>0</v>
      </c>
      <c r="H668" s="70" t="str">
        <f t="shared" si="127"/>
        <v/>
      </c>
      <c r="I668" s="22">
        <f>'FPF TPF'!I673</f>
        <v>0</v>
      </c>
      <c r="J668" s="22">
        <f>'FPF TPF'!J673</f>
        <v>0</v>
      </c>
      <c r="K668" s="23">
        <f t="shared" si="123"/>
        <v>0</v>
      </c>
      <c r="L668" s="24">
        <f t="shared" si="124"/>
        <v>0</v>
      </c>
      <c r="M668" s="25">
        <f t="shared" si="125"/>
        <v>0</v>
      </c>
      <c r="N668" s="70" t="str">
        <f t="shared" si="128"/>
        <v/>
      </c>
      <c r="O668" s="22">
        <f>'FPF TPF'!N673</f>
        <v>0</v>
      </c>
      <c r="P668" s="22">
        <f>'FPF TPF'!O673</f>
        <v>0</v>
      </c>
      <c r="Q668" s="23">
        <f t="shared" si="129"/>
        <v>0</v>
      </c>
      <c r="R668" s="24">
        <f t="shared" si="130"/>
        <v>0</v>
      </c>
      <c r="S668" s="25">
        <f t="shared" si="131"/>
        <v>0</v>
      </c>
      <c r="T668" s="24"/>
    </row>
    <row r="669" spans="1:20" x14ac:dyDescent="0.3">
      <c r="A669" s="70">
        <v>33.5</v>
      </c>
      <c r="B669" s="70" t="str">
        <f t="shared" si="126"/>
        <v/>
      </c>
      <c r="C669" s="22">
        <f>'FPF TPF'!D674</f>
        <v>0</v>
      </c>
      <c r="D669" s="22">
        <f>'FPF TPF'!E674</f>
        <v>0</v>
      </c>
      <c r="E669" s="23">
        <f t="shared" si="120"/>
        <v>0</v>
      </c>
      <c r="F669" s="24">
        <f t="shared" si="121"/>
        <v>0</v>
      </c>
      <c r="G669" s="25">
        <f t="shared" si="122"/>
        <v>0</v>
      </c>
      <c r="H669" s="70" t="str">
        <f t="shared" si="127"/>
        <v/>
      </c>
      <c r="I669" s="22">
        <f>'FPF TPF'!I674</f>
        <v>0</v>
      </c>
      <c r="J669" s="22">
        <f>'FPF TPF'!J674</f>
        <v>0</v>
      </c>
      <c r="K669" s="23">
        <f t="shared" si="123"/>
        <v>0</v>
      </c>
      <c r="L669" s="24">
        <f t="shared" si="124"/>
        <v>0</v>
      </c>
      <c r="M669" s="25">
        <f t="shared" si="125"/>
        <v>0</v>
      </c>
      <c r="N669" s="70" t="str">
        <f t="shared" si="128"/>
        <v/>
      </c>
      <c r="O669" s="22">
        <f>'FPF TPF'!N674</f>
        <v>0</v>
      </c>
      <c r="P669" s="22">
        <f>'FPF TPF'!O674</f>
        <v>0</v>
      </c>
      <c r="Q669" s="23">
        <f t="shared" si="129"/>
        <v>0</v>
      </c>
      <c r="R669" s="24">
        <f t="shared" si="130"/>
        <v>0</v>
      </c>
      <c r="S669" s="25">
        <f t="shared" si="131"/>
        <v>0</v>
      </c>
      <c r="T669" s="24"/>
    </row>
    <row r="670" spans="1:20" x14ac:dyDescent="0.3">
      <c r="A670" s="70">
        <v>33.4</v>
      </c>
      <c r="B670" s="70" t="str">
        <f t="shared" si="126"/>
        <v/>
      </c>
      <c r="C670" s="22">
        <f>'FPF TPF'!D675</f>
        <v>0</v>
      </c>
      <c r="D670" s="22">
        <f>'FPF TPF'!E675</f>
        <v>0</v>
      </c>
      <c r="E670" s="23">
        <f t="shared" si="120"/>
        <v>0</v>
      </c>
      <c r="F670" s="24">
        <f t="shared" si="121"/>
        <v>0</v>
      </c>
      <c r="G670" s="25">
        <f t="shared" si="122"/>
        <v>0</v>
      </c>
      <c r="H670" s="70" t="str">
        <f t="shared" si="127"/>
        <v/>
      </c>
      <c r="I670" s="22">
        <f>'FPF TPF'!I675</f>
        <v>0</v>
      </c>
      <c r="J670" s="22">
        <f>'FPF TPF'!J675</f>
        <v>0</v>
      </c>
      <c r="K670" s="23">
        <f t="shared" si="123"/>
        <v>0</v>
      </c>
      <c r="L670" s="24">
        <f t="shared" si="124"/>
        <v>0</v>
      </c>
      <c r="M670" s="25">
        <f t="shared" si="125"/>
        <v>0</v>
      </c>
      <c r="N670" s="70" t="str">
        <f t="shared" si="128"/>
        <v/>
      </c>
      <c r="O670" s="22">
        <f>'FPF TPF'!N675</f>
        <v>0</v>
      </c>
      <c r="P670" s="22">
        <f>'FPF TPF'!O675</f>
        <v>0</v>
      </c>
      <c r="Q670" s="23">
        <f t="shared" si="129"/>
        <v>0</v>
      </c>
      <c r="R670" s="24">
        <f t="shared" si="130"/>
        <v>0</v>
      </c>
      <c r="S670" s="25">
        <f t="shared" si="131"/>
        <v>0</v>
      </c>
      <c r="T670" s="24"/>
    </row>
    <row r="671" spans="1:20" x14ac:dyDescent="0.3">
      <c r="A671" s="70">
        <v>33.299999999999997</v>
      </c>
      <c r="B671" s="70" t="str">
        <f t="shared" si="126"/>
        <v/>
      </c>
      <c r="C671" s="22">
        <f>'FPF TPF'!D676</f>
        <v>0</v>
      </c>
      <c r="D671" s="22">
        <f>'FPF TPF'!E676</f>
        <v>0</v>
      </c>
      <c r="E671" s="23">
        <f t="shared" si="120"/>
        <v>0</v>
      </c>
      <c r="F671" s="24">
        <f t="shared" si="121"/>
        <v>0</v>
      </c>
      <c r="G671" s="25">
        <f t="shared" si="122"/>
        <v>0</v>
      </c>
      <c r="H671" s="70" t="str">
        <f t="shared" si="127"/>
        <v/>
      </c>
      <c r="I671" s="22">
        <f>'FPF TPF'!I676</f>
        <v>0</v>
      </c>
      <c r="J671" s="22">
        <f>'FPF TPF'!J676</f>
        <v>0</v>
      </c>
      <c r="K671" s="23">
        <f t="shared" si="123"/>
        <v>0</v>
      </c>
      <c r="L671" s="24">
        <f t="shared" si="124"/>
        <v>0</v>
      </c>
      <c r="M671" s="25">
        <f t="shared" si="125"/>
        <v>0</v>
      </c>
      <c r="N671" s="70" t="str">
        <f t="shared" si="128"/>
        <v/>
      </c>
      <c r="O671" s="22">
        <f>'FPF TPF'!N676</f>
        <v>0</v>
      </c>
      <c r="P671" s="22">
        <f>'FPF TPF'!O676</f>
        <v>0</v>
      </c>
      <c r="Q671" s="23">
        <f t="shared" si="129"/>
        <v>0</v>
      </c>
      <c r="R671" s="24">
        <f t="shared" si="130"/>
        <v>0</v>
      </c>
      <c r="S671" s="25">
        <f t="shared" si="131"/>
        <v>0</v>
      </c>
      <c r="T671" s="24"/>
    </row>
    <row r="672" spans="1:20" x14ac:dyDescent="0.3">
      <c r="A672" s="70">
        <v>33.200000000000003</v>
      </c>
      <c r="B672" s="70" t="str">
        <f t="shared" si="126"/>
        <v/>
      </c>
      <c r="C672" s="22">
        <f>'FPF TPF'!D677</f>
        <v>0</v>
      </c>
      <c r="D672" s="22">
        <f>'FPF TPF'!E677</f>
        <v>0</v>
      </c>
      <c r="E672" s="23">
        <f t="shared" si="120"/>
        <v>0</v>
      </c>
      <c r="F672" s="24">
        <f t="shared" si="121"/>
        <v>0</v>
      </c>
      <c r="G672" s="25">
        <f t="shared" si="122"/>
        <v>0</v>
      </c>
      <c r="H672" s="70" t="str">
        <f t="shared" si="127"/>
        <v/>
      </c>
      <c r="I672" s="22">
        <f>'FPF TPF'!I677</f>
        <v>0</v>
      </c>
      <c r="J672" s="22">
        <f>'FPF TPF'!J677</f>
        <v>0</v>
      </c>
      <c r="K672" s="23">
        <f t="shared" si="123"/>
        <v>0</v>
      </c>
      <c r="L672" s="24">
        <f t="shared" si="124"/>
        <v>0</v>
      </c>
      <c r="M672" s="25">
        <f t="shared" si="125"/>
        <v>0</v>
      </c>
      <c r="N672" s="70" t="str">
        <f t="shared" si="128"/>
        <v/>
      </c>
      <c r="O672" s="22">
        <f>'FPF TPF'!N677</f>
        <v>0</v>
      </c>
      <c r="P672" s="22">
        <f>'FPF TPF'!O677</f>
        <v>0</v>
      </c>
      <c r="Q672" s="23">
        <f t="shared" si="129"/>
        <v>0</v>
      </c>
      <c r="R672" s="24">
        <f t="shared" si="130"/>
        <v>0</v>
      </c>
      <c r="S672" s="25">
        <f t="shared" si="131"/>
        <v>0</v>
      </c>
      <c r="T672" s="24"/>
    </row>
    <row r="673" spans="1:20" x14ac:dyDescent="0.3">
      <c r="A673" s="70">
        <v>33.1</v>
      </c>
      <c r="B673" s="70" t="str">
        <f t="shared" si="126"/>
        <v/>
      </c>
      <c r="C673" s="22">
        <f>'FPF TPF'!D678</f>
        <v>0</v>
      </c>
      <c r="D673" s="22">
        <f>'FPF TPF'!E678</f>
        <v>0</v>
      </c>
      <c r="E673" s="23">
        <f t="shared" si="120"/>
        <v>0</v>
      </c>
      <c r="F673" s="24">
        <f t="shared" si="121"/>
        <v>0</v>
      </c>
      <c r="G673" s="25">
        <f t="shared" si="122"/>
        <v>0</v>
      </c>
      <c r="H673" s="70" t="str">
        <f t="shared" si="127"/>
        <v/>
      </c>
      <c r="I673" s="22">
        <f>'FPF TPF'!I678</f>
        <v>0</v>
      </c>
      <c r="J673" s="22">
        <f>'FPF TPF'!J678</f>
        <v>0</v>
      </c>
      <c r="K673" s="23">
        <f t="shared" si="123"/>
        <v>0</v>
      </c>
      <c r="L673" s="24">
        <f t="shared" si="124"/>
        <v>0</v>
      </c>
      <c r="M673" s="25">
        <f t="shared" si="125"/>
        <v>0</v>
      </c>
      <c r="N673" s="70" t="str">
        <f t="shared" si="128"/>
        <v/>
      </c>
      <c r="O673" s="22">
        <f>'FPF TPF'!N678</f>
        <v>0</v>
      </c>
      <c r="P673" s="22">
        <f>'FPF TPF'!O678</f>
        <v>0</v>
      </c>
      <c r="Q673" s="23">
        <f t="shared" si="129"/>
        <v>0</v>
      </c>
      <c r="R673" s="24">
        <f t="shared" si="130"/>
        <v>0</v>
      </c>
      <c r="S673" s="25">
        <f t="shared" si="131"/>
        <v>0</v>
      </c>
      <c r="T673" s="24"/>
    </row>
    <row r="674" spans="1:20" x14ac:dyDescent="0.3">
      <c r="A674" s="70">
        <v>33</v>
      </c>
      <c r="B674" s="70" t="str">
        <f t="shared" si="126"/>
        <v/>
      </c>
      <c r="C674" s="22">
        <f>'FPF TPF'!D679</f>
        <v>0</v>
      </c>
      <c r="D674" s="22">
        <f>'FPF TPF'!E679</f>
        <v>0</v>
      </c>
      <c r="E674" s="23">
        <f t="shared" si="120"/>
        <v>0</v>
      </c>
      <c r="F674" s="24">
        <f t="shared" si="121"/>
        <v>0</v>
      </c>
      <c r="G674" s="25">
        <f t="shared" si="122"/>
        <v>0</v>
      </c>
      <c r="H674" s="70" t="str">
        <f t="shared" si="127"/>
        <v/>
      </c>
      <c r="I674" s="22">
        <f>'FPF TPF'!I679</f>
        <v>0</v>
      </c>
      <c r="J674" s="22">
        <f>'FPF TPF'!J679</f>
        <v>0</v>
      </c>
      <c r="K674" s="23">
        <f t="shared" si="123"/>
        <v>0</v>
      </c>
      <c r="L674" s="24">
        <f t="shared" si="124"/>
        <v>0</v>
      </c>
      <c r="M674" s="25">
        <f t="shared" si="125"/>
        <v>0</v>
      </c>
      <c r="N674" s="70" t="str">
        <f t="shared" si="128"/>
        <v/>
      </c>
      <c r="O674" s="22">
        <f>'FPF TPF'!N679</f>
        <v>0</v>
      </c>
      <c r="P674" s="22">
        <f>'FPF TPF'!O679</f>
        <v>0</v>
      </c>
      <c r="Q674" s="23">
        <f t="shared" si="129"/>
        <v>0</v>
      </c>
      <c r="R674" s="24">
        <f t="shared" si="130"/>
        <v>0</v>
      </c>
      <c r="S674" s="25">
        <f t="shared" si="131"/>
        <v>0</v>
      </c>
      <c r="T674" s="24"/>
    </row>
    <row r="675" spans="1:20" x14ac:dyDescent="0.3">
      <c r="A675" s="70">
        <v>32.9</v>
      </c>
      <c r="B675" s="70" t="str">
        <f t="shared" si="126"/>
        <v/>
      </c>
      <c r="C675" s="22">
        <f>'FPF TPF'!D680</f>
        <v>0</v>
      </c>
      <c r="D675" s="22">
        <f>'FPF TPF'!E680</f>
        <v>0</v>
      </c>
      <c r="E675" s="23">
        <f t="shared" si="120"/>
        <v>0</v>
      </c>
      <c r="F675" s="24">
        <f t="shared" si="121"/>
        <v>0</v>
      </c>
      <c r="G675" s="25">
        <f t="shared" si="122"/>
        <v>0</v>
      </c>
      <c r="H675" s="70" t="str">
        <f t="shared" si="127"/>
        <v/>
      </c>
      <c r="I675" s="22">
        <f>'FPF TPF'!I680</f>
        <v>0</v>
      </c>
      <c r="J675" s="22">
        <f>'FPF TPF'!J680</f>
        <v>0</v>
      </c>
      <c r="K675" s="23">
        <f t="shared" si="123"/>
        <v>0</v>
      </c>
      <c r="L675" s="24">
        <f t="shared" si="124"/>
        <v>0</v>
      </c>
      <c r="M675" s="25">
        <f t="shared" si="125"/>
        <v>0</v>
      </c>
      <c r="N675" s="70" t="str">
        <f t="shared" si="128"/>
        <v/>
      </c>
      <c r="O675" s="22">
        <f>'FPF TPF'!N680</f>
        <v>0</v>
      </c>
      <c r="P675" s="22">
        <f>'FPF TPF'!O680</f>
        <v>0</v>
      </c>
      <c r="Q675" s="23">
        <f t="shared" si="129"/>
        <v>0</v>
      </c>
      <c r="R675" s="24">
        <f t="shared" si="130"/>
        <v>0</v>
      </c>
      <c r="S675" s="25">
        <f t="shared" si="131"/>
        <v>0</v>
      </c>
      <c r="T675" s="24"/>
    </row>
    <row r="676" spans="1:20" x14ac:dyDescent="0.3">
      <c r="A676" s="70">
        <v>32.799999999999997</v>
      </c>
      <c r="B676" s="70" t="str">
        <f t="shared" si="126"/>
        <v/>
      </c>
      <c r="C676" s="22">
        <f>'FPF TPF'!D681</f>
        <v>0</v>
      </c>
      <c r="D676" s="22">
        <f>'FPF TPF'!E681</f>
        <v>0</v>
      </c>
      <c r="E676" s="23">
        <f t="shared" si="120"/>
        <v>0</v>
      </c>
      <c r="F676" s="24">
        <f t="shared" si="121"/>
        <v>0</v>
      </c>
      <c r="G676" s="25">
        <f t="shared" si="122"/>
        <v>0</v>
      </c>
      <c r="H676" s="70" t="str">
        <f t="shared" si="127"/>
        <v/>
      </c>
      <c r="I676" s="22">
        <f>'FPF TPF'!I681</f>
        <v>0</v>
      </c>
      <c r="J676" s="22">
        <f>'FPF TPF'!J681</f>
        <v>0</v>
      </c>
      <c r="K676" s="23">
        <f t="shared" si="123"/>
        <v>0</v>
      </c>
      <c r="L676" s="24">
        <f t="shared" si="124"/>
        <v>0</v>
      </c>
      <c r="M676" s="25">
        <f t="shared" si="125"/>
        <v>0</v>
      </c>
      <c r="N676" s="70" t="str">
        <f t="shared" si="128"/>
        <v/>
      </c>
      <c r="O676" s="22">
        <f>'FPF TPF'!N681</f>
        <v>0</v>
      </c>
      <c r="P676" s="22">
        <f>'FPF TPF'!O681</f>
        <v>0</v>
      </c>
      <c r="Q676" s="23">
        <f t="shared" si="129"/>
        <v>0</v>
      </c>
      <c r="R676" s="24">
        <f t="shared" si="130"/>
        <v>0</v>
      </c>
      <c r="S676" s="25">
        <f t="shared" si="131"/>
        <v>0</v>
      </c>
      <c r="T676" s="24"/>
    </row>
    <row r="677" spans="1:20" x14ac:dyDescent="0.3">
      <c r="A677" s="70">
        <v>32.700000000000003</v>
      </c>
      <c r="B677" s="70" t="str">
        <f t="shared" si="126"/>
        <v/>
      </c>
      <c r="C677" s="22">
        <f>'FPF TPF'!D682</f>
        <v>0</v>
      </c>
      <c r="D677" s="22">
        <f>'FPF TPF'!E682</f>
        <v>0</v>
      </c>
      <c r="E677" s="23">
        <f t="shared" si="120"/>
        <v>0</v>
      </c>
      <c r="F677" s="24">
        <f t="shared" si="121"/>
        <v>0</v>
      </c>
      <c r="G677" s="25">
        <f t="shared" si="122"/>
        <v>0</v>
      </c>
      <c r="H677" s="70" t="str">
        <f t="shared" si="127"/>
        <v/>
      </c>
      <c r="I677" s="22">
        <f>'FPF TPF'!I682</f>
        <v>0</v>
      </c>
      <c r="J677" s="22">
        <f>'FPF TPF'!J682</f>
        <v>0</v>
      </c>
      <c r="K677" s="23">
        <f t="shared" si="123"/>
        <v>0</v>
      </c>
      <c r="L677" s="24">
        <f t="shared" si="124"/>
        <v>0</v>
      </c>
      <c r="M677" s="25">
        <f t="shared" si="125"/>
        <v>0</v>
      </c>
      <c r="N677" s="70" t="str">
        <f t="shared" si="128"/>
        <v/>
      </c>
      <c r="O677" s="22">
        <f>'FPF TPF'!N682</f>
        <v>0</v>
      </c>
      <c r="P677" s="22">
        <f>'FPF TPF'!O682</f>
        <v>0</v>
      </c>
      <c r="Q677" s="23">
        <f t="shared" si="129"/>
        <v>0</v>
      </c>
      <c r="R677" s="24">
        <f t="shared" si="130"/>
        <v>0</v>
      </c>
      <c r="S677" s="25">
        <f t="shared" si="131"/>
        <v>0</v>
      </c>
      <c r="T677" s="24"/>
    </row>
    <row r="678" spans="1:20" x14ac:dyDescent="0.3">
      <c r="A678" s="70">
        <v>32.6</v>
      </c>
      <c r="B678" s="70" t="str">
        <f t="shared" si="126"/>
        <v/>
      </c>
      <c r="C678" s="22">
        <f>'FPF TPF'!D683</f>
        <v>0</v>
      </c>
      <c r="D678" s="22">
        <f>'FPF TPF'!E683</f>
        <v>0</v>
      </c>
      <c r="E678" s="23">
        <f t="shared" si="120"/>
        <v>0</v>
      </c>
      <c r="F678" s="24">
        <f t="shared" si="121"/>
        <v>0</v>
      </c>
      <c r="G678" s="25">
        <f t="shared" si="122"/>
        <v>0</v>
      </c>
      <c r="H678" s="70" t="str">
        <f t="shared" si="127"/>
        <v/>
      </c>
      <c r="I678" s="22">
        <f>'FPF TPF'!I683</f>
        <v>0</v>
      </c>
      <c r="J678" s="22">
        <f>'FPF TPF'!J683</f>
        <v>0</v>
      </c>
      <c r="K678" s="23">
        <f t="shared" si="123"/>
        <v>0</v>
      </c>
      <c r="L678" s="24">
        <f t="shared" si="124"/>
        <v>0</v>
      </c>
      <c r="M678" s="25">
        <f t="shared" si="125"/>
        <v>0</v>
      </c>
      <c r="N678" s="70" t="str">
        <f t="shared" si="128"/>
        <v/>
      </c>
      <c r="O678" s="22">
        <f>'FPF TPF'!N683</f>
        <v>0</v>
      </c>
      <c r="P678" s="22">
        <f>'FPF TPF'!O683</f>
        <v>0</v>
      </c>
      <c r="Q678" s="23">
        <f t="shared" si="129"/>
        <v>0</v>
      </c>
      <c r="R678" s="24">
        <f t="shared" si="130"/>
        <v>0</v>
      </c>
      <c r="S678" s="25">
        <f t="shared" si="131"/>
        <v>0</v>
      </c>
      <c r="T678" s="24"/>
    </row>
    <row r="679" spans="1:20" x14ac:dyDescent="0.3">
      <c r="A679" s="70">
        <v>32.5</v>
      </c>
      <c r="B679" s="70" t="str">
        <f t="shared" si="126"/>
        <v/>
      </c>
      <c r="C679" s="22">
        <f>'FPF TPF'!D684</f>
        <v>0</v>
      </c>
      <c r="D679" s="22">
        <f>'FPF TPF'!E684</f>
        <v>0</v>
      </c>
      <c r="E679" s="23">
        <f t="shared" si="120"/>
        <v>0</v>
      </c>
      <c r="F679" s="24">
        <f t="shared" si="121"/>
        <v>0</v>
      </c>
      <c r="G679" s="25">
        <f t="shared" si="122"/>
        <v>0</v>
      </c>
      <c r="H679" s="70" t="str">
        <f t="shared" si="127"/>
        <v/>
      </c>
      <c r="I679" s="22">
        <f>'FPF TPF'!I684</f>
        <v>0</v>
      </c>
      <c r="J679" s="22">
        <f>'FPF TPF'!J684</f>
        <v>0</v>
      </c>
      <c r="K679" s="23">
        <f t="shared" si="123"/>
        <v>0</v>
      </c>
      <c r="L679" s="24">
        <f t="shared" si="124"/>
        <v>0</v>
      </c>
      <c r="M679" s="25">
        <f t="shared" si="125"/>
        <v>0</v>
      </c>
      <c r="N679" s="70" t="str">
        <f t="shared" si="128"/>
        <v/>
      </c>
      <c r="O679" s="22">
        <f>'FPF TPF'!N684</f>
        <v>0</v>
      </c>
      <c r="P679" s="22">
        <f>'FPF TPF'!O684</f>
        <v>0</v>
      </c>
      <c r="Q679" s="23">
        <f t="shared" si="129"/>
        <v>0</v>
      </c>
      <c r="R679" s="24">
        <f t="shared" si="130"/>
        <v>0</v>
      </c>
      <c r="S679" s="25">
        <f t="shared" si="131"/>
        <v>0</v>
      </c>
      <c r="T679" s="24"/>
    </row>
    <row r="680" spans="1:20" x14ac:dyDescent="0.3">
      <c r="A680" s="70">
        <v>32.4</v>
      </c>
      <c r="B680" s="70" t="str">
        <f t="shared" si="126"/>
        <v/>
      </c>
      <c r="C680" s="22">
        <f>'FPF TPF'!D685</f>
        <v>0</v>
      </c>
      <c r="D680" s="22">
        <f>'FPF TPF'!E685</f>
        <v>0</v>
      </c>
      <c r="E680" s="23">
        <f t="shared" si="120"/>
        <v>0</v>
      </c>
      <c r="F680" s="24">
        <f t="shared" si="121"/>
        <v>0</v>
      </c>
      <c r="G680" s="25">
        <f t="shared" si="122"/>
        <v>0</v>
      </c>
      <c r="H680" s="70" t="str">
        <f t="shared" si="127"/>
        <v/>
      </c>
      <c r="I680" s="22">
        <f>'FPF TPF'!I685</f>
        <v>0</v>
      </c>
      <c r="J680" s="22">
        <f>'FPF TPF'!J685</f>
        <v>0</v>
      </c>
      <c r="K680" s="23">
        <f t="shared" si="123"/>
        <v>0</v>
      </c>
      <c r="L680" s="24">
        <f t="shared" si="124"/>
        <v>0</v>
      </c>
      <c r="M680" s="25">
        <f t="shared" si="125"/>
        <v>0</v>
      </c>
      <c r="N680" s="70" t="str">
        <f t="shared" si="128"/>
        <v/>
      </c>
      <c r="O680" s="22">
        <f>'FPF TPF'!N685</f>
        <v>0</v>
      </c>
      <c r="P680" s="22">
        <f>'FPF TPF'!O685</f>
        <v>0</v>
      </c>
      <c r="Q680" s="23">
        <f t="shared" si="129"/>
        <v>0</v>
      </c>
      <c r="R680" s="24">
        <f t="shared" si="130"/>
        <v>0</v>
      </c>
      <c r="S680" s="25">
        <f t="shared" si="131"/>
        <v>0</v>
      </c>
      <c r="T680" s="24"/>
    </row>
    <row r="681" spans="1:20" x14ac:dyDescent="0.3">
      <c r="A681" s="70">
        <v>32.299999999999997</v>
      </c>
      <c r="B681" s="70" t="str">
        <f t="shared" si="126"/>
        <v/>
      </c>
      <c r="C681" s="22">
        <f>'FPF TPF'!D686</f>
        <v>0</v>
      </c>
      <c r="D681" s="22">
        <f>'FPF TPF'!E686</f>
        <v>0</v>
      </c>
      <c r="E681" s="23">
        <f t="shared" si="120"/>
        <v>0</v>
      </c>
      <c r="F681" s="24">
        <f t="shared" si="121"/>
        <v>0</v>
      </c>
      <c r="G681" s="25">
        <f t="shared" si="122"/>
        <v>0</v>
      </c>
      <c r="H681" s="70" t="str">
        <f t="shared" si="127"/>
        <v/>
      </c>
      <c r="I681" s="22">
        <f>'FPF TPF'!I686</f>
        <v>0</v>
      </c>
      <c r="J681" s="22">
        <f>'FPF TPF'!J686</f>
        <v>0</v>
      </c>
      <c r="K681" s="23">
        <f t="shared" si="123"/>
        <v>0</v>
      </c>
      <c r="L681" s="24">
        <f t="shared" si="124"/>
        <v>0</v>
      </c>
      <c r="M681" s="25">
        <f t="shared" si="125"/>
        <v>0</v>
      </c>
      <c r="N681" s="70" t="str">
        <f t="shared" si="128"/>
        <v/>
      </c>
      <c r="O681" s="22">
        <f>'FPF TPF'!N686</f>
        <v>0</v>
      </c>
      <c r="P681" s="22">
        <f>'FPF TPF'!O686</f>
        <v>0</v>
      </c>
      <c r="Q681" s="23">
        <f t="shared" si="129"/>
        <v>0</v>
      </c>
      <c r="R681" s="24">
        <f t="shared" si="130"/>
        <v>0</v>
      </c>
      <c r="S681" s="25">
        <f t="shared" si="131"/>
        <v>0</v>
      </c>
      <c r="T681" s="24"/>
    </row>
    <row r="682" spans="1:20" x14ac:dyDescent="0.3">
      <c r="A682" s="70">
        <v>32.200000000000003</v>
      </c>
      <c r="B682" s="70" t="str">
        <f t="shared" si="126"/>
        <v/>
      </c>
      <c r="C682" s="22">
        <f>'FPF TPF'!D687</f>
        <v>0</v>
      </c>
      <c r="D682" s="22">
        <f>'FPF TPF'!E687</f>
        <v>0</v>
      </c>
      <c r="E682" s="23">
        <f t="shared" si="120"/>
        <v>0</v>
      </c>
      <c r="F682" s="24">
        <f t="shared" si="121"/>
        <v>0</v>
      </c>
      <c r="G682" s="25">
        <f t="shared" si="122"/>
        <v>0</v>
      </c>
      <c r="H682" s="70" t="str">
        <f t="shared" si="127"/>
        <v/>
      </c>
      <c r="I682" s="22">
        <f>'FPF TPF'!I687</f>
        <v>0</v>
      </c>
      <c r="J682" s="22">
        <f>'FPF TPF'!J687</f>
        <v>0</v>
      </c>
      <c r="K682" s="23">
        <f t="shared" si="123"/>
        <v>0</v>
      </c>
      <c r="L682" s="24">
        <f t="shared" si="124"/>
        <v>0</v>
      </c>
      <c r="M682" s="25">
        <f t="shared" si="125"/>
        <v>0</v>
      </c>
      <c r="N682" s="70" t="str">
        <f t="shared" si="128"/>
        <v/>
      </c>
      <c r="O682" s="22">
        <f>'FPF TPF'!N687</f>
        <v>0</v>
      </c>
      <c r="P682" s="22">
        <f>'FPF TPF'!O687</f>
        <v>0</v>
      </c>
      <c r="Q682" s="23">
        <f t="shared" si="129"/>
        <v>0</v>
      </c>
      <c r="R682" s="24">
        <f t="shared" si="130"/>
        <v>0</v>
      </c>
      <c r="S682" s="25">
        <f t="shared" si="131"/>
        <v>0</v>
      </c>
      <c r="T682" s="24"/>
    </row>
    <row r="683" spans="1:20" x14ac:dyDescent="0.3">
      <c r="A683" s="70">
        <v>32.1</v>
      </c>
      <c r="B683" s="70" t="str">
        <f t="shared" si="126"/>
        <v/>
      </c>
      <c r="C683" s="22">
        <f>'FPF TPF'!D688</f>
        <v>0</v>
      </c>
      <c r="D683" s="22">
        <f>'FPF TPF'!E688</f>
        <v>0</v>
      </c>
      <c r="E683" s="23">
        <f t="shared" si="120"/>
        <v>0</v>
      </c>
      <c r="F683" s="24">
        <f t="shared" si="121"/>
        <v>0</v>
      </c>
      <c r="G683" s="25">
        <f t="shared" si="122"/>
        <v>0</v>
      </c>
      <c r="H683" s="70" t="str">
        <f t="shared" si="127"/>
        <v/>
      </c>
      <c r="I683" s="22">
        <f>'FPF TPF'!I688</f>
        <v>0</v>
      </c>
      <c r="J683" s="22">
        <f>'FPF TPF'!J688</f>
        <v>0</v>
      </c>
      <c r="K683" s="23">
        <f t="shared" si="123"/>
        <v>0</v>
      </c>
      <c r="L683" s="24">
        <f t="shared" si="124"/>
        <v>0</v>
      </c>
      <c r="M683" s="25">
        <f t="shared" si="125"/>
        <v>0</v>
      </c>
      <c r="N683" s="70" t="str">
        <f t="shared" si="128"/>
        <v/>
      </c>
      <c r="O683" s="22">
        <f>'FPF TPF'!N688</f>
        <v>0</v>
      </c>
      <c r="P683" s="22">
        <f>'FPF TPF'!O688</f>
        <v>0</v>
      </c>
      <c r="Q683" s="23">
        <f t="shared" si="129"/>
        <v>0</v>
      </c>
      <c r="R683" s="24">
        <f t="shared" si="130"/>
        <v>0</v>
      </c>
      <c r="S683" s="25">
        <f t="shared" si="131"/>
        <v>0</v>
      </c>
      <c r="T683" s="24"/>
    </row>
    <row r="684" spans="1:20" x14ac:dyDescent="0.3">
      <c r="A684" s="70">
        <v>32</v>
      </c>
      <c r="B684" s="70" t="str">
        <f t="shared" si="126"/>
        <v/>
      </c>
      <c r="C684" s="22">
        <f>'FPF TPF'!D689</f>
        <v>0</v>
      </c>
      <c r="D684" s="22">
        <f>'FPF TPF'!E689</f>
        <v>0</v>
      </c>
      <c r="E684" s="23">
        <f t="shared" si="120"/>
        <v>0</v>
      </c>
      <c r="F684" s="24">
        <f t="shared" si="121"/>
        <v>0</v>
      </c>
      <c r="G684" s="25">
        <f t="shared" si="122"/>
        <v>0</v>
      </c>
      <c r="H684" s="70" t="str">
        <f t="shared" si="127"/>
        <v/>
      </c>
      <c r="I684" s="22">
        <f>'FPF TPF'!I689</f>
        <v>0</v>
      </c>
      <c r="J684" s="22">
        <f>'FPF TPF'!J689</f>
        <v>0</v>
      </c>
      <c r="K684" s="23">
        <f t="shared" si="123"/>
        <v>0</v>
      </c>
      <c r="L684" s="24">
        <f t="shared" si="124"/>
        <v>0</v>
      </c>
      <c r="M684" s="25">
        <f t="shared" si="125"/>
        <v>0</v>
      </c>
      <c r="N684" s="70" t="str">
        <f t="shared" si="128"/>
        <v/>
      </c>
      <c r="O684" s="22">
        <f>'FPF TPF'!N689</f>
        <v>0</v>
      </c>
      <c r="P684" s="22">
        <f>'FPF TPF'!O689</f>
        <v>0</v>
      </c>
      <c r="Q684" s="23">
        <f t="shared" si="129"/>
        <v>0</v>
      </c>
      <c r="R684" s="24">
        <f t="shared" si="130"/>
        <v>0</v>
      </c>
      <c r="S684" s="25">
        <f t="shared" si="131"/>
        <v>0</v>
      </c>
      <c r="T684" s="24"/>
    </row>
    <row r="685" spans="1:20" x14ac:dyDescent="0.3">
      <c r="A685" s="70">
        <v>31.9</v>
      </c>
      <c r="B685" s="70" t="str">
        <f t="shared" si="126"/>
        <v/>
      </c>
      <c r="C685" s="22">
        <f>'FPF TPF'!D690</f>
        <v>0</v>
      </c>
      <c r="D685" s="22">
        <f>'FPF TPF'!E690</f>
        <v>0</v>
      </c>
      <c r="E685" s="23">
        <f t="shared" si="120"/>
        <v>0</v>
      </c>
      <c r="F685" s="24">
        <f t="shared" si="121"/>
        <v>0</v>
      </c>
      <c r="G685" s="25">
        <f t="shared" si="122"/>
        <v>0</v>
      </c>
      <c r="H685" s="70" t="str">
        <f t="shared" si="127"/>
        <v/>
      </c>
      <c r="I685" s="22">
        <f>'FPF TPF'!I690</f>
        <v>0</v>
      </c>
      <c r="J685" s="22">
        <f>'FPF TPF'!J690</f>
        <v>0</v>
      </c>
      <c r="K685" s="23">
        <f t="shared" si="123"/>
        <v>0</v>
      </c>
      <c r="L685" s="24">
        <f t="shared" si="124"/>
        <v>0</v>
      </c>
      <c r="M685" s="25">
        <f t="shared" si="125"/>
        <v>0</v>
      </c>
      <c r="N685" s="70" t="str">
        <f t="shared" si="128"/>
        <v/>
      </c>
      <c r="O685" s="22">
        <f>'FPF TPF'!N690</f>
        <v>0</v>
      </c>
      <c r="P685" s="22">
        <f>'FPF TPF'!O690</f>
        <v>0</v>
      </c>
      <c r="Q685" s="23">
        <f t="shared" si="129"/>
        <v>0</v>
      </c>
      <c r="R685" s="24">
        <f t="shared" si="130"/>
        <v>0</v>
      </c>
      <c r="S685" s="25">
        <f t="shared" si="131"/>
        <v>0</v>
      </c>
      <c r="T685" s="24"/>
    </row>
    <row r="686" spans="1:20" x14ac:dyDescent="0.3">
      <c r="A686" s="70">
        <v>31.8</v>
      </c>
      <c r="B686" s="70" t="str">
        <f t="shared" si="126"/>
        <v/>
      </c>
      <c r="C686" s="22">
        <f>'FPF TPF'!D691</f>
        <v>0</v>
      </c>
      <c r="D686" s="22">
        <f>'FPF TPF'!E691</f>
        <v>0</v>
      </c>
      <c r="E686" s="23">
        <f t="shared" si="120"/>
        <v>0</v>
      </c>
      <c r="F686" s="24">
        <f t="shared" si="121"/>
        <v>0</v>
      </c>
      <c r="G686" s="25">
        <f t="shared" si="122"/>
        <v>0</v>
      </c>
      <c r="H686" s="70" t="str">
        <f t="shared" si="127"/>
        <v/>
      </c>
      <c r="I686" s="22">
        <f>'FPF TPF'!I691</f>
        <v>0</v>
      </c>
      <c r="J686" s="22">
        <f>'FPF TPF'!J691</f>
        <v>0</v>
      </c>
      <c r="K686" s="23">
        <f t="shared" si="123"/>
        <v>0</v>
      </c>
      <c r="L686" s="24">
        <f t="shared" si="124"/>
        <v>0</v>
      </c>
      <c r="M686" s="25">
        <f t="shared" si="125"/>
        <v>0</v>
      </c>
      <c r="N686" s="70" t="str">
        <f t="shared" si="128"/>
        <v/>
      </c>
      <c r="O686" s="22">
        <f>'FPF TPF'!N691</f>
        <v>0</v>
      </c>
      <c r="P686" s="22">
        <f>'FPF TPF'!O691</f>
        <v>0</v>
      </c>
      <c r="Q686" s="23">
        <f t="shared" si="129"/>
        <v>0</v>
      </c>
      <c r="R686" s="24">
        <f t="shared" si="130"/>
        <v>0</v>
      </c>
      <c r="S686" s="25">
        <f t="shared" si="131"/>
        <v>0</v>
      </c>
      <c r="T686" s="24"/>
    </row>
    <row r="687" spans="1:20" x14ac:dyDescent="0.3">
      <c r="A687" s="70">
        <v>31.7</v>
      </c>
      <c r="B687" s="70" t="str">
        <f t="shared" si="126"/>
        <v/>
      </c>
      <c r="C687" s="22">
        <f>'FPF TPF'!D692</f>
        <v>0</v>
      </c>
      <c r="D687" s="22">
        <f>'FPF TPF'!E692</f>
        <v>0</v>
      </c>
      <c r="E687" s="23">
        <f t="shared" si="120"/>
        <v>0</v>
      </c>
      <c r="F687" s="24">
        <f t="shared" si="121"/>
        <v>0</v>
      </c>
      <c r="G687" s="25">
        <f t="shared" si="122"/>
        <v>0</v>
      </c>
      <c r="H687" s="70" t="str">
        <f t="shared" si="127"/>
        <v/>
      </c>
      <c r="I687" s="22">
        <f>'FPF TPF'!I692</f>
        <v>0</v>
      </c>
      <c r="J687" s="22">
        <f>'FPF TPF'!J692</f>
        <v>0</v>
      </c>
      <c r="K687" s="23">
        <f t="shared" si="123"/>
        <v>0</v>
      </c>
      <c r="L687" s="24">
        <f t="shared" si="124"/>
        <v>0</v>
      </c>
      <c r="M687" s="25">
        <f t="shared" si="125"/>
        <v>0</v>
      </c>
      <c r="N687" s="70" t="str">
        <f t="shared" si="128"/>
        <v/>
      </c>
      <c r="O687" s="22">
        <f>'FPF TPF'!N692</f>
        <v>0</v>
      </c>
      <c r="P687" s="22">
        <f>'FPF TPF'!O692</f>
        <v>0</v>
      </c>
      <c r="Q687" s="23">
        <f t="shared" si="129"/>
        <v>0</v>
      </c>
      <c r="R687" s="24">
        <f t="shared" si="130"/>
        <v>0</v>
      </c>
      <c r="S687" s="25">
        <f t="shared" si="131"/>
        <v>0</v>
      </c>
      <c r="T687" s="24"/>
    </row>
    <row r="688" spans="1:20" x14ac:dyDescent="0.3">
      <c r="A688" s="70">
        <v>31.6</v>
      </c>
      <c r="B688" s="70" t="str">
        <f t="shared" si="126"/>
        <v/>
      </c>
      <c r="C688" s="22">
        <f>'FPF TPF'!D693</f>
        <v>0</v>
      </c>
      <c r="D688" s="22">
        <f>'FPF TPF'!E693</f>
        <v>0</v>
      </c>
      <c r="E688" s="23">
        <f t="shared" si="120"/>
        <v>0</v>
      </c>
      <c r="F688" s="24">
        <f t="shared" si="121"/>
        <v>0</v>
      </c>
      <c r="G688" s="25">
        <f t="shared" si="122"/>
        <v>0</v>
      </c>
      <c r="H688" s="70" t="str">
        <f t="shared" si="127"/>
        <v/>
      </c>
      <c r="I688" s="22">
        <f>'FPF TPF'!I693</f>
        <v>0</v>
      </c>
      <c r="J688" s="22">
        <f>'FPF TPF'!J693</f>
        <v>0</v>
      </c>
      <c r="K688" s="23">
        <f t="shared" si="123"/>
        <v>0</v>
      </c>
      <c r="L688" s="24">
        <f t="shared" si="124"/>
        <v>0</v>
      </c>
      <c r="M688" s="25">
        <f t="shared" si="125"/>
        <v>0</v>
      </c>
      <c r="N688" s="70" t="str">
        <f t="shared" si="128"/>
        <v/>
      </c>
      <c r="O688" s="22">
        <f>'FPF TPF'!N693</f>
        <v>0</v>
      </c>
      <c r="P688" s="22">
        <f>'FPF TPF'!O693</f>
        <v>0</v>
      </c>
      <c r="Q688" s="23">
        <f t="shared" si="129"/>
        <v>0</v>
      </c>
      <c r="R688" s="24">
        <f t="shared" si="130"/>
        <v>0</v>
      </c>
      <c r="S688" s="25">
        <f t="shared" si="131"/>
        <v>0</v>
      </c>
      <c r="T688" s="24"/>
    </row>
    <row r="689" spans="1:20" x14ac:dyDescent="0.3">
      <c r="A689" s="70">
        <v>31.5</v>
      </c>
      <c r="B689" s="70" t="str">
        <f t="shared" si="126"/>
        <v/>
      </c>
      <c r="C689" s="22">
        <f>'FPF TPF'!D694</f>
        <v>0</v>
      </c>
      <c r="D689" s="22">
        <f>'FPF TPF'!E694</f>
        <v>0</v>
      </c>
      <c r="E689" s="23">
        <f t="shared" ref="E689:E752" si="132">C688-C689</f>
        <v>0</v>
      </c>
      <c r="F689" s="24">
        <f t="shared" ref="F689:F752" si="133">AVERAGE(D689,D688)</f>
        <v>0</v>
      </c>
      <c r="G689" s="25">
        <f t="shared" ref="G689:G752" si="134">PRODUCT(E689,F689)</f>
        <v>0</v>
      </c>
      <c r="H689" s="70" t="str">
        <f t="shared" si="127"/>
        <v/>
      </c>
      <c r="I689" s="22">
        <f>'FPF TPF'!I694</f>
        <v>0</v>
      </c>
      <c r="J689" s="22">
        <f>'FPF TPF'!J694</f>
        <v>0</v>
      </c>
      <c r="K689" s="23">
        <f t="shared" ref="K689:K752" si="135">I688-I689</f>
        <v>0</v>
      </c>
      <c r="L689" s="24">
        <f t="shared" ref="L689:L752" si="136">AVERAGE(J689,J688)</f>
        <v>0</v>
      </c>
      <c r="M689" s="25">
        <f t="shared" ref="M689:M752" si="137">PRODUCT(K689,L689)</f>
        <v>0</v>
      </c>
      <c r="N689" s="70" t="str">
        <f t="shared" si="128"/>
        <v/>
      </c>
      <c r="O689" s="22">
        <f>'FPF TPF'!N694</f>
        <v>0</v>
      </c>
      <c r="P689" s="22">
        <f>'FPF TPF'!O694</f>
        <v>0</v>
      </c>
      <c r="Q689" s="23">
        <f t="shared" si="129"/>
        <v>0</v>
      </c>
      <c r="R689" s="24">
        <f t="shared" si="130"/>
        <v>0</v>
      </c>
      <c r="S689" s="25">
        <f t="shared" si="131"/>
        <v>0</v>
      </c>
      <c r="T689" s="24"/>
    </row>
    <row r="690" spans="1:20" x14ac:dyDescent="0.3">
      <c r="A690" s="70">
        <v>31.4</v>
      </c>
      <c r="B690" s="70" t="str">
        <f t="shared" si="126"/>
        <v/>
      </c>
      <c r="C690" s="22">
        <f>'FPF TPF'!D695</f>
        <v>0</v>
      </c>
      <c r="D690" s="22">
        <f>'FPF TPF'!E695</f>
        <v>0</v>
      </c>
      <c r="E690" s="23">
        <f t="shared" si="132"/>
        <v>0</v>
      </c>
      <c r="F690" s="24">
        <f t="shared" si="133"/>
        <v>0</v>
      </c>
      <c r="G690" s="25">
        <f t="shared" si="134"/>
        <v>0</v>
      </c>
      <c r="H690" s="70" t="str">
        <f t="shared" si="127"/>
        <v/>
      </c>
      <c r="I690" s="22">
        <f>'FPF TPF'!I695</f>
        <v>0</v>
      </c>
      <c r="J690" s="22">
        <f>'FPF TPF'!J695</f>
        <v>0</v>
      </c>
      <c r="K690" s="23">
        <f t="shared" si="135"/>
        <v>0</v>
      </c>
      <c r="L690" s="24">
        <f t="shared" si="136"/>
        <v>0</v>
      </c>
      <c r="M690" s="25">
        <f t="shared" si="137"/>
        <v>0</v>
      </c>
      <c r="N690" s="70" t="str">
        <f t="shared" si="128"/>
        <v/>
      </c>
      <c r="O690" s="22">
        <f>'FPF TPF'!N695</f>
        <v>0</v>
      </c>
      <c r="P690" s="22">
        <f>'FPF TPF'!O695</f>
        <v>0</v>
      </c>
      <c r="Q690" s="23">
        <f t="shared" si="129"/>
        <v>0</v>
      </c>
      <c r="R690" s="24">
        <f t="shared" si="130"/>
        <v>0</v>
      </c>
      <c r="S690" s="25">
        <f t="shared" si="131"/>
        <v>0</v>
      </c>
      <c r="T690" s="24"/>
    </row>
    <row r="691" spans="1:20" x14ac:dyDescent="0.3">
      <c r="A691" s="70">
        <v>31.3</v>
      </c>
      <c r="B691" s="70" t="str">
        <f t="shared" si="126"/>
        <v/>
      </c>
      <c r="C691" s="22">
        <f>'FPF TPF'!D696</f>
        <v>0</v>
      </c>
      <c r="D691" s="22">
        <f>'FPF TPF'!E696</f>
        <v>0</v>
      </c>
      <c r="E691" s="23">
        <f t="shared" si="132"/>
        <v>0</v>
      </c>
      <c r="F691" s="24">
        <f t="shared" si="133"/>
        <v>0</v>
      </c>
      <c r="G691" s="25">
        <f t="shared" si="134"/>
        <v>0</v>
      </c>
      <c r="H691" s="70" t="str">
        <f t="shared" si="127"/>
        <v/>
      </c>
      <c r="I691" s="22">
        <f>'FPF TPF'!I696</f>
        <v>0</v>
      </c>
      <c r="J691" s="22">
        <f>'FPF TPF'!J696</f>
        <v>0</v>
      </c>
      <c r="K691" s="23">
        <f t="shared" si="135"/>
        <v>0</v>
      </c>
      <c r="L691" s="24">
        <f t="shared" si="136"/>
        <v>0</v>
      </c>
      <c r="M691" s="25">
        <f t="shared" si="137"/>
        <v>0</v>
      </c>
      <c r="N691" s="70" t="str">
        <f t="shared" si="128"/>
        <v/>
      </c>
      <c r="O691" s="22">
        <f>'FPF TPF'!N696</f>
        <v>0</v>
      </c>
      <c r="P691" s="22">
        <f>'FPF TPF'!O696</f>
        <v>0</v>
      </c>
      <c r="Q691" s="23">
        <f t="shared" si="129"/>
        <v>0</v>
      </c>
      <c r="R691" s="24">
        <f t="shared" si="130"/>
        <v>0</v>
      </c>
      <c r="S691" s="25">
        <f t="shared" si="131"/>
        <v>0</v>
      </c>
      <c r="T691" s="24"/>
    </row>
    <row r="692" spans="1:20" x14ac:dyDescent="0.3">
      <c r="A692" s="70">
        <v>31.2</v>
      </c>
      <c r="B692" s="70" t="str">
        <f t="shared" si="126"/>
        <v/>
      </c>
      <c r="C692" s="22">
        <f>'FPF TPF'!D697</f>
        <v>0</v>
      </c>
      <c r="D692" s="22">
        <f>'FPF TPF'!E697</f>
        <v>0</v>
      </c>
      <c r="E692" s="23">
        <f t="shared" si="132"/>
        <v>0</v>
      </c>
      <c r="F692" s="24">
        <f t="shared" si="133"/>
        <v>0</v>
      </c>
      <c r="G692" s="25">
        <f t="shared" si="134"/>
        <v>0</v>
      </c>
      <c r="H692" s="70" t="str">
        <f t="shared" si="127"/>
        <v/>
      </c>
      <c r="I692" s="22">
        <f>'FPF TPF'!I697</f>
        <v>0</v>
      </c>
      <c r="J692" s="22">
        <f>'FPF TPF'!J697</f>
        <v>0</v>
      </c>
      <c r="K692" s="23">
        <f t="shared" si="135"/>
        <v>0</v>
      </c>
      <c r="L692" s="24">
        <f t="shared" si="136"/>
        <v>0</v>
      </c>
      <c r="M692" s="25">
        <f t="shared" si="137"/>
        <v>0</v>
      </c>
      <c r="N692" s="70" t="str">
        <f t="shared" si="128"/>
        <v/>
      </c>
      <c r="O692" s="22">
        <f>'FPF TPF'!N697</f>
        <v>0</v>
      </c>
      <c r="P692" s="22">
        <f>'FPF TPF'!O697</f>
        <v>0</v>
      </c>
      <c r="Q692" s="23">
        <f t="shared" si="129"/>
        <v>0</v>
      </c>
      <c r="R692" s="24">
        <f t="shared" si="130"/>
        <v>0</v>
      </c>
      <c r="S692" s="25">
        <f t="shared" si="131"/>
        <v>0</v>
      </c>
      <c r="T692" s="24"/>
    </row>
    <row r="693" spans="1:20" x14ac:dyDescent="0.3">
      <c r="A693" s="70">
        <v>31.1</v>
      </c>
      <c r="B693" s="70" t="str">
        <f t="shared" si="126"/>
        <v/>
      </c>
      <c r="C693" s="22">
        <f>'FPF TPF'!D698</f>
        <v>0</v>
      </c>
      <c r="D693" s="22">
        <f>'FPF TPF'!E698</f>
        <v>0</v>
      </c>
      <c r="E693" s="23">
        <f t="shared" si="132"/>
        <v>0</v>
      </c>
      <c r="F693" s="24">
        <f t="shared" si="133"/>
        <v>0</v>
      </c>
      <c r="G693" s="25">
        <f t="shared" si="134"/>
        <v>0</v>
      </c>
      <c r="H693" s="70" t="str">
        <f t="shared" si="127"/>
        <v/>
      </c>
      <c r="I693" s="22">
        <f>'FPF TPF'!I698</f>
        <v>0</v>
      </c>
      <c r="J693" s="22">
        <f>'FPF TPF'!J698</f>
        <v>0</v>
      </c>
      <c r="K693" s="23">
        <f t="shared" si="135"/>
        <v>0</v>
      </c>
      <c r="L693" s="24">
        <f t="shared" si="136"/>
        <v>0</v>
      </c>
      <c r="M693" s="25">
        <f t="shared" si="137"/>
        <v>0</v>
      </c>
      <c r="N693" s="70" t="str">
        <f t="shared" si="128"/>
        <v/>
      </c>
      <c r="O693" s="22">
        <f>'FPF TPF'!N698</f>
        <v>0</v>
      </c>
      <c r="P693" s="22">
        <f>'FPF TPF'!O698</f>
        <v>0</v>
      </c>
      <c r="Q693" s="23">
        <f t="shared" si="129"/>
        <v>0</v>
      </c>
      <c r="R693" s="24">
        <f t="shared" si="130"/>
        <v>0</v>
      </c>
      <c r="S693" s="25">
        <f t="shared" si="131"/>
        <v>0</v>
      </c>
      <c r="T693" s="24"/>
    </row>
    <row r="694" spans="1:20" x14ac:dyDescent="0.3">
      <c r="A694" s="70">
        <v>31</v>
      </c>
      <c r="B694" s="70" t="str">
        <f t="shared" si="126"/>
        <v/>
      </c>
      <c r="C694" s="22">
        <f>'FPF TPF'!D699</f>
        <v>0</v>
      </c>
      <c r="D694" s="22">
        <f>'FPF TPF'!E699</f>
        <v>0</v>
      </c>
      <c r="E694" s="23">
        <f t="shared" si="132"/>
        <v>0</v>
      </c>
      <c r="F694" s="24">
        <f t="shared" si="133"/>
        <v>0</v>
      </c>
      <c r="G694" s="25">
        <f t="shared" si="134"/>
        <v>0</v>
      </c>
      <c r="H694" s="70" t="str">
        <f t="shared" si="127"/>
        <v/>
      </c>
      <c r="I694" s="22">
        <f>'FPF TPF'!I699</f>
        <v>0</v>
      </c>
      <c r="J694" s="22">
        <f>'FPF TPF'!J699</f>
        <v>0</v>
      </c>
      <c r="K694" s="23">
        <f t="shared" si="135"/>
        <v>0</v>
      </c>
      <c r="L694" s="24">
        <f t="shared" si="136"/>
        <v>0</v>
      </c>
      <c r="M694" s="25">
        <f t="shared" si="137"/>
        <v>0</v>
      </c>
      <c r="N694" s="70" t="str">
        <f t="shared" si="128"/>
        <v/>
      </c>
      <c r="O694" s="22">
        <f>'FPF TPF'!N699</f>
        <v>0</v>
      </c>
      <c r="P694" s="22">
        <f>'FPF TPF'!O699</f>
        <v>0</v>
      </c>
      <c r="Q694" s="23">
        <f t="shared" si="129"/>
        <v>0</v>
      </c>
      <c r="R694" s="24">
        <f t="shared" si="130"/>
        <v>0</v>
      </c>
      <c r="S694" s="25">
        <f t="shared" si="131"/>
        <v>0</v>
      </c>
      <c r="T694" s="24"/>
    </row>
    <row r="695" spans="1:20" x14ac:dyDescent="0.3">
      <c r="A695" s="70">
        <v>30.9</v>
      </c>
      <c r="B695" s="70" t="str">
        <f t="shared" si="126"/>
        <v/>
      </c>
      <c r="C695" s="22">
        <f>'FPF TPF'!D700</f>
        <v>0</v>
      </c>
      <c r="D695" s="22">
        <f>'FPF TPF'!E700</f>
        <v>0</v>
      </c>
      <c r="E695" s="23">
        <f t="shared" si="132"/>
        <v>0</v>
      </c>
      <c r="F695" s="24">
        <f t="shared" si="133"/>
        <v>0</v>
      </c>
      <c r="G695" s="25">
        <f t="shared" si="134"/>
        <v>0</v>
      </c>
      <c r="H695" s="70" t="str">
        <f t="shared" si="127"/>
        <v/>
      </c>
      <c r="I695" s="22">
        <f>'FPF TPF'!I700</f>
        <v>0</v>
      </c>
      <c r="J695" s="22">
        <f>'FPF TPF'!J700</f>
        <v>0</v>
      </c>
      <c r="K695" s="23">
        <f t="shared" si="135"/>
        <v>0</v>
      </c>
      <c r="L695" s="24">
        <f t="shared" si="136"/>
        <v>0</v>
      </c>
      <c r="M695" s="25">
        <f t="shared" si="137"/>
        <v>0</v>
      </c>
      <c r="N695" s="70" t="str">
        <f t="shared" si="128"/>
        <v/>
      </c>
      <c r="O695" s="22">
        <f>'FPF TPF'!N700</f>
        <v>0</v>
      </c>
      <c r="P695" s="22">
        <f>'FPF TPF'!O700</f>
        <v>0</v>
      </c>
      <c r="Q695" s="23">
        <f t="shared" si="129"/>
        <v>0</v>
      </c>
      <c r="R695" s="24">
        <f t="shared" si="130"/>
        <v>0</v>
      </c>
      <c r="S695" s="25">
        <f t="shared" si="131"/>
        <v>0</v>
      </c>
      <c r="T695" s="24"/>
    </row>
    <row r="696" spans="1:20" x14ac:dyDescent="0.3">
      <c r="A696" s="70">
        <v>30.8</v>
      </c>
      <c r="B696" s="70" t="str">
        <f t="shared" si="126"/>
        <v/>
      </c>
      <c r="C696" s="22">
        <f>'FPF TPF'!D701</f>
        <v>0</v>
      </c>
      <c r="D696" s="22">
        <f>'FPF TPF'!E701</f>
        <v>0</v>
      </c>
      <c r="E696" s="23">
        <f t="shared" si="132"/>
        <v>0</v>
      </c>
      <c r="F696" s="24">
        <f t="shared" si="133"/>
        <v>0</v>
      </c>
      <c r="G696" s="25">
        <f t="shared" si="134"/>
        <v>0</v>
      </c>
      <c r="H696" s="70" t="str">
        <f t="shared" si="127"/>
        <v/>
      </c>
      <c r="I696" s="22">
        <f>'FPF TPF'!I701</f>
        <v>0</v>
      </c>
      <c r="J696" s="22">
        <f>'FPF TPF'!J701</f>
        <v>0</v>
      </c>
      <c r="K696" s="23">
        <f t="shared" si="135"/>
        <v>0</v>
      </c>
      <c r="L696" s="24">
        <f t="shared" si="136"/>
        <v>0</v>
      </c>
      <c r="M696" s="25">
        <f t="shared" si="137"/>
        <v>0</v>
      </c>
      <c r="N696" s="70" t="str">
        <f t="shared" si="128"/>
        <v/>
      </c>
      <c r="O696" s="22">
        <f>'FPF TPF'!N701</f>
        <v>0</v>
      </c>
      <c r="P696" s="22">
        <f>'FPF TPF'!O701</f>
        <v>0</v>
      </c>
      <c r="Q696" s="23">
        <f t="shared" si="129"/>
        <v>0</v>
      </c>
      <c r="R696" s="24">
        <f t="shared" si="130"/>
        <v>0</v>
      </c>
      <c r="S696" s="25">
        <f t="shared" si="131"/>
        <v>0</v>
      </c>
      <c r="T696" s="24"/>
    </row>
    <row r="697" spans="1:20" x14ac:dyDescent="0.3">
      <c r="A697" s="70">
        <v>30.7</v>
      </c>
      <c r="B697" s="70" t="str">
        <f t="shared" si="126"/>
        <v/>
      </c>
      <c r="C697" s="22">
        <f>'FPF TPF'!D702</f>
        <v>0</v>
      </c>
      <c r="D697" s="22">
        <f>'FPF TPF'!E702</f>
        <v>0</v>
      </c>
      <c r="E697" s="23">
        <f t="shared" si="132"/>
        <v>0</v>
      </c>
      <c r="F697" s="24">
        <f t="shared" si="133"/>
        <v>0</v>
      </c>
      <c r="G697" s="25">
        <f t="shared" si="134"/>
        <v>0</v>
      </c>
      <c r="H697" s="70" t="str">
        <f t="shared" si="127"/>
        <v/>
      </c>
      <c r="I697" s="22">
        <f>'FPF TPF'!I702</f>
        <v>0</v>
      </c>
      <c r="J697" s="22">
        <f>'FPF TPF'!J702</f>
        <v>0</v>
      </c>
      <c r="K697" s="23">
        <f t="shared" si="135"/>
        <v>0</v>
      </c>
      <c r="L697" s="24">
        <f t="shared" si="136"/>
        <v>0</v>
      </c>
      <c r="M697" s="25">
        <f t="shared" si="137"/>
        <v>0</v>
      </c>
      <c r="N697" s="70" t="str">
        <f t="shared" si="128"/>
        <v/>
      </c>
      <c r="O697" s="22">
        <f>'FPF TPF'!N702</f>
        <v>0</v>
      </c>
      <c r="P697" s="22">
        <f>'FPF TPF'!O702</f>
        <v>0</v>
      </c>
      <c r="Q697" s="23">
        <f t="shared" si="129"/>
        <v>0</v>
      </c>
      <c r="R697" s="24">
        <f t="shared" si="130"/>
        <v>0</v>
      </c>
      <c r="S697" s="25">
        <f t="shared" si="131"/>
        <v>0</v>
      </c>
      <c r="T697" s="24"/>
    </row>
    <row r="698" spans="1:20" x14ac:dyDescent="0.3">
      <c r="A698" s="70">
        <v>30.6</v>
      </c>
      <c r="B698" s="70" t="str">
        <f t="shared" si="126"/>
        <v/>
      </c>
      <c r="C698" s="22">
        <f>'FPF TPF'!D703</f>
        <v>0</v>
      </c>
      <c r="D698" s="22">
        <f>'FPF TPF'!E703</f>
        <v>0</v>
      </c>
      <c r="E698" s="23">
        <f t="shared" si="132"/>
        <v>0</v>
      </c>
      <c r="F698" s="24">
        <f t="shared" si="133"/>
        <v>0</v>
      </c>
      <c r="G698" s="25">
        <f t="shared" si="134"/>
        <v>0</v>
      </c>
      <c r="H698" s="70" t="str">
        <f t="shared" si="127"/>
        <v/>
      </c>
      <c r="I698" s="22">
        <f>'FPF TPF'!I703</f>
        <v>0</v>
      </c>
      <c r="J698" s="22">
        <f>'FPF TPF'!J703</f>
        <v>0</v>
      </c>
      <c r="K698" s="23">
        <f t="shared" si="135"/>
        <v>0</v>
      </c>
      <c r="L698" s="24">
        <f t="shared" si="136"/>
        <v>0</v>
      </c>
      <c r="M698" s="25">
        <f t="shared" si="137"/>
        <v>0</v>
      </c>
      <c r="N698" s="70" t="str">
        <f t="shared" si="128"/>
        <v/>
      </c>
      <c r="O698" s="22">
        <f>'FPF TPF'!N703</f>
        <v>0</v>
      </c>
      <c r="P698" s="22">
        <f>'FPF TPF'!O703</f>
        <v>0</v>
      </c>
      <c r="Q698" s="23">
        <f t="shared" si="129"/>
        <v>0</v>
      </c>
      <c r="R698" s="24">
        <f t="shared" si="130"/>
        <v>0</v>
      </c>
      <c r="S698" s="25">
        <f t="shared" si="131"/>
        <v>0</v>
      </c>
      <c r="T698" s="24"/>
    </row>
    <row r="699" spans="1:20" x14ac:dyDescent="0.3">
      <c r="A699" s="70">
        <v>30.5</v>
      </c>
      <c r="B699" s="70" t="str">
        <f t="shared" si="126"/>
        <v/>
      </c>
      <c r="C699" s="22">
        <f>'FPF TPF'!D704</f>
        <v>0</v>
      </c>
      <c r="D699" s="22">
        <f>'FPF TPF'!E704</f>
        <v>0</v>
      </c>
      <c r="E699" s="23">
        <f t="shared" si="132"/>
        <v>0</v>
      </c>
      <c r="F699" s="24">
        <f t="shared" si="133"/>
        <v>0</v>
      </c>
      <c r="G699" s="25">
        <f t="shared" si="134"/>
        <v>0</v>
      </c>
      <c r="H699" s="70" t="str">
        <f t="shared" si="127"/>
        <v/>
      </c>
      <c r="I699" s="22">
        <f>'FPF TPF'!I704</f>
        <v>0</v>
      </c>
      <c r="J699" s="22">
        <f>'FPF TPF'!J704</f>
        <v>0</v>
      </c>
      <c r="K699" s="23">
        <f t="shared" si="135"/>
        <v>0</v>
      </c>
      <c r="L699" s="24">
        <f t="shared" si="136"/>
        <v>0</v>
      </c>
      <c r="M699" s="25">
        <f t="shared" si="137"/>
        <v>0</v>
      </c>
      <c r="N699" s="70" t="str">
        <f t="shared" si="128"/>
        <v/>
      </c>
      <c r="O699" s="22">
        <f>'FPF TPF'!N704</f>
        <v>0</v>
      </c>
      <c r="P699" s="22">
        <f>'FPF TPF'!O704</f>
        <v>0</v>
      </c>
      <c r="Q699" s="23">
        <f t="shared" si="129"/>
        <v>0</v>
      </c>
      <c r="R699" s="24">
        <f t="shared" si="130"/>
        <v>0</v>
      </c>
      <c r="S699" s="25">
        <f t="shared" si="131"/>
        <v>0</v>
      </c>
      <c r="T699" s="24"/>
    </row>
    <row r="700" spans="1:20" x14ac:dyDescent="0.3">
      <c r="A700" s="70">
        <v>30.4</v>
      </c>
      <c r="B700" s="70" t="str">
        <f t="shared" si="126"/>
        <v/>
      </c>
      <c r="C700" s="22">
        <f>'FPF TPF'!D705</f>
        <v>0</v>
      </c>
      <c r="D700" s="22">
        <f>'FPF TPF'!E705</f>
        <v>0</v>
      </c>
      <c r="E700" s="23">
        <f t="shared" si="132"/>
        <v>0</v>
      </c>
      <c r="F700" s="24">
        <f t="shared" si="133"/>
        <v>0</v>
      </c>
      <c r="G700" s="25">
        <f t="shared" si="134"/>
        <v>0</v>
      </c>
      <c r="H700" s="70" t="str">
        <f t="shared" si="127"/>
        <v/>
      </c>
      <c r="I700" s="22">
        <f>'FPF TPF'!I705</f>
        <v>0</v>
      </c>
      <c r="J700" s="22">
        <f>'FPF TPF'!J705</f>
        <v>0</v>
      </c>
      <c r="K700" s="23">
        <f t="shared" si="135"/>
        <v>0</v>
      </c>
      <c r="L700" s="24">
        <f t="shared" si="136"/>
        <v>0</v>
      </c>
      <c r="M700" s="25">
        <f t="shared" si="137"/>
        <v>0</v>
      </c>
      <c r="N700" s="70" t="str">
        <f t="shared" si="128"/>
        <v/>
      </c>
      <c r="O700" s="22">
        <f>'FPF TPF'!N705</f>
        <v>0</v>
      </c>
      <c r="P700" s="22">
        <f>'FPF TPF'!O705</f>
        <v>0</v>
      </c>
      <c r="Q700" s="23">
        <f t="shared" si="129"/>
        <v>0</v>
      </c>
      <c r="R700" s="24">
        <f t="shared" si="130"/>
        <v>0</v>
      </c>
      <c r="S700" s="25">
        <f t="shared" si="131"/>
        <v>0</v>
      </c>
      <c r="T700" s="24"/>
    </row>
    <row r="701" spans="1:20" x14ac:dyDescent="0.3">
      <c r="A701" s="70">
        <v>30.3</v>
      </c>
      <c r="B701" s="70" t="str">
        <f t="shared" si="126"/>
        <v/>
      </c>
      <c r="C701" s="22">
        <f>'FPF TPF'!D706</f>
        <v>0</v>
      </c>
      <c r="D701" s="22">
        <f>'FPF TPF'!E706</f>
        <v>0</v>
      </c>
      <c r="E701" s="23">
        <f t="shared" si="132"/>
        <v>0</v>
      </c>
      <c r="F701" s="24">
        <f t="shared" si="133"/>
        <v>0</v>
      </c>
      <c r="G701" s="25">
        <f t="shared" si="134"/>
        <v>0</v>
      </c>
      <c r="H701" s="70" t="str">
        <f t="shared" si="127"/>
        <v/>
      </c>
      <c r="I701" s="22">
        <f>'FPF TPF'!I706</f>
        <v>0</v>
      </c>
      <c r="J701" s="22">
        <f>'FPF TPF'!J706</f>
        <v>0</v>
      </c>
      <c r="K701" s="23">
        <f t="shared" si="135"/>
        <v>0</v>
      </c>
      <c r="L701" s="24">
        <f t="shared" si="136"/>
        <v>0</v>
      </c>
      <c r="M701" s="25">
        <f t="shared" si="137"/>
        <v>0</v>
      </c>
      <c r="N701" s="70" t="str">
        <f t="shared" si="128"/>
        <v/>
      </c>
      <c r="O701" s="22">
        <f>'FPF TPF'!N706</f>
        <v>0</v>
      </c>
      <c r="P701" s="22">
        <f>'FPF TPF'!O706</f>
        <v>0</v>
      </c>
      <c r="Q701" s="23">
        <f t="shared" si="129"/>
        <v>0</v>
      </c>
      <c r="R701" s="24">
        <f t="shared" si="130"/>
        <v>0</v>
      </c>
      <c r="S701" s="25">
        <f t="shared" si="131"/>
        <v>0</v>
      </c>
      <c r="T701" s="24"/>
    </row>
    <row r="702" spans="1:20" x14ac:dyDescent="0.3">
      <c r="A702" s="70">
        <v>30.2</v>
      </c>
      <c r="B702" s="70" t="str">
        <f t="shared" si="126"/>
        <v/>
      </c>
      <c r="C702" s="22">
        <f>'FPF TPF'!D707</f>
        <v>0</v>
      </c>
      <c r="D702" s="22">
        <f>'FPF TPF'!E707</f>
        <v>0</v>
      </c>
      <c r="E702" s="23">
        <f t="shared" si="132"/>
        <v>0</v>
      </c>
      <c r="F702" s="24">
        <f t="shared" si="133"/>
        <v>0</v>
      </c>
      <c r="G702" s="25">
        <f t="shared" si="134"/>
        <v>0</v>
      </c>
      <c r="H702" s="70" t="str">
        <f t="shared" si="127"/>
        <v/>
      </c>
      <c r="I702" s="22">
        <f>'FPF TPF'!I707</f>
        <v>0</v>
      </c>
      <c r="J702" s="22">
        <f>'FPF TPF'!J707</f>
        <v>0</v>
      </c>
      <c r="K702" s="23">
        <f t="shared" si="135"/>
        <v>0</v>
      </c>
      <c r="L702" s="24">
        <f t="shared" si="136"/>
        <v>0</v>
      </c>
      <c r="M702" s="25">
        <f t="shared" si="137"/>
        <v>0</v>
      </c>
      <c r="N702" s="70" t="str">
        <f t="shared" si="128"/>
        <v/>
      </c>
      <c r="O702" s="22">
        <f>'FPF TPF'!N707</f>
        <v>0</v>
      </c>
      <c r="P702" s="22">
        <f>'FPF TPF'!O707</f>
        <v>0</v>
      </c>
      <c r="Q702" s="23">
        <f t="shared" si="129"/>
        <v>0</v>
      </c>
      <c r="R702" s="24">
        <f t="shared" si="130"/>
        <v>0</v>
      </c>
      <c r="S702" s="25">
        <f t="shared" si="131"/>
        <v>0</v>
      </c>
      <c r="T702" s="24"/>
    </row>
    <row r="703" spans="1:20" x14ac:dyDescent="0.3">
      <c r="A703" s="70">
        <v>30.1</v>
      </c>
      <c r="B703" s="70" t="str">
        <f t="shared" si="126"/>
        <v/>
      </c>
      <c r="C703" s="22">
        <f>'FPF TPF'!D708</f>
        <v>0</v>
      </c>
      <c r="D703" s="22">
        <f>'FPF TPF'!E708</f>
        <v>0</v>
      </c>
      <c r="E703" s="23">
        <f t="shared" si="132"/>
        <v>0</v>
      </c>
      <c r="F703" s="24">
        <f t="shared" si="133"/>
        <v>0</v>
      </c>
      <c r="G703" s="25">
        <f t="shared" si="134"/>
        <v>0</v>
      </c>
      <c r="H703" s="70" t="str">
        <f t="shared" si="127"/>
        <v/>
      </c>
      <c r="I703" s="22">
        <f>'FPF TPF'!I708</f>
        <v>0</v>
      </c>
      <c r="J703" s="22">
        <f>'FPF TPF'!J708</f>
        <v>0</v>
      </c>
      <c r="K703" s="23">
        <f t="shared" si="135"/>
        <v>0</v>
      </c>
      <c r="L703" s="24">
        <f t="shared" si="136"/>
        <v>0</v>
      </c>
      <c r="M703" s="25">
        <f t="shared" si="137"/>
        <v>0</v>
      </c>
      <c r="N703" s="70" t="str">
        <f t="shared" si="128"/>
        <v/>
      </c>
      <c r="O703" s="22">
        <f>'FPF TPF'!N708</f>
        <v>0</v>
      </c>
      <c r="P703" s="22">
        <f>'FPF TPF'!O708</f>
        <v>0</v>
      </c>
      <c r="Q703" s="23">
        <f t="shared" si="129"/>
        <v>0</v>
      </c>
      <c r="R703" s="24">
        <f t="shared" si="130"/>
        <v>0</v>
      </c>
      <c r="S703" s="25">
        <f t="shared" si="131"/>
        <v>0</v>
      </c>
      <c r="T703" s="24"/>
    </row>
    <row r="704" spans="1:20" x14ac:dyDescent="0.3">
      <c r="A704" s="70">
        <v>30</v>
      </c>
      <c r="B704" s="70" t="str">
        <f t="shared" si="126"/>
        <v/>
      </c>
      <c r="C704" s="22">
        <f>'FPF TPF'!D709</f>
        <v>0</v>
      </c>
      <c r="D704" s="22">
        <f>'FPF TPF'!E709</f>
        <v>0</v>
      </c>
      <c r="E704" s="23">
        <f t="shared" si="132"/>
        <v>0</v>
      </c>
      <c r="F704" s="24">
        <f t="shared" si="133"/>
        <v>0</v>
      </c>
      <c r="G704" s="25">
        <f t="shared" si="134"/>
        <v>0</v>
      </c>
      <c r="H704" s="70" t="str">
        <f t="shared" si="127"/>
        <v/>
      </c>
      <c r="I704" s="22">
        <f>'FPF TPF'!I709</f>
        <v>0</v>
      </c>
      <c r="J704" s="22">
        <f>'FPF TPF'!J709</f>
        <v>0</v>
      </c>
      <c r="K704" s="23">
        <f t="shared" si="135"/>
        <v>0</v>
      </c>
      <c r="L704" s="24">
        <f t="shared" si="136"/>
        <v>0</v>
      </c>
      <c r="M704" s="25">
        <f t="shared" si="137"/>
        <v>0</v>
      </c>
      <c r="N704" s="70" t="str">
        <f t="shared" si="128"/>
        <v/>
      </c>
      <c r="O704" s="22">
        <f>'FPF TPF'!N709</f>
        <v>0</v>
      </c>
      <c r="P704" s="22">
        <f>'FPF TPF'!O709</f>
        <v>0</v>
      </c>
      <c r="Q704" s="23">
        <f t="shared" si="129"/>
        <v>0</v>
      </c>
      <c r="R704" s="24">
        <f t="shared" si="130"/>
        <v>0</v>
      </c>
      <c r="S704" s="25">
        <f t="shared" si="131"/>
        <v>0</v>
      </c>
      <c r="T704" s="24"/>
    </row>
    <row r="705" spans="1:20" x14ac:dyDescent="0.3">
      <c r="A705" s="70">
        <v>29.9</v>
      </c>
      <c r="B705" s="70" t="str">
        <f t="shared" si="126"/>
        <v/>
      </c>
      <c r="C705" s="22">
        <f>'FPF TPF'!D710</f>
        <v>0</v>
      </c>
      <c r="D705" s="22">
        <f>'FPF TPF'!E710</f>
        <v>0</v>
      </c>
      <c r="E705" s="23">
        <f t="shared" si="132"/>
        <v>0</v>
      </c>
      <c r="F705" s="24">
        <f t="shared" si="133"/>
        <v>0</v>
      </c>
      <c r="G705" s="25">
        <f t="shared" si="134"/>
        <v>0</v>
      </c>
      <c r="H705" s="70" t="str">
        <f t="shared" si="127"/>
        <v/>
      </c>
      <c r="I705" s="22">
        <f>'FPF TPF'!I710</f>
        <v>0</v>
      </c>
      <c r="J705" s="22">
        <f>'FPF TPF'!J710</f>
        <v>0</v>
      </c>
      <c r="K705" s="23">
        <f t="shared" si="135"/>
        <v>0</v>
      </c>
      <c r="L705" s="24">
        <f t="shared" si="136"/>
        <v>0</v>
      </c>
      <c r="M705" s="25">
        <f t="shared" si="137"/>
        <v>0</v>
      </c>
      <c r="N705" s="70" t="str">
        <f t="shared" si="128"/>
        <v/>
      </c>
      <c r="O705" s="22">
        <f>'FPF TPF'!N710</f>
        <v>0</v>
      </c>
      <c r="P705" s="22">
        <f>'FPF TPF'!O710</f>
        <v>0</v>
      </c>
      <c r="Q705" s="23">
        <f t="shared" si="129"/>
        <v>0</v>
      </c>
      <c r="R705" s="24">
        <f t="shared" si="130"/>
        <v>0</v>
      </c>
      <c r="S705" s="25">
        <f t="shared" si="131"/>
        <v>0</v>
      </c>
      <c r="T705" s="24"/>
    </row>
    <row r="706" spans="1:20" x14ac:dyDescent="0.3">
      <c r="A706" s="70">
        <v>29.8</v>
      </c>
      <c r="B706" s="70" t="str">
        <f t="shared" si="126"/>
        <v/>
      </c>
      <c r="C706" s="22">
        <f>'FPF TPF'!D711</f>
        <v>0</v>
      </c>
      <c r="D706" s="22">
        <f>'FPF TPF'!E711</f>
        <v>0</v>
      </c>
      <c r="E706" s="23">
        <f t="shared" si="132"/>
        <v>0</v>
      </c>
      <c r="F706" s="24">
        <f t="shared" si="133"/>
        <v>0</v>
      </c>
      <c r="G706" s="25">
        <f t="shared" si="134"/>
        <v>0</v>
      </c>
      <c r="H706" s="70" t="str">
        <f t="shared" si="127"/>
        <v/>
      </c>
      <c r="I706" s="22">
        <f>'FPF TPF'!I711</f>
        <v>0</v>
      </c>
      <c r="J706" s="22">
        <f>'FPF TPF'!J711</f>
        <v>0</v>
      </c>
      <c r="K706" s="23">
        <f t="shared" si="135"/>
        <v>0</v>
      </c>
      <c r="L706" s="24">
        <f t="shared" si="136"/>
        <v>0</v>
      </c>
      <c r="M706" s="25">
        <f t="shared" si="137"/>
        <v>0</v>
      </c>
      <c r="N706" s="70" t="str">
        <f t="shared" si="128"/>
        <v/>
      </c>
      <c r="O706" s="22">
        <f>'FPF TPF'!N711</f>
        <v>0</v>
      </c>
      <c r="P706" s="22">
        <f>'FPF TPF'!O711</f>
        <v>0</v>
      </c>
      <c r="Q706" s="23">
        <f t="shared" si="129"/>
        <v>0</v>
      </c>
      <c r="R706" s="24">
        <f t="shared" si="130"/>
        <v>0</v>
      </c>
      <c r="S706" s="25">
        <f t="shared" si="131"/>
        <v>0</v>
      </c>
      <c r="T706" s="24"/>
    </row>
    <row r="707" spans="1:20" x14ac:dyDescent="0.3">
      <c r="A707" s="70">
        <v>29.7</v>
      </c>
      <c r="B707" s="70" t="str">
        <f t="shared" si="126"/>
        <v/>
      </c>
      <c r="C707" s="22">
        <f>'FPF TPF'!D712</f>
        <v>0</v>
      </c>
      <c r="D707" s="22">
        <f>'FPF TPF'!E712</f>
        <v>0</v>
      </c>
      <c r="E707" s="23">
        <f t="shared" si="132"/>
        <v>0</v>
      </c>
      <c r="F707" s="24">
        <f t="shared" si="133"/>
        <v>0</v>
      </c>
      <c r="G707" s="25">
        <f t="shared" si="134"/>
        <v>0</v>
      </c>
      <c r="H707" s="70" t="str">
        <f t="shared" si="127"/>
        <v/>
      </c>
      <c r="I707" s="22">
        <f>'FPF TPF'!I712</f>
        <v>0</v>
      </c>
      <c r="J707" s="22">
        <f>'FPF TPF'!J712</f>
        <v>0</v>
      </c>
      <c r="K707" s="23">
        <f t="shared" si="135"/>
        <v>0</v>
      </c>
      <c r="L707" s="24">
        <f t="shared" si="136"/>
        <v>0</v>
      </c>
      <c r="M707" s="25">
        <f t="shared" si="137"/>
        <v>0</v>
      </c>
      <c r="N707" s="70" t="str">
        <f t="shared" si="128"/>
        <v/>
      </c>
      <c r="O707" s="22">
        <f>'FPF TPF'!N712</f>
        <v>0</v>
      </c>
      <c r="P707" s="22">
        <f>'FPF TPF'!O712</f>
        <v>0</v>
      </c>
      <c r="Q707" s="23">
        <f t="shared" si="129"/>
        <v>0</v>
      </c>
      <c r="R707" s="24">
        <f t="shared" si="130"/>
        <v>0</v>
      </c>
      <c r="S707" s="25">
        <f t="shared" si="131"/>
        <v>0</v>
      </c>
      <c r="T707" s="24"/>
    </row>
    <row r="708" spans="1:20" x14ac:dyDescent="0.3">
      <c r="A708" s="70">
        <v>29.6</v>
      </c>
      <c r="B708" s="70" t="str">
        <f t="shared" si="126"/>
        <v/>
      </c>
      <c r="C708" s="22">
        <f>'FPF TPF'!D713</f>
        <v>0</v>
      </c>
      <c r="D708" s="22">
        <f>'FPF TPF'!E713</f>
        <v>0</v>
      </c>
      <c r="E708" s="23">
        <f t="shared" si="132"/>
        <v>0</v>
      </c>
      <c r="F708" s="24">
        <f t="shared" si="133"/>
        <v>0</v>
      </c>
      <c r="G708" s="25">
        <f t="shared" si="134"/>
        <v>0</v>
      </c>
      <c r="H708" s="70" t="str">
        <f t="shared" si="127"/>
        <v/>
      </c>
      <c r="I708" s="22">
        <f>'FPF TPF'!I713</f>
        <v>0</v>
      </c>
      <c r="J708" s="22">
        <f>'FPF TPF'!J713</f>
        <v>0</v>
      </c>
      <c r="K708" s="23">
        <f t="shared" si="135"/>
        <v>0</v>
      </c>
      <c r="L708" s="24">
        <f t="shared" si="136"/>
        <v>0</v>
      </c>
      <c r="M708" s="25">
        <f t="shared" si="137"/>
        <v>0</v>
      </c>
      <c r="N708" s="70" t="str">
        <f t="shared" si="128"/>
        <v/>
      </c>
      <c r="O708" s="22">
        <f>'FPF TPF'!N713</f>
        <v>0</v>
      </c>
      <c r="P708" s="22">
        <f>'FPF TPF'!O713</f>
        <v>0</v>
      </c>
      <c r="Q708" s="23">
        <f t="shared" si="129"/>
        <v>0</v>
      </c>
      <c r="R708" s="24">
        <f t="shared" si="130"/>
        <v>0</v>
      </c>
      <c r="S708" s="25">
        <f t="shared" si="131"/>
        <v>0</v>
      </c>
      <c r="T708" s="24"/>
    </row>
    <row r="709" spans="1:20" x14ac:dyDescent="0.3">
      <c r="A709" s="70">
        <v>29.5</v>
      </c>
      <c r="B709" s="70" t="str">
        <f t="shared" ref="B709:B772" si="138">IF(OR(C709&lt;C708,D709&lt;D708),TEXT($A709,"0.0")&amp;"%","")</f>
        <v/>
      </c>
      <c r="C709" s="22">
        <f>'FPF TPF'!D714</f>
        <v>0</v>
      </c>
      <c r="D709" s="22">
        <f>'FPF TPF'!E714</f>
        <v>0</v>
      </c>
      <c r="E709" s="23">
        <f t="shared" si="132"/>
        <v>0</v>
      </c>
      <c r="F709" s="24">
        <f t="shared" si="133"/>
        <v>0</v>
      </c>
      <c r="G709" s="25">
        <f t="shared" si="134"/>
        <v>0</v>
      </c>
      <c r="H709" s="70" t="str">
        <f t="shared" ref="H709:H772" si="139">IF(OR(I709&lt;I708,J709&lt;J708),TEXT($A709,"0.0")&amp;"%","")</f>
        <v/>
      </c>
      <c r="I709" s="22">
        <f>'FPF TPF'!I714</f>
        <v>0</v>
      </c>
      <c r="J709" s="22">
        <f>'FPF TPF'!J714</f>
        <v>0</v>
      </c>
      <c r="K709" s="23">
        <f t="shared" si="135"/>
        <v>0</v>
      </c>
      <c r="L709" s="24">
        <f t="shared" si="136"/>
        <v>0</v>
      </c>
      <c r="M709" s="25">
        <f t="shared" si="137"/>
        <v>0</v>
      </c>
      <c r="N709" s="70" t="str">
        <f t="shared" ref="N709:N772" si="140">IF(OR(O709&lt;O708,P709&lt;P708),TEXT($A709,"0.0")&amp;"%","")</f>
        <v/>
      </c>
      <c r="O709" s="22">
        <f>'FPF TPF'!N714</f>
        <v>0</v>
      </c>
      <c r="P709" s="22">
        <f>'FPF TPF'!O714</f>
        <v>0</v>
      </c>
      <c r="Q709" s="23">
        <f t="shared" ref="Q709:Q772" si="141">O708-O709</f>
        <v>0</v>
      </c>
      <c r="R709" s="24">
        <f t="shared" ref="R709:R772" si="142">AVERAGE(P709,P708)</f>
        <v>0</v>
      </c>
      <c r="S709" s="25">
        <f t="shared" ref="S709:S772" si="143">PRODUCT(Q709,R709)</f>
        <v>0</v>
      </c>
      <c r="T709" s="24"/>
    </row>
    <row r="710" spans="1:20" x14ac:dyDescent="0.3">
      <c r="A710" s="70">
        <v>29.4</v>
      </c>
      <c r="B710" s="70" t="str">
        <f t="shared" si="138"/>
        <v/>
      </c>
      <c r="C710" s="22">
        <f>'FPF TPF'!D715</f>
        <v>0</v>
      </c>
      <c r="D710" s="22">
        <f>'FPF TPF'!E715</f>
        <v>0</v>
      </c>
      <c r="E710" s="23">
        <f t="shared" si="132"/>
        <v>0</v>
      </c>
      <c r="F710" s="24">
        <f t="shared" si="133"/>
        <v>0</v>
      </c>
      <c r="G710" s="25">
        <f t="shared" si="134"/>
        <v>0</v>
      </c>
      <c r="H710" s="70" t="str">
        <f t="shared" si="139"/>
        <v/>
      </c>
      <c r="I710" s="22">
        <f>'FPF TPF'!I715</f>
        <v>0</v>
      </c>
      <c r="J710" s="22">
        <f>'FPF TPF'!J715</f>
        <v>0</v>
      </c>
      <c r="K710" s="23">
        <f t="shared" si="135"/>
        <v>0</v>
      </c>
      <c r="L710" s="24">
        <f t="shared" si="136"/>
        <v>0</v>
      </c>
      <c r="M710" s="25">
        <f t="shared" si="137"/>
        <v>0</v>
      </c>
      <c r="N710" s="70" t="str">
        <f t="shared" si="140"/>
        <v/>
      </c>
      <c r="O710" s="22">
        <f>'FPF TPF'!N715</f>
        <v>0</v>
      </c>
      <c r="P710" s="22">
        <f>'FPF TPF'!O715</f>
        <v>0</v>
      </c>
      <c r="Q710" s="23">
        <f t="shared" si="141"/>
        <v>0</v>
      </c>
      <c r="R710" s="24">
        <f t="shared" si="142"/>
        <v>0</v>
      </c>
      <c r="S710" s="25">
        <f t="shared" si="143"/>
        <v>0</v>
      </c>
      <c r="T710" s="24"/>
    </row>
    <row r="711" spans="1:20" x14ac:dyDescent="0.3">
      <c r="A711" s="70">
        <v>29.3</v>
      </c>
      <c r="B711" s="70" t="str">
        <f t="shared" si="138"/>
        <v/>
      </c>
      <c r="C711" s="22">
        <f>'FPF TPF'!D716</f>
        <v>0</v>
      </c>
      <c r="D711" s="22">
        <f>'FPF TPF'!E716</f>
        <v>0</v>
      </c>
      <c r="E711" s="23">
        <f t="shared" si="132"/>
        <v>0</v>
      </c>
      <c r="F711" s="24">
        <f t="shared" si="133"/>
        <v>0</v>
      </c>
      <c r="G711" s="25">
        <f t="shared" si="134"/>
        <v>0</v>
      </c>
      <c r="H711" s="70" t="str">
        <f t="shared" si="139"/>
        <v/>
      </c>
      <c r="I711" s="22">
        <f>'FPF TPF'!I716</f>
        <v>0</v>
      </c>
      <c r="J711" s="22">
        <f>'FPF TPF'!J716</f>
        <v>0</v>
      </c>
      <c r="K711" s="23">
        <f t="shared" si="135"/>
        <v>0</v>
      </c>
      <c r="L711" s="24">
        <f t="shared" si="136"/>
        <v>0</v>
      </c>
      <c r="M711" s="25">
        <f t="shared" si="137"/>
        <v>0</v>
      </c>
      <c r="N711" s="70" t="str">
        <f t="shared" si="140"/>
        <v/>
      </c>
      <c r="O711" s="22">
        <f>'FPF TPF'!N716</f>
        <v>0</v>
      </c>
      <c r="P711" s="22">
        <f>'FPF TPF'!O716</f>
        <v>0</v>
      </c>
      <c r="Q711" s="23">
        <f t="shared" si="141"/>
        <v>0</v>
      </c>
      <c r="R711" s="24">
        <f t="shared" si="142"/>
        <v>0</v>
      </c>
      <c r="S711" s="25">
        <f t="shared" si="143"/>
        <v>0</v>
      </c>
      <c r="T711" s="24"/>
    </row>
    <row r="712" spans="1:20" x14ac:dyDescent="0.3">
      <c r="A712" s="70">
        <v>29.2</v>
      </c>
      <c r="B712" s="70" t="str">
        <f t="shared" si="138"/>
        <v/>
      </c>
      <c r="C712" s="22">
        <f>'FPF TPF'!D717</f>
        <v>0</v>
      </c>
      <c r="D712" s="22">
        <f>'FPF TPF'!E717</f>
        <v>0</v>
      </c>
      <c r="E712" s="23">
        <f t="shared" si="132"/>
        <v>0</v>
      </c>
      <c r="F712" s="24">
        <f t="shared" si="133"/>
        <v>0</v>
      </c>
      <c r="G712" s="25">
        <f t="shared" si="134"/>
        <v>0</v>
      </c>
      <c r="H712" s="70" t="str">
        <f t="shared" si="139"/>
        <v/>
      </c>
      <c r="I712" s="22">
        <f>'FPF TPF'!I717</f>
        <v>0</v>
      </c>
      <c r="J712" s="22">
        <f>'FPF TPF'!J717</f>
        <v>0</v>
      </c>
      <c r="K712" s="23">
        <f t="shared" si="135"/>
        <v>0</v>
      </c>
      <c r="L712" s="24">
        <f t="shared" si="136"/>
        <v>0</v>
      </c>
      <c r="M712" s="25">
        <f t="shared" si="137"/>
        <v>0</v>
      </c>
      <c r="N712" s="70" t="str">
        <f t="shared" si="140"/>
        <v/>
      </c>
      <c r="O712" s="22">
        <f>'FPF TPF'!N717</f>
        <v>0</v>
      </c>
      <c r="P712" s="22">
        <f>'FPF TPF'!O717</f>
        <v>0</v>
      </c>
      <c r="Q712" s="23">
        <f t="shared" si="141"/>
        <v>0</v>
      </c>
      <c r="R712" s="24">
        <f t="shared" si="142"/>
        <v>0</v>
      </c>
      <c r="S712" s="25">
        <f t="shared" si="143"/>
        <v>0</v>
      </c>
      <c r="T712" s="24"/>
    </row>
    <row r="713" spans="1:20" x14ac:dyDescent="0.3">
      <c r="A713" s="70">
        <v>29.1</v>
      </c>
      <c r="B713" s="70" t="str">
        <f t="shared" si="138"/>
        <v/>
      </c>
      <c r="C713" s="22">
        <f>'FPF TPF'!D718</f>
        <v>0</v>
      </c>
      <c r="D713" s="22">
        <f>'FPF TPF'!E718</f>
        <v>0</v>
      </c>
      <c r="E713" s="23">
        <f t="shared" si="132"/>
        <v>0</v>
      </c>
      <c r="F713" s="24">
        <f t="shared" si="133"/>
        <v>0</v>
      </c>
      <c r="G713" s="25">
        <f t="shared" si="134"/>
        <v>0</v>
      </c>
      <c r="H713" s="70" t="str">
        <f t="shared" si="139"/>
        <v/>
      </c>
      <c r="I713" s="22">
        <f>'FPF TPF'!I718</f>
        <v>0</v>
      </c>
      <c r="J713" s="22">
        <f>'FPF TPF'!J718</f>
        <v>0</v>
      </c>
      <c r="K713" s="23">
        <f t="shared" si="135"/>
        <v>0</v>
      </c>
      <c r="L713" s="24">
        <f t="shared" si="136"/>
        <v>0</v>
      </c>
      <c r="M713" s="25">
        <f t="shared" si="137"/>
        <v>0</v>
      </c>
      <c r="N713" s="70" t="str">
        <f t="shared" si="140"/>
        <v/>
      </c>
      <c r="O713" s="22">
        <f>'FPF TPF'!N718</f>
        <v>0</v>
      </c>
      <c r="P713" s="22">
        <f>'FPF TPF'!O718</f>
        <v>0</v>
      </c>
      <c r="Q713" s="23">
        <f t="shared" si="141"/>
        <v>0</v>
      </c>
      <c r="R713" s="24">
        <f t="shared" si="142"/>
        <v>0</v>
      </c>
      <c r="S713" s="25">
        <f t="shared" si="143"/>
        <v>0</v>
      </c>
      <c r="T713" s="24"/>
    </row>
    <row r="714" spans="1:20" x14ac:dyDescent="0.3">
      <c r="A714" s="70">
        <v>29</v>
      </c>
      <c r="B714" s="70" t="str">
        <f t="shared" si="138"/>
        <v/>
      </c>
      <c r="C714" s="22">
        <f>'FPF TPF'!D719</f>
        <v>0</v>
      </c>
      <c r="D714" s="22">
        <f>'FPF TPF'!E719</f>
        <v>0</v>
      </c>
      <c r="E714" s="23">
        <f t="shared" si="132"/>
        <v>0</v>
      </c>
      <c r="F714" s="24">
        <f t="shared" si="133"/>
        <v>0</v>
      </c>
      <c r="G714" s="25">
        <f t="shared" si="134"/>
        <v>0</v>
      </c>
      <c r="H714" s="70" t="str">
        <f t="shared" si="139"/>
        <v/>
      </c>
      <c r="I714" s="22">
        <f>'FPF TPF'!I719</f>
        <v>0</v>
      </c>
      <c r="J714" s="22">
        <f>'FPF TPF'!J719</f>
        <v>0</v>
      </c>
      <c r="K714" s="23">
        <f t="shared" si="135"/>
        <v>0</v>
      </c>
      <c r="L714" s="24">
        <f t="shared" si="136"/>
        <v>0</v>
      </c>
      <c r="M714" s="25">
        <f t="shared" si="137"/>
        <v>0</v>
      </c>
      <c r="N714" s="70" t="str">
        <f t="shared" si="140"/>
        <v/>
      </c>
      <c r="O714" s="22">
        <f>'FPF TPF'!N719</f>
        <v>0</v>
      </c>
      <c r="P714" s="22">
        <f>'FPF TPF'!O719</f>
        <v>0</v>
      </c>
      <c r="Q714" s="23">
        <f t="shared" si="141"/>
        <v>0</v>
      </c>
      <c r="R714" s="24">
        <f t="shared" si="142"/>
        <v>0</v>
      </c>
      <c r="S714" s="25">
        <f t="shared" si="143"/>
        <v>0</v>
      </c>
      <c r="T714" s="24"/>
    </row>
    <row r="715" spans="1:20" x14ac:dyDescent="0.3">
      <c r="A715" s="70">
        <v>28.9</v>
      </c>
      <c r="B715" s="70" t="str">
        <f t="shared" si="138"/>
        <v/>
      </c>
      <c r="C715" s="22">
        <f>'FPF TPF'!D720</f>
        <v>0</v>
      </c>
      <c r="D715" s="22">
        <f>'FPF TPF'!E720</f>
        <v>0</v>
      </c>
      <c r="E715" s="23">
        <f t="shared" si="132"/>
        <v>0</v>
      </c>
      <c r="F715" s="24">
        <f t="shared" si="133"/>
        <v>0</v>
      </c>
      <c r="G715" s="25">
        <f t="shared" si="134"/>
        <v>0</v>
      </c>
      <c r="H715" s="70" t="str">
        <f t="shared" si="139"/>
        <v/>
      </c>
      <c r="I715" s="22">
        <f>'FPF TPF'!I720</f>
        <v>0</v>
      </c>
      <c r="J715" s="22">
        <f>'FPF TPF'!J720</f>
        <v>0</v>
      </c>
      <c r="K715" s="23">
        <f t="shared" si="135"/>
        <v>0</v>
      </c>
      <c r="L715" s="24">
        <f t="shared" si="136"/>
        <v>0</v>
      </c>
      <c r="M715" s="25">
        <f t="shared" si="137"/>
        <v>0</v>
      </c>
      <c r="N715" s="70" t="str">
        <f t="shared" si="140"/>
        <v/>
      </c>
      <c r="O715" s="22">
        <f>'FPF TPF'!N720</f>
        <v>0</v>
      </c>
      <c r="P715" s="22">
        <f>'FPF TPF'!O720</f>
        <v>0</v>
      </c>
      <c r="Q715" s="23">
        <f t="shared" si="141"/>
        <v>0</v>
      </c>
      <c r="R715" s="24">
        <f t="shared" si="142"/>
        <v>0</v>
      </c>
      <c r="S715" s="25">
        <f t="shared" si="143"/>
        <v>0</v>
      </c>
      <c r="T715" s="24"/>
    </row>
    <row r="716" spans="1:20" x14ac:dyDescent="0.3">
      <c r="A716" s="70">
        <v>28.8</v>
      </c>
      <c r="B716" s="70" t="str">
        <f t="shared" si="138"/>
        <v/>
      </c>
      <c r="C716" s="22">
        <f>'FPF TPF'!D721</f>
        <v>0</v>
      </c>
      <c r="D716" s="22">
        <f>'FPF TPF'!E721</f>
        <v>0</v>
      </c>
      <c r="E716" s="23">
        <f t="shared" si="132"/>
        <v>0</v>
      </c>
      <c r="F716" s="24">
        <f t="shared" si="133"/>
        <v>0</v>
      </c>
      <c r="G716" s="25">
        <f t="shared" si="134"/>
        <v>0</v>
      </c>
      <c r="H716" s="70" t="str">
        <f t="shared" si="139"/>
        <v/>
      </c>
      <c r="I716" s="22">
        <f>'FPF TPF'!I721</f>
        <v>0</v>
      </c>
      <c r="J716" s="22">
        <f>'FPF TPF'!J721</f>
        <v>0</v>
      </c>
      <c r="K716" s="23">
        <f t="shared" si="135"/>
        <v>0</v>
      </c>
      <c r="L716" s="24">
        <f t="shared" si="136"/>
        <v>0</v>
      </c>
      <c r="M716" s="25">
        <f t="shared" si="137"/>
        <v>0</v>
      </c>
      <c r="N716" s="70" t="str">
        <f t="shared" si="140"/>
        <v/>
      </c>
      <c r="O716" s="22">
        <f>'FPF TPF'!N721</f>
        <v>0</v>
      </c>
      <c r="P716" s="22">
        <f>'FPF TPF'!O721</f>
        <v>0</v>
      </c>
      <c r="Q716" s="23">
        <f t="shared" si="141"/>
        <v>0</v>
      </c>
      <c r="R716" s="24">
        <f t="shared" si="142"/>
        <v>0</v>
      </c>
      <c r="S716" s="25">
        <f t="shared" si="143"/>
        <v>0</v>
      </c>
      <c r="T716" s="24"/>
    </row>
    <row r="717" spans="1:20" x14ac:dyDescent="0.3">
      <c r="A717" s="70">
        <v>28.7</v>
      </c>
      <c r="B717" s="70" t="str">
        <f t="shared" si="138"/>
        <v/>
      </c>
      <c r="C717" s="22">
        <f>'FPF TPF'!D722</f>
        <v>0</v>
      </c>
      <c r="D717" s="22">
        <f>'FPF TPF'!E722</f>
        <v>0</v>
      </c>
      <c r="E717" s="23">
        <f t="shared" si="132"/>
        <v>0</v>
      </c>
      <c r="F717" s="24">
        <f t="shared" si="133"/>
        <v>0</v>
      </c>
      <c r="G717" s="25">
        <f t="shared" si="134"/>
        <v>0</v>
      </c>
      <c r="H717" s="70" t="str">
        <f t="shared" si="139"/>
        <v/>
      </c>
      <c r="I717" s="22">
        <f>'FPF TPF'!I722</f>
        <v>0</v>
      </c>
      <c r="J717" s="22">
        <f>'FPF TPF'!J722</f>
        <v>0</v>
      </c>
      <c r="K717" s="23">
        <f t="shared" si="135"/>
        <v>0</v>
      </c>
      <c r="L717" s="24">
        <f t="shared" si="136"/>
        <v>0</v>
      </c>
      <c r="M717" s="25">
        <f t="shared" si="137"/>
        <v>0</v>
      </c>
      <c r="N717" s="70" t="str">
        <f t="shared" si="140"/>
        <v/>
      </c>
      <c r="O717" s="22">
        <f>'FPF TPF'!N722</f>
        <v>0</v>
      </c>
      <c r="P717" s="22">
        <f>'FPF TPF'!O722</f>
        <v>0</v>
      </c>
      <c r="Q717" s="23">
        <f t="shared" si="141"/>
        <v>0</v>
      </c>
      <c r="R717" s="24">
        <f t="shared" si="142"/>
        <v>0</v>
      </c>
      <c r="S717" s="25">
        <f t="shared" si="143"/>
        <v>0</v>
      </c>
      <c r="T717" s="24"/>
    </row>
    <row r="718" spans="1:20" x14ac:dyDescent="0.3">
      <c r="A718" s="70">
        <v>28.6</v>
      </c>
      <c r="B718" s="70" t="str">
        <f t="shared" si="138"/>
        <v/>
      </c>
      <c r="C718" s="22">
        <f>'FPF TPF'!D723</f>
        <v>0</v>
      </c>
      <c r="D718" s="22">
        <f>'FPF TPF'!E723</f>
        <v>0</v>
      </c>
      <c r="E718" s="23">
        <f t="shared" si="132"/>
        <v>0</v>
      </c>
      <c r="F718" s="24">
        <f t="shared" si="133"/>
        <v>0</v>
      </c>
      <c r="G718" s="25">
        <f t="shared" si="134"/>
        <v>0</v>
      </c>
      <c r="H718" s="70" t="str">
        <f t="shared" si="139"/>
        <v/>
      </c>
      <c r="I718" s="22">
        <f>'FPF TPF'!I723</f>
        <v>0</v>
      </c>
      <c r="J718" s="22">
        <f>'FPF TPF'!J723</f>
        <v>0</v>
      </c>
      <c r="K718" s="23">
        <f t="shared" si="135"/>
        <v>0</v>
      </c>
      <c r="L718" s="24">
        <f t="shared" si="136"/>
        <v>0</v>
      </c>
      <c r="M718" s="25">
        <f t="shared" si="137"/>
        <v>0</v>
      </c>
      <c r="N718" s="70" t="str">
        <f t="shared" si="140"/>
        <v/>
      </c>
      <c r="O718" s="22">
        <f>'FPF TPF'!N723</f>
        <v>0</v>
      </c>
      <c r="P718" s="22">
        <f>'FPF TPF'!O723</f>
        <v>0</v>
      </c>
      <c r="Q718" s="23">
        <f t="shared" si="141"/>
        <v>0</v>
      </c>
      <c r="R718" s="24">
        <f t="shared" si="142"/>
        <v>0</v>
      </c>
      <c r="S718" s="25">
        <f t="shared" si="143"/>
        <v>0</v>
      </c>
      <c r="T718" s="24"/>
    </row>
    <row r="719" spans="1:20" x14ac:dyDescent="0.3">
      <c r="A719" s="70">
        <v>28.5</v>
      </c>
      <c r="B719" s="70" t="str">
        <f t="shared" si="138"/>
        <v/>
      </c>
      <c r="C719" s="22">
        <f>'FPF TPF'!D724</f>
        <v>0</v>
      </c>
      <c r="D719" s="22">
        <f>'FPF TPF'!E724</f>
        <v>0</v>
      </c>
      <c r="E719" s="23">
        <f t="shared" si="132"/>
        <v>0</v>
      </c>
      <c r="F719" s="24">
        <f t="shared" si="133"/>
        <v>0</v>
      </c>
      <c r="G719" s="25">
        <f t="shared" si="134"/>
        <v>0</v>
      </c>
      <c r="H719" s="70" t="str">
        <f t="shared" si="139"/>
        <v/>
      </c>
      <c r="I719" s="22">
        <f>'FPF TPF'!I724</f>
        <v>0</v>
      </c>
      <c r="J719" s="22">
        <f>'FPF TPF'!J724</f>
        <v>0</v>
      </c>
      <c r="K719" s="23">
        <f t="shared" si="135"/>
        <v>0</v>
      </c>
      <c r="L719" s="24">
        <f t="shared" si="136"/>
        <v>0</v>
      </c>
      <c r="M719" s="25">
        <f t="shared" si="137"/>
        <v>0</v>
      </c>
      <c r="N719" s="70" t="str">
        <f t="shared" si="140"/>
        <v/>
      </c>
      <c r="O719" s="22">
        <f>'FPF TPF'!N724</f>
        <v>0</v>
      </c>
      <c r="P719" s="22">
        <f>'FPF TPF'!O724</f>
        <v>0</v>
      </c>
      <c r="Q719" s="23">
        <f t="shared" si="141"/>
        <v>0</v>
      </c>
      <c r="R719" s="24">
        <f t="shared" si="142"/>
        <v>0</v>
      </c>
      <c r="S719" s="25">
        <f t="shared" si="143"/>
        <v>0</v>
      </c>
      <c r="T719" s="24"/>
    </row>
    <row r="720" spans="1:20" x14ac:dyDescent="0.3">
      <c r="A720" s="70">
        <v>28.4</v>
      </c>
      <c r="B720" s="70" t="str">
        <f t="shared" si="138"/>
        <v/>
      </c>
      <c r="C720" s="22">
        <f>'FPF TPF'!D725</f>
        <v>0</v>
      </c>
      <c r="D720" s="22">
        <f>'FPF TPF'!E725</f>
        <v>0</v>
      </c>
      <c r="E720" s="23">
        <f t="shared" si="132"/>
        <v>0</v>
      </c>
      <c r="F720" s="24">
        <f t="shared" si="133"/>
        <v>0</v>
      </c>
      <c r="G720" s="25">
        <f t="shared" si="134"/>
        <v>0</v>
      </c>
      <c r="H720" s="70" t="str">
        <f t="shared" si="139"/>
        <v/>
      </c>
      <c r="I720" s="22">
        <f>'FPF TPF'!I725</f>
        <v>0</v>
      </c>
      <c r="J720" s="22">
        <f>'FPF TPF'!J725</f>
        <v>0</v>
      </c>
      <c r="K720" s="23">
        <f t="shared" si="135"/>
        <v>0</v>
      </c>
      <c r="L720" s="24">
        <f t="shared" si="136"/>
        <v>0</v>
      </c>
      <c r="M720" s="25">
        <f t="shared" si="137"/>
        <v>0</v>
      </c>
      <c r="N720" s="70" t="str">
        <f t="shared" si="140"/>
        <v/>
      </c>
      <c r="O720" s="22">
        <f>'FPF TPF'!N725</f>
        <v>0</v>
      </c>
      <c r="P720" s="22">
        <f>'FPF TPF'!O725</f>
        <v>0</v>
      </c>
      <c r="Q720" s="23">
        <f t="shared" si="141"/>
        <v>0</v>
      </c>
      <c r="R720" s="24">
        <f t="shared" si="142"/>
        <v>0</v>
      </c>
      <c r="S720" s="25">
        <f t="shared" si="143"/>
        <v>0</v>
      </c>
      <c r="T720" s="24"/>
    </row>
    <row r="721" spans="1:20" x14ac:dyDescent="0.3">
      <c r="A721" s="70">
        <v>28.3</v>
      </c>
      <c r="B721" s="70" t="str">
        <f t="shared" si="138"/>
        <v/>
      </c>
      <c r="C721" s="22">
        <f>'FPF TPF'!D726</f>
        <v>0</v>
      </c>
      <c r="D721" s="22">
        <f>'FPF TPF'!E726</f>
        <v>0</v>
      </c>
      <c r="E721" s="23">
        <f t="shared" si="132"/>
        <v>0</v>
      </c>
      <c r="F721" s="24">
        <f t="shared" si="133"/>
        <v>0</v>
      </c>
      <c r="G721" s="25">
        <f t="shared" si="134"/>
        <v>0</v>
      </c>
      <c r="H721" s="70" t="str">
        <f t="shared" si="139"/>
        <v/>
      </c>
      <c r="I721" s="22">
        <f>'FPF TPF'!I726</f>
        <v>0</v>
      </c>
      <c r="J721" s="22">
        <f>'FPF TPF'!J726</f>
        <v>0</v>
      </c>
      <c r="K721" s="23">
        <f t="shared" si="135"/>
        <v>0</v>
      </c>
      <c r="L721" s="24">
        <f t="shared" si="136"/>
        <v>0</v>
      </c>
      <c r="M721" s="25">
        <f t="shared" si="137"/>
        <v>0</v>
      </c>
      <c r="N721" s="70" t="str">
        <f t="shared" si="140"/>
        <v/>
      </c>
      <c r="O721" s="22">
        <f>'FPF TPF'!N726</f>
        <v>0</v>
      </c>
      <c r="P721" s="22">
        <f>'FPF TPF'!O726</f>
        <v>0</v>
      </c>
      <c r="Q721" s="23">
        <f t="shared" si="141"/>
        <v>0</v>
      </c>
      <c r="R721" s="24">
        <f t="shared" si="142"/>
        <v>0</v>
      </c>
      <c r="S721" s="25">
        <f t="shared" si="143"/>
        <v>0</v>
      </c>
      <c r="T721" s="24"/>
    </row>
    <row r="722" spans="1:20" x14ac:dyDescent="0.3">
      <c r="A722" s="70">
        <v>28.2</v>
      </c>
      <c r="B722" s="70" t="str">
        <f t="shared" si="138"/>
        <v/>
      </c>
      <c r="C722" s="22">
        <f>'FPF TPF'!D727</f>
        <v>0</v>
      </c>
      <c r="D722" s="22">
        <f>'FPF TPF'!E727</f>
        <v>0</v>
      </c>
      <c r="E722" s="23">
        <f t="shared" si="132"/>
        <v>0</v>
      </c>
      <c r="F722" s="24">
        <f t="shared" si="133"/>
        <v>0</v>
      </c>
      <c r="G722" s="25">
        <f t="shared" si="134"/>
        <v>0</v>
      </c>
      <c r="H722" s="70" t="str">
        <f t="shared" si="139"/>
        <v/>
      </c>
      <c r="I722" s="22">
        <f>'FPF TPF'!I727</f>
        <v>0</v>
      </c>
      <c r="J722" s="22">
        <f>'FPF TPF'!J727</f>
        <v>0</v>
      </c>
      <c r="K722" s="23">
        <f t="shared" si="135"/>
        <v>0</v>
      </c>
      <c r="L722" s="24">
        <f t="shared" si="136"/>
        <v>0</v>
      </c>
      <c r="M722" s="25">
        <f t="shared" si="137"/>
        <v>0</v>
      </c>
      <c r="N722" s="70" t="str">
        <f t="shared" si="140"/>
        <v/>
      </c>
      <c r="O722" s="22">
        <f>'FPF TPF'!N727</f>
        <v>0</v>
      </c>
      <c r="P722" s="22">
        <f>'FPF TPF'!O727</f>
        <v>0</v>
      </c>
      <c r="Q722" s="23">
        <f t="shared" si="141"/>
        <v>0</v>
      </c>
      <c r="R722" s="24">
        <f t="shared" si="142"/>
        <v>0</v>
      </c>
      <c r="S722" s="25">
        <f t="shared" si="143"/>
        <v>0</v>
      </c>
      <c r="T722" s="24"/>
    </row>
    <row r="723" spans="1:20" x14ac:dyDescent="0.3">
      <c r="A723" s="70">
        <v>28.1</v>
      </c>
      <c r="B723" s="70" t="str">
        <f t="shared" si="138"/>
        <v/>
      </c>
      <c r="C723" s="22">
        <f>'FPF TPF'!D728</f>
        <v>0</v>
      </c>
      <c r="D723" s="22">
        <f>'FPF TPF'!E728</f>
        <v>0</v>
      </c>
      <c r="E723" s="23">
        <f t="shared" si="132"/>
        <v>0</v>
      </c>
      <c r="F723" s="24">
        <f t="shared" si="133"/>
        <v>0</v>
      </c>
      <c r="G723" s="25">
        <f t="shared" si="134"/>
        <v>0</v>
      </c>
      <c r="H723" s="70" t="str">
        <f t="shared" si="139"/>
        <v/>
      </c>
      <c r="I723" s="22">
        <f>'FPF TPF'!I728</f>
        <v>0</v>
      </c>
      <c r="J723" s="22">
        <f>'FPF TPF'!J728</f>
        <v>0</v>
      </c>
      <c r="K723" s="23">
        <f t="shared" si="135"/>
        <v>0</v>
      </c>
      <c r="L723" s="24">
        <f t="shared" si="136"/>
        <v>0</v>
      </c>
      <c r="M723" s="25">
        <f t="shared" si="137"/>
        <v>0</v>
      </c>
      <c r="N723" s="70" t="str">
        <f t="shared" si="140"/>
        <v/>
      </c>
      <c r="O723" s="22">
        <f>'FPF TPF'!N728</f>
        <v>0</v>
      </c>
      <c r="P723" s="22">
        <f>'FPF TPF'!O728</f>
        <v>0</v>
      </c>
      <c r="Q723" s="23">
        <f t="shared" si="141"/>
        <v>0</v>
      </c>
      <c r="R723" s="24">
        <f t="shared" si="142"/>
        <v>0</v>
      </c>
      <c r="S723" s="25">
        <f t="shared" si="143"/>
        <v>0</v>
      </c>
      <c r="T723" s="24"/>
    </row>
    <row r="724" spans="1:20" x14ac:dyDescent="0.3">
      <c r="A724" s="70">
        <v>28</v>
      </c>
      <c r="B724" s="70" t="str">
        <f t="shared" si="138"/>
        <v/>
      </c>
      <c r="C724" s="22">
        <f>'FPF TPF'!D729</f>
        <v>0</v>
      </c>
      <c r="D724" s="22">
        <f>'FPF TPF'!E729</f>
        <v>0</v>
      </c>
      <c r="E724" s="23">
        <f t="shared" si="132"/>
        <v>0</v>
      </c>
      <c r="F724" s="24">
        <f t="shared" si="133"/>
        <v>0</v>
      </c>
      <c r="G724" s="25">
        <f t="shared" si="134"/>
        <v>0</v>
      </c>
      <c r="H724" s="70" t="str">
        <f t="shared" si="139"/>
        <v/>
      </c>
      <c r="I724" s="22">
        <f>'FPF TPF'!I729</f>
        <v>0</v>
      </c>
      <c r="J724" s="22">
        <f>'FPF TPF'!J729</f>
        <v>0</v>
      </c>
      <c r="K724" s="23">
        <f t="shared" si="135"/>
        <v>0</v>
      </c>
      <c r="L724" s="24">
        <f t="shared" si="136"/>
        <v>0</v>
      </c>
      <c r="M724" s="25">
        <f t="shared" si="137"/>
        <v>0</v>
      </c>
      <c r="N724" s="70" t="str">
        <f t="shared" si="140"/>
        <v/>
      </c>
      <c r="O724" s="22">
        <f>'FPF TPF'!N729</f>
        <v>0</v>
      </c>
      <c r="P724" s="22">
        <f>'FPF TPF'!O729</f>
        <v>0</v>
      </c>
      <c r="Q724" s="23">
        <f t="shared" si="141"/>
        <v>0</v>
      </c>
      <c r="R724" s="24">
        <f t="shared" si="142"/>
        <v>0</v>
      </c>
      <c r="S724" s="25">
        <f t="shared" si="143"/>
        <v>0</v>
      </c>
      <c r="T724" s="24"/>
    </row>
    <row r="725" spans="1:20" x14ac:dyDescent="0.3">
      <c r="A725" s="70">
        <v>27.9</v>
      </c>
      <c r="B725" s="70" t="str">
        <f t="shared" si="138"/>
        <v/>
      </c>
      <c r="C725" s="22">
        <f>'FPF TPF'!D730</f>
        <v>0</v>
      </c>
      <c r="D725" s="22">
        <f>'FPF TPF'!E730</f>
        <v>0</v>
      </c>
      <c r="E725" s="23">
        <f t="shared" si="132"/>
        <v>0</v>
      </c>
      <c r="F725" s="24">
        <f t="shared" si="133"/>
        <v>0</v>
      </c>
      <c r="G725" s="25">
        <f t="shared" si="134"/>
        <v>0</v>
      </c>
      <c r="H725" s="70" t="str">
        <f t="shared" si="139"/>
        <v/>
      </c>
      <c r="I725" s="22">
        <f>'FPF TPF'!I730</f>
        <v>0</v>
      </c>
      <c r="J725" s="22">
        <f>'FPF TPF'!J730</f>
        <v>0</v>
      </c>
      <c r="K725" s="23">
        <f t="shared" si="135"/>
        <v>0</v>
      </c>
      <c r="L725" s="24">
        <f t="shared" si="136"/>
        <v>0</v>
      </c>
      <c r="M725" s="25">
        <f t="shared" si="137"/>
        <v>0</v>
      </c>
      <c r="N725" s="70" t="str">
        <f t="shared" si="140"/>
        <v/>
      </c>
      <c r="O725" s="22">
        <f>'FPF TPF'!N730</f>
        <v>0</v>
      </c>
      <c r="P725" s="22">
        <f>'FPF TPF'!O730</f>
        <v>0</v>
      </c>
      <c r="Q725" s="23">
        <f t="shared" si="141"/>
        <v>0</v>
      </c>
      <c r="R725" s="24">
        <f t="shared" si="142"/>
        <v>0</v>
      </c>
      <c r="S725" s="25">
        <f t="shared" si="143"/>
        <v>0</v>
      </c>
      <c r="T725" s="24"/>
    </row>
    <row r="726" spans="1:20" x14ac:dyDescent="0.3">
      <c r="A726" s="70">
        <v>27.8</v>
      </c>
      <c r="B726" s="70" t="str">
        <f t="shared" si="138"/>
        <v/>
      </c>
      <c r="C726" s="22">
        <f>'FPF TPF'!D731</f>
        <v>0</v>
      </c>
      <c r="D726" s="22">
        <f>'FPF TPF'!E731</f>
        <v>0</v>
      </c>
      <c r="E726" s="23">
        <f t="shared" si="132"/>
        <v>0</v>
      </c>
      <c r="F726" s="24">
        <f t="shared" si="133"/>
        <v>0</v>
      </c>
      <c r="G726" s="25">
        <f t="shared" si="134"/>
        <v>0</v>
      </c>
      <c r="H726" s="70" t="str">
        <f t="shared" si="139"/>
        <v/>
      </c>
      <c r="I726" s="22">
        <f>'FPF TPF'!I731</f>
        <v>0</v>
      </c>
      <c r="J726" s="22">
        <f>'FPF TPF'!J731</f>
        <v>0</v>
      </c>
      <c r="K726" s="23">
        <f t="shared" si="135"/>
        <v>0</v>
      </c>
      <c r="L726" s="24">
        <f t="shared" si="136"/>
        <v>0</v>
      </c>
      <c r="M726" s="25">
        <f t="shared" si="137"/>
        <v>0</v>
      </c>
      <c r="N726" s="70" t="str">
        <f t="shared" si="140"/>
        <v/>
      </c>
      <c r="O726" s="22">
        <f>'FPF TPF'!N731</f>
        <v>0</v>
      </c>
      <c r="P726" s="22">
        <f>'FPF TPF'!O731</f>
        <v>0</v>
      </c>
      <c r="Q726" s="23">
        <f t="shared" si="141"/>
        <v>0</v>
      </c>
      <c r="R726" s="24">
        <f t="shared" si="142"/>
        <v>0</v>
      </c>
      <c r="S726" s="25">
        <f t="shared" si="143"/>
        <v>0</v>
      </c>
      <c r="T726" s="24"/>
    </row>
    <row r="727" spans="1:20" x14ac:dyDescent="0.3">
      <c r="A727" s="70">
        <v>27.7</v>
      </c>
      <c r="B727" s="70" t="str">
        <f t="shared" si="138"/>
        <v/>
      </c>
      <c r="C727" s="22">
        <f>'FPF TPF'!D732</f>
        <v>0</v>
      </c>
      <c r="D727" s="22">
        <f>'FPF TPF'!E732</f>
        <v>0</v>
      </c>
      <c r="E727" s="23">
        <f t="shared" si="132"/>
        <v>0</v>
      </c>
      <c r="F727" s="24">
        <f t="shared" si="133"/>
        <v>0</v>
      </c>
      <c r="G727" s="25">
        <f t="shared" si="134"/>
        <v>0</v>
      </c>
      <c r="H727" s="70" t="str">
        <f t="shared" si="139"/>
        <v/>
      </c>
      <c r="I727" s="22">
        <f>'FPF TPF'!I732</f>
        <v>0</v>
      </c>
      <c r="J727" s="22">
        <f>'FPF TPF'!J732</f>
        <v>0</v>
      </c>
      <c r="K727" s="23">
        <f t="shared" si="135"/>
        <v>0</v>
      </c>
      <c r="L727" s="24">
        <f t="shared" si="136"/>
        <v>0</v>
      </c>
      <c r="M727" s="25">
        <f t="shared" si="137"/>
        <v>0</v>
      </c>
      <c r="N727" s="70" t="str">
        <f t="shared" si="140"/>
        <v/>
      </c>
      <c r="O727" s="22">
        <f>'FPF TPF'!N732</f>
        <v>0</v>
      </c>
      <c r="P727" s="22">
        <f>'FPF TPF'!O732</f>
        <v>0</v>
      </c>
      <c r="Q727" s="23">
        <f t="shared" si="141"/>
        <v>0</v>
      </c>
      <c r="R727" s="24">
        <f t="shared" si="142"/>
        <v>0</v>
      </c>
      <c r="S727" s="25">
        <f t="shared" si="143"/>
        <v>0</v>
      </c>
      <c r="T727" s="24"/>
    </row>
    <row r="728" spans="1:20" x14ac:dyDescent="0.3">
      <c r="A728" s="70">
        <v>27.6</v>
      </c>
      <c r="B728" s="70" t="str">
        <f t="shared" si="138"/>
        <v/>
      </c>
      <c r="C728" s="22">
        <f>'FPF TPF'!D733</f>
        <v>0</v>
      </c>
      <c r="D728" s="22">
        <f>'FPF TPF'!E733</f>
        <v>0</v>
      </c>
      <c r="E728" s="23">
        <f t="shared" si="132"/>
        <v>0</v>
      </c>
      <c r="F728" s="24">
        <f t="shared" si="133"/>
        <v>0</v>
      </c>
      <c r="G728" s="25">
        <f t="shared" si="134"/>
        <v>0</v>
      </c>
      <c r="H728" s="70" t="str">
        <f t="shared" si="139"/>
        <v/>
      </c>
      <c r="I728" s="22">
        <f>'FPF TPF'!I733</f>
        <v>0</v>
      </c>
      <c r="J728" s="22">
        <f>'FPF TPF'!J733</f>
        <v>0</v>
      </c>
      <c r="K728" s="23">
        <f t="shared" si="135"/>
        <v>0</v>
      </c>
      <c r="L728" s="24">
        <f t="shared" si="136"/>
        <v>0</v>
      </c>
      <c r="M728" s="25">
        <f t="shared" si="137"/>
        <v>0</v>
      </c>
      <c r="N728" s="70" t="str">
        <f t="shared" si="140"/>
        <v/>
      </c>
      <c r="O728" s="22">
        <f>'FPF TPF'!N733</f>
        <v>0</v>
      </c>
      <c r="P728" s="22">
        <f>'FPF TPF'!O733</f>
        <v>0</v>
      </c>
      <c r="Q728" s="23">
        <f t="shared" si="141"/>
        <v>0</v>
      </c>
      <c r="R728" s="24">
        <f t="shared" si="142"/>
        <v>0</v>
      </c>
      <c r="S728" s="25">
        <f t="shared" si="143"/>
        <v>0</v>
      </c>
      <c r="T728" s="24"/>
    </row>
    <row r="729" spans="1:20" x14ac:dyDescent="0.3">
      <c r="A729" s="70">
        <v>27.5</v>
      </c>
      <c r="B729" s="70" t="str">
        <f t="shared" si="138"/>
        <v/>
      </c>
      <c r="C729" s="22">
        <f>'FPF TPF'!D734</f>
        <v>0</v>
      </c>
      <c r="D729" s="22">
        <f>'FPF TPF'!E734</f>
        <v>0</v>
      </c>
      <c r="E729" s="23">
        <f t="shared" si="132"/>
        <v>0</v>
      </c>
      <c r="F729" s="24">
        <f t="shared" si="133"/>
        <v>0</v>
      </c>
      <c r="G729" s="25">
        <f t="shared" si="134"/>
        <v>0</v>
      </c>
      <c r="H729" s="70" t="str">
        <f t="shared" si="139"/>
        <v/>
      </c>
      <c r="I729" s="22">
        <f>'FPF TPF'!I734</f>
        <v>0</v>
      </c>
      <c r="J729" s="22">
        <f>'FPF TPF'!J734</f>
        <v>0</v>
      </c>
      <c r="K729" s="23">
        <f t="shared" si="135"/>
        <v>0</v>
      </c>
      <c r="L729" s="24">
        <f t="shared" si="136"/>
        <v>0</v>
      </c>
      <c r="M729" s="25">
        <f t="shared" si="137"/>
        <v>0</v>
      </c>
      <c r="N729" s="70" t="str">
        <f t="shared" si="140"/>
        <v/>
      </c>
      <c r="O729" s="22">
        <f>'FPF TPF'!N734</f>
        <v>0</v>
      </c>
      <c r="P729" s="22">
        <f>'FPF TPF'!O734</f>
        <v>0</v>
      </c>
      <c r="Q729" s="23">
        <f t="shared" si="141"/>
        <v>0</v>
      </c>
      <c r="R729" s="24">
        <f t="shared" si="142"/>
        <v>0</v>
      </c>
      <c r="S729" s="25">
        <f t="shared" si="143"/>
        <v>0</v>
      </c>
      <c r="T729" s="24"/>
    </row>
    <row r="730" spans="1:20" x14ac:dyDescent="0.3">
      <c r="A730" s="70">
        <v>27.4</v>
      </c>
      <c r="B730" s="70" t="str">
        <f t="shared" si="138"/>
        <v/>
      </c>
      <c r="C730" s="22">
        <f>'FPF TPF'!D735</f>
        <v>0</v>
      </c>
      <c r="D730" s="22">
        <f>'FPF TPF'!E735</f>
        <v>0</v>
      </c>
      <c r="E730" s="23">
        <f t="shared" si="132"/>
        <v>0</v>
      </c>
      <c r="F730" s="24">
        <f t="shared" si="133"/>
        <v>0</v>
      </c>
      <c r="G730" s="25">
        <f t="shared" si="134"/>
        <v>0</v>
      </c>
      <c r="H730" s="70" t="str">
        <f t="shared" si="139"/>
        <v/>
      </c>
      <c r="I730" s="22">
        <f>'FPF TPF'!I735</f>
        <v>0</v>
      </c>
      <c r="J730" s="22">
        <f>'FPF TPF'!J735</f>
        <v>0</v>
      </c>
      <c r="K730" s="23">
        <f t="shared" si="135"/>
        <v>0</v>
      </c>
      <c r="L730" s="24">
        <f t="shared" si="136"/>
        <v>0</v>
      </c>
      <c r="M730" s="25">
        <f t="shared" si="137"/>
        <v>0</v>
      </c>
      <c r="N730" s="70" t="str">
        <f t="shared" si="140"/>
        <v/>
      </c>
      <c r="O730" s="22">
        <f>'FPF TPF'!N735</f>
        <v>0</v>
      </c>
      <c r="P730" s="22">
        <f>'FPF TPF'!O735</f>
        <v>0</v>
      </c>
      <c r="Q730" s="23">
        <f t="shared" si="141"/>
        <v>0</v>
      </c>
      <c r="R730" s="24">
        <f t="shared" si="142"/>
        <v>0</v>
      </c>
      <c r="S730" s="25">
        <f t="shared" si="143"/>
        <v>0</v>
      </c>
      <c r="T730" s="24"/>
    </row>
    <row r="731" spans="1:20" x14ac:dyDescent="0.3">
      <c r="A731" s="70">
        <v>27.3</v>
      </c>
      <c r="B731" s="70" t="str">
        <f t="shared" si="138"/>
        <v/>
      </c>
      <c r="C731" s="22">
        <f>'FPF TPF'!D736</f>
        <v>0</v>
      </c>
      <c r="D731" s="22">
        <f>'FPF TPF'!E736</f>
        <v>0</v>
      </c>
      <c r="E731" s="23">
        <f t="shared" si="132"/>
        <v>0</v>
      </c>
      <c r="F731" s="24">
        <f t="shared" si="133"/>
        <v>0</v>
      </c>
      <c r="G731" s="25">
        <f t="shared" si="134"/>
        <v>0</v>
      </c>
      <c r="H731" s="70" t="str">
        <f t="shared" si="139"/>
        <v/>
      </c>
      <c r="I731" s="22">
        <f>'FPF TPF'!I736</f>
        <v>0</v>
      </c>
      <c r="J731" s="22">
        <f>'FPF TPF'!J736</f>
        <v>0</v>
      </c>
      <c r="K731" s="23">
        <f t="shared" si="135"/>
        <v>0</v>
      </c>
      <c r="L731" s="24">
        <f t="shared" si="136"/>
        <v>0</v>
      </c>
      <c r="M731" s="25">
        <f t="shared" si="137"/>
        <v>0</v>
      </c>
      <c r="N731" s="70" t="str">
        <f t="shared" si="140"/>
        <v/>
      </c>
      <c r="O731" s="22">
        <f>'FPF TPF'!N736</f>
        <v>0</v>
      </c>
      <c r="P731" s="22">
        <f>'FPF TPF'!O736</f>
        <v>0</v>
      </c>
      <c r="Q731" s="23">
        <f t="shared" si="141"/>
        <v>0</v>
      </c>
      <c r="R731" s="24">
        <f t="shared" si="142"/>
        <v>0</v>
      </c>
      <c r="S731" s="25">
        <f t="shared" si="143"/>
        <v>0</v>
      </c>
      <c r="T731" s="24"/>
    </row>
    <row r="732" spans="1:20" x14ac:dyDescent="0.3">
      <c r="A732" s="70">
        <v>27.2</v>
      </c>
      <c r="B732" s="70" t="str">
        <f t="shared" si="138"/>
        <v/>
      </c>
      <c r="C732" s="22">
        <f>'FPF TPF'!D737</f>
        <v>0</v>
      </c>
      <c r="D732" s="22">
        <f>'FPF TPF'!E737</f>
        <v>0</v>
      </c>
      <c r="E732" s="23">
        <f t="shared" si="132"/>
        <v>0</v>
      </c>
      <c r="F732" s="24">
        <f t="shared" si="133"/>
        <v>0</v>
      </c>
      <c r="G732" s="25">
        <f t="shared" si="134"/>
        <v>0</v>
      </c>
      <c r="H732" s="70" t="str">
        <f t="shared" si="139"/>
        <v/>
      </c>
      <c r="I732" s="22">
        <f>'FPF TPF'!I737</f>
        <v>0</v>
      </c>
      <c r="J732" s="22">
        <f>'FPF TPF'!J737</f>
        <v>0</v>
      </c>
      <c r="K732" s="23">
        <f t="shared" si="135"/>
        <v>0</v>
      </c>
      <c r="L732" s="24">
        <f t="shared" si="136"/>
        <v>0</v>
      </c>
      <c r="M732" s="25">
        <f t="shared" si="137"/>
        <v>0</v>
      </c>
      <c r="N732" s="70" t="str">
        <f t="shared" si="140"/>
        <v/>
      </c>
      <c r="O732" s="22">
        <f>'FPF TPF'!N737</f>
        <v>0</v>
      </c>
      <c r="P732" s="22">
        <f>'FPF TPF'!O737</f>
        <v>0</v>
      </c>
      <c r="Q732" s="23">
        <f t="shared" si="141"/>
        <v>0</v>
      </c>
      <c r="R732" s="24">
        <f t="shared" si="142"/>
        <v>0</v>
      </c>
      <c r="S732" s="25">
        <f t="shared" si="143"/>
        <v>0</v>
      </c>
      <c r="T732" s="24"/>
    </row>
    <row r="733" spans="1:20" x14ac:dyDescent="0.3">
      <c r="A733" s="70">
        <v>27.1</v>
      </c>
      <c r="B733" s="70" t="str">
        <f t="shared" si="138"/>
        <v/>
      </c>
      <c r="C733" s="22">
        <f>'FPF TPF'!D738</f>
        <v>0</v>
      </c>
      <c r="D733" s="22">
        <f>'FPF TPF'!E738</f>
        <v>0</v>
      </c>
      <c r="E733" s="23">
        <f t="shared" si="132"/>
        <v>0</v>
      </c>
      <c r="F733" s="24">
        <f t="shared" si="133"/>
        <v>0</v>
      </c>
      <c r="G733" s="25">
        <f t="shared" si="134"/>
        <v>0</v>
      </c>
      <c r="H733" s="70" t="str">
        <f t="shared" si="139"/>
        <v/>
      </c>
      <c r="I733" s="22">
        <f>'FPF TPF'!I738</f>
        <v>0</v>
      </c>
      <c r="J733" s="22">
        <f>'FPF TPF'!J738</f>
        <v>0</v>
      </c>
      <c r="K733" s="23">
        <f t="shared" si="135"/>
        <v>0</v>
      </c>
      <c r="L733" s="24">
        <f t="shared" si="136"/>
        <v>0</v>
      </c>
      <c r="M733" s="25">
        <f t="shared" si="137"/>
        <v>0</v>
      </c>
      <c r="N733" s="70" t="str">
        <f t="shared" si="140"/>
        <v/>
      </c>
      <c r="O733" s="22">
        <f>'FPF TPF'!N738</f>
        <v>0</v>
      </c>
      <c r="P733" s="22">
        <f>'FPF TPF'!O738</f>
        <v>0</v>
      </c>
      <c r="Q733" s="23">
        <f t="shared" si="141"/>
        <v>0</v>
      </c>
      <c r="R733" s="24">
        <f t="shared" si="142"/>
        <v>0</v>
      </c>
      <c r="S733" s="25">
        <f t="shared" si="143"/>
        <v>0</v>
      </c>
      <c r="T733" s="24"/>
    </row>
    <row r="734" spans="1:20" x14ac:dyDescent="0.3">
      <c r="A734" s="70">
        <v>27</v>
      </c>
      <c r="B734" s="70" t="str">
        <f t="shared" si="138"/>
        <v/>
      </c>
      <c r="C734" s="22">
        <f>'FPF TPF'!D739</f>
        <v>0</v>
      </c>
      <c r="D734" s="22">
        <f>'FPF TPF'!E739</f>
        <v>0</v>
      </c>
      <c r="E734" s="23">
        <f t="shared" si="132"/>
        <v>0</v>
      </c>
      <c r="F734" s="24">
        <f t="shared" si="133"/>
        <v>0</v>
      </c>
      <c r="G734" s="25">
        <f t="shared" si="134"/>
        <v>0</v>
      </c>
      <c r="H734" s="70" t="str">
        <f t="shared" si="139"/>
        <v/>
      </c>
      <c r="I734" s="22">
        <f>'FPF TPF'!I739</f>
        <v>0</v>
      </c>
      <c r="J734" s="22">
        <f>'FPF TPF'!J739</f>
        <v>0</v>
      </c>
      <c r="K734" s="23">
        <f t="shared" si="135"/>
        <v>0</v>
      </c>
      <c r="L734" s="24">
        <f t="shared" si="136"/>
        <v>0</v>
      </c>
      <c r="M734" s="25">
        <f t="shared" si="137"/>
        <v>0</v>
      </c>
      <c r="N734" s="70" t="str">
        <f t="shared" si="140"/>
        <v/>
      </c>
      <c r="O734" s="22">
        <f>'FPF TPF'!N739</f>
        <v>0</v>
      </c>
      <c r="P734" s="22">
        <f>'FPF TPF'!O739</f>
        <v>0</v>
      </c>
      <c r="Q734" s="23">
        <f t="shared" si="141"/>
        <v>0</v>
      </c>
      <c r="R734" s="24">
        <f t="shared" si="142"/>
        <v>0</v>
      </c>
      <c r="S734" s="25">
        <f t="shared" si="143"/>
        <v>0</v>
      </c>
      <c r="T734" s="24"/>
    </row>
    <row r="735" spans="1:20" x14ac:dyDescent="0.3">
      <c r="A735" s="70">
        <v>26.9</v>
      </c>
      <c r="B735" s="70" t="str">
        <f t="shared" si="138"/>
        <v/>
      </c>
      <c r="C735" s="22">
        <f>'FPF TPF'!D740</f>
        <v>0</v>
      </c>
      <c r="D735" s="22">
        <f>'FPF TPF'!E740</f>
        <v>0</v>
      </c>
      <c r="E735" s="23">
        <f t="shared" si="132"/>
        <v>0</v>
      </c>
      <c r="F735" s="24">
        <f t="shared" si="133"/>
        <v>0</v>
      </c>
      <c r="G735" s="25">
        <f t="shared" si="134"/>
        <v>0</v>
      </c>
      <c r="H735" s="70" t="str">
        <f t="shared" si="139"/>
        <v/>
      </c>
      <c r="I735" s="22">
        <f>'FPF TPF'!I740</f>
        <v>0</v>
      </c>
      <c r="J735" s="22">
        <f>'FPF TPF'!J740</f>
        <v>0</v>
      </c>
      <c r="K735" s="23">
        <f t="shared" si="135"/>
        <v>0</v>
      </c>
      <c r="L735" s="24">
        <f t="shared" si="136"/>
        <v>0</v>
      </c>
      <c r="M735" s="25">
        <f t="shared" si="137"/>
        <v>0</v>
      </c>
      <c r="N735" s="70" t="str">
        <f t="shared" si="140"/>
        <v/>
      </c>
      <c r="O735" s="22">
        <f>'FPF TPF'!N740</f>
        <v>0</v>
      </c>
      <c r="P735" s="22">
        <f>'FPF TPF'!O740</f>
        <v>0</v>
      </c>
      <c r="Q735" s="23">
        <f t="shared" si="141"/>
        <v>0</v>
      </c>
      <c r="R735" s="24">
        <f t="shared" si="142"/>
        <v>0</v>
      </c>
      <c r="S735" s="25">
        <f t="shared" si="143"/>
        <v>0</v>
      </c>
      <c r="T735" s="24"/>
    </row>
    <row r="736" spans="1:20" x14ac:dyDescent="0.3">
      <c r="A736" s="70">
        <v>26.8</v>
      </c>
      <c r="B736" s="70" t="str">
        <f t="shared" si="138"/>
        <v/>
      </c>
      <c r="C736" s="22">
        <f>'FPF TPF'!D741</f>
        <v>0</v>
      </c>
      <c r="D736" s="22">
        <f>'FPF TPF'!E741</f>
        <v>0</v>
      </c>
      <c r="E736" s="23">
        <f t="shared" si="132"/>
        <v>0</v>
      </c>
      <c r="F736" s="24">
        <f t="shared" si="133"/>
        <v>0</v>
      </c>
      <c r="G736" s="25">
        <f t="shared" si="134"/>
        <v>0</v>
      </c>
      <c r="H736" s="70" t="str">
        <f t="shared" si="139"/>
        <v/>
      </c>
      <c r="I736" s="22">
        <f>'FPF TPF'!I741</f>
        <v>0</v>
      </c>
      <c r="J736" s="22">
        <f>'FPF TPF'!J741</f>
        <v>0</v>
      </c>
      <c r="K736" s="23">
        <f t="shared" si="135"/>
        <v>0</v>
      </c>
      <c r="L736" s="24">
        <f t="shared" si="136"/>
        <v>0</v>
      </c>
      <c r="M736" s="25">
        <f t="shared" si="137"/>
        <v>0</v>
      </c>
      <c r="N736" s="70" t="str">
        <f t="shared" si="140"/>
        <v/>
      </c>
      <c r="O736" s="22">
        <f>'FPF TPF'!N741</f>
        <v>0</v>
      </c>
      <c r="P736" s="22">
        <f>'FPF TPF'!O741</f>
        <v>0</v>
      </c>
      <c r="Q736" s="23">
        <f t="shared" si="141"/>
        <v>0</v>
      </c>
      <c r="R736" s="24">
        <f t="shared" si="142"/>
        <v>0</v>
      </c>
      <c r="S736" s="25">
        <f t="shared" si="143"/>
        <v>0</v>
      </c>
      <c r="T736" s="24"/>
    </row>
    <row r="737" spans="1:20" x14ac:dyDescent="0.3">
      <c r="A737" s="70">
        <v>26.7</v>
      </c>
      <c r="B737" s="70" t="str">
        <f t="shared" si="138"/>
        <v/>
      </c>
      <c r="C737" s="22">
        <f>'FPF TPF'!D742</f>
        <v>0</v>
      </c>
      <c r="D737" s="22">
        <f>'FPF TPF'!E742</f>
        <v>0</v>
      </c>
      <c r="E737" s="23">
        <f t="shared" si="132"/>
        <v>0</v>
      </c>
      <c r="F737" s="24">
        <f t="shared" si="133"/>
        <v>0</v>
      </c>
      <c r="G737" s="25">
        <f t="shared" si="134"/>
        <v>0</v>
      </c>
      <c r="H737" s="70" t="str">
        <f t="shared" si="139"/>
        <v/>
      </c>
      <c r="I737" s="22">
        <f>'FPF TPF'!I742</f>
        <v>0</v>
      </c>
      <c r="J737" s="22">
        <f>'FPF TPF'!J742</f>
        <v>0</v>
      </c>
      <c r="K737" s="23">
        <f t="shared" si="135"/>
        <v>0</v>
      </c>
      <c r="L737" s="24">
        <f t="shared" si="136"/>
        <v>0</v>
      </c>
      <c r="M737" s="25">
        <f t="shared" si="137"/>
        <v>0</v>
      </c>
      <c r="N737" s="70" t="str">
        <f t="shared" si="140"/>
        <v/>
      </c>
      <c r="O737" s="22">
        <f>'FPF TPF'!N742</f>
        <v>0</v>
      </c>
      <c r="P737" s="22">
        <f>'FPF TPF'!O742</f>
        <v>0</v>
      </c>
      <c r="Q737" s="23">
        <f t="shared" si="141"/>
        <v>0</v>
      </c>
      <c r="R737" s="24">
        <f t="shared" si="142"/>
        <v>0</v>
      </c>
      <c r="S737" s="25">
        <f t="shared" si="143"/>
        <v>0</v>
      </c>
      <c r="T737" s="24"/>
    </row>
    <row r="738" spans="1:20" x14ac:dyDescent="0.3">
      <c r="A738" s="70">
        <v>26.6</v>
      </c>
      <c r="B738" s="70" t="str">
        <f t="shared" si="138"/>
        <v/>
      </c>
      <c r="C738" s="22">
        <f>'FPF TPF'!D743</f>
        <v>0</v>
      </c>
      <c r="D738" s="22">
        <f>'FPF TPF'!E743</f>
        <v>0</v>
      </c>
      <c r="E738" s="23">
        <f t="shared" si="132"/>
        <v>0</v>
      </c>
      <c r="F738" s="24">
        <f t="shared" si="133"/>
        <v>0</v>
      </c>
      <c r="G738" s="25">
        <f t="shared" si="134"/>
        <v>0</v>
      </c>
      <c r="H738" s="70" t="str">
        <f t="shared" si="139"/>
        <v/>
      </c>
      <c r="I738" s="22">
        <f>'FPF TPF'!I743</f>
        <v>0</v>
      </c>
      <c r="J738" s="22">
        <f>'FPF TPF'!J743</f>
        <v>0</v>
      </c>
      <c r="K738" s="23">
        <f t="shared" si="135"/>
        <v>0</v>
      </c>
      <c r="L738" s="24">
        <f t="shared" si="136"/>
        <v>0</v>
      </c>
      <c r="M738" s="25">
        <f t="shared" si="137"/>
        <v>0</v>
      </c>
      <c r="N738" s="70" t="str">
        <f t="shared" si="140"/>
        <v/>
      </c>
      <c r="O738" s="22">
        <f>'FPF TPF'!N743</f>
        <v>0</v>
      </c>
      <c r="P738" s="22">
        <f>'FPF TPF'!O743</f>
        <v>0</v>
      </c>
      <c r="Q738" s="23">
        <f t="shared" si="141"/>
        <v>0</v>
      </c>
      <c r="R738" s="24">
        <f t="shared" si="142"/>
        <v>0</v>
      </c>
      <c r="S738" s="25">
        <f t="shared" si="143"/>
        <v>0</v>
      </c>
      <c r="T738" s="24"/>
    </row>
    <row r="739" spans="1:20" x14ac:dyDescent="0.3">
      <c r="A739" s="70">
        <v>26.5</v>
      </c>
      <c r="B739" s="70" t="str">
        <f t="shared" si="138"/>
        <v/>
      </c>
      <c r="C739" s="22">
        <f>'FPF TPF'!D744</f>
        <v>0</v>
      </c>
      <c r="D739" s="22">
        <f>'FPF TPF'!E744</f>
        <v>0</v>
      </c>
      <c r="E739" s="23">
        <f t="shared" si="132"/>
        <v>0</v>
      </c>
      <c r="F739" s="24">
        <f t="shared" si="133"/>
        <v>0</v>
      </c>
      <c r="G739" s="25">
        <f t="shared" si="134"/>
        <v>0</v>
      </c>
      <c r="H739" s="70" t="str">
        <f t="shared" si="139"/>
        <v/>
      </c>
      <c r="I739" s="22">
        <f>'FPF TPF'!I744</f>
        <v>0</v>
      </c>
      <c r="J739" s="22">
        <f>'FPF TPF'!J744</f>
        <v>0</v>
      </c>
      <c r="K739" s="23">
        <f t="shared" si="135"/>
        <v>0</v>
      </c>
      <c r="L739" s="24">
        <f t="shared" si="136"/>
        <v>0</v>
      </c>
      <c r="M739" s="25">
        <f t="shared" si="137"/>
        <v>0</v>
      </c>
      <c r="N739" s="70" t="str">
        <f t="shared" si="140"/>
        <v/>
      </c>
      <c r="O739" s="22">
        <f>'FPF TPF'!N744</f>
        <v>0</v>
      </c>
      <c r="P739" s="22">
        <f>'FPF TPF'!O744</f>
        <v>0</v>
      </c>
      <c r="Q739" s="23">
        <f t="shared" si="141"/>
        <v>0</v>
      </c>
      <c r="R739" s="24">
        <f t="shared" si="142"/>
        <v>0</v>
      </c>
      <c r="S739" s="25">
        <f t="shared" si="143"/>
        <v>0</v>
      </c>
      <c r="T739" s="24"/>
    </row>
    <row r="740" spans="1:20" x14ac:dyDescent="0.3">
      <c r="A740" s="70">
        <v>26.4</v>
      </c>
      <c r="B740" s="70" t="str">
        <f t="shared" si="138"/>
        <v/>
      </c>
      <c r="C740" s="22">
        <f>'FPF TPF'!D745</f>
        <v>0</v>
      </c>
      <c r="D740" s="22">
        <f>'FPF TPF'!E745</f>
        <v>0</v>
      </c>
      <c r="E740" s="23">
        <f t="shared" si="132"/>
        <v>0</v>
      </c>
      <c r="F740" s="24">
        <f t="shared" si="133"/>
        <v>0</v>
      </c>
      <c r="G740" s="25">
        <f t="shared" si="134"/>
        <v>0</v>
      </c>
      <c r="H740" s="70" t="str">
        <f t="shared" si="139"/>
        <v/>
      </c>
      <c r="I740" s="22">
        <f>'FPF TPF'!I745</f>
        <v>0</v>
      </c>
      <c r="J740" s="22">
        <f>'FPF TPF'!J745</f>
        <v>0</v>
      </c>
      <c r="K740" s="23">
        <f t="shared" si="135"/>
        <v>0</v>
      </c>
      <c r="L740" s="24">
        <f t="shared" si="136"/>
        <v>0</v>
      </c>
      <c r="M740" s="25">
        <f t="shared" si="137"/>
        <v>0</v>
      </c>
      <c r="N740" s="70" t="str">
        <f t="shared" si="140"/>
        <v/>
      </c>
      <c r="O740" s="22">
        <f>'FPF TPF'!N745</f>
        <v>0</v>
      </c>
      <c r="P740" s="22">
        <f>'FPF TPF'!O745</f>
        <v>0</v>
      </c>
      <c r="Q740" s="23">
        <f t="shared" si="141"/>
        <v>0</v>
      </c>
      <c r="R740" s="24">
        <f t="shared" si="142"/>
        <v>0</v>
      </c>
      <c r="S740" s="25">
        <f t="shared" si="143"/>
        <v>0</v>
      </c>
      <c r="T740" s="24"/>
    </row>
    <row r="741" spans="1:20" x14ac:dyDescent="0.3">
      <c r="A741" s="70">
        <v>26.3</v>
      </c>
      <c r="B741" s="70" t="str">
        <f t="shared" si="138"/>
        <v/>
      </c>
      <c r="C741" s="22">
        <f>'FPF TPF'!D746</f>
        <v>0</v>
      </c>
      <c r="D741" s="22">
        <f>'FPF TPF'!E746</f>
        <v>0</v>
      </c>
      <c r="E741" s="23">
        <f t="shared" si="132"/>
        <v>0</v>
      </c>
      <c r="F741" s="24">
        <f t="shared" si="133"/>
        <v>0</v>
      </c>
      <c r="G741" s="25">
        <f t="shared" si="134"/>
        <v>0</v>
      </c>
      <c r="H741" s="70" t="str">
        <f t="shared" si="139"/>
        <v/>
      </c>
      <c r="I741" s="22">
        <f>'FPF TPF'!I746</f>
        <v>0</v>
      </c>
      <c r="J741" s="22">
        <f>'FPF TPF'!J746</f>
        <v>0</v>
      </c>
      <c r="K741" s="23">
        <f t="shared" si="135"/>
        <v>0</v>
      </c>
      <c r="L741" s="24">
        <f t="shared" si="136"/>
        <v>0</v>
      </c>
      <c r="M741" s="25">
        <f t="shared" si="137"/>
        <v>0</v>
      </c>
      <c r="N741" s="70" t="str">
        <f t="shared" si="140"/>
        <v/>
      </c>
      <c r="O741" s="22">
        <f>'FPF TPF'!N746</f>
        <v>0</v>
      </c>
      <c r="P741" s="22">
        <f>'FPF TPF'!O746</f>
        <v>0</v>
      </c>
      <c r="Q741" s="23">
        <f t="shared" si="141"/>
        <v>0</v>
      </c>
      <c r="R741" s="24">
        <f t="shared" si="142"/>
        <v>0</v>
      </c>
      <c r="S741" s="25">
        <f t="shared" si="143"/>
        <v>0</v>
      </c>
      <c r="T741" s="24"/>
    </row>
    <row r="742" spans="1:20" x14ac:dyDescent="0.3">
      <c r="A742" s="70">
        <v>26.2</v>
      </c>
      <c r="B742" s="70" t="str">
        <f t="shared" si="138"/>
        <v/>
      </c>
      <c r="C742" s="22">
        <f>'FPF TPF'!D747</f>
        <v>0</v>
      </c>
      <c r="D742" s="22">
        <f>'FPF TPF'!E747</f>
        <v>0</v>
      </c>
      <c r="E742" s="23">
        <f t="shared" si="132"/>
        <v>0</v>
      </c>
      <c r="F742" s="24">
        <f t="shared" si="133"/>
        <v>0</v>
      </c>
      <c r="G742" s="25">
        <f t="shared" si="134"/>
        <v>0</v>
      </c>
      <c r="H742" s="70" t="str">
        <f t="shared" si="139"/>
        <v/>
      </c>
      <c r="I742" s="22">
        <f>'FPF TPF'!I747</f>
        <v>0</v>
      </c>
      <c r="J742" s="22">
        <f>'FPF TPF'!J747</f>
        <v>0</v>
      </c>
      <c r="K742" s="23">
        <f t="shared" si="135"/>
        <v>0</v>
      </c>
      <c r="L742" s="24">
        <f t="shared" si="136"/>
        <v>0</v>
      </c>
      <c r="M742" s="25">
        <f t="shared" si="137"/>
        <v>0</v>
      </c>
      <c r="N742" s="70" t="str">
        <f t="shared" si="140"/>
        <v/>
      </c>
      <c r="O742" s="22">
        <f>'FPF TPF'!N747</f>
        <v>0</v>
      </c>
      <c r="P742" s="22">
        <f>'FPF TPF'!O747</f>
        <v>0</v>
      </c>
      <c r="Q742" s="23">
        <f t="shared" si="141"/>
        <v>0</v>
      </c>
      <c r="R742" s="24">
        <f t="shared" si="142"/>
        <v>0</v>
      </c>
      <c r="S742" s="25">
        <f t="shared" si="143"/>
        <v>0</v>
      </c>
      <c r="T742" s="24"/>
    </row>
    <row r="743" spans="1:20" x14ac:dyDescent="0.3">
      <c r="A743" s="70">
        <v>26.1</v>
      </c>
      <c r="B743" s="70" t="str">
        <f t="shared" si="138"/>
        <v/>
      </c>
      <c r="C743" s="22">
        <f>'FPF TPF'!D748</f>
        <v>0</v>
      </c>
      <c r="D743" s="22">
        <f>'FPF TPF'!E748</f>
        <v>0</v>
      </c>
      <c r="E743" s="23">
        <f t="shared" si="132"/>
        <v>0</v>
      </c>
      <c r="F743" s="24">
        <f t="shared" si="133"/>
        <v>0</v>
      </c>
      <c r="G743" s="25">
        <f t="shared" si="134"/>
        <v>0</v>
      </c>
      <c r="H743" s="70" t="str">
        <f t="shared" si="139"/>
        <v/>
      </c>
      <c r="I743" s="22">
        <f>'FPF TPF'!I748</f>
        <v>0</v>
      </c>
      <c r="J743" s="22">
        <f>'FPF TPF'!J748</f>
        <v>0</v>
      </c>
      <c r="K743" s="23">
        <f t="shared" si="135"/>
        <v>0</v>
      </c>
      <c r="L743" s="24">
        <f t="shared" si="136"/>
        <v>0</v>
      </c>
      <c r="M743" s="25">
        <f t="shared" si="137"/>
        <v>0</v>
      </c>
      <c r="N743" s="70" t="str">
        <f t="shared" si="140"/>
        <v/>
      </c>
      <c r="O743" s="22">
        <f>'FPF TPF'!N748</f>
        <v>0</v>
      </c>
      <c r="P743" s="22">
        <f>'FPF TPF'!O748</f>
        <v>0</v>
      </c>
      <c r="Q743" s="23">
        <f t="shared" si="141"/>
        <v>0</v>
      </c>
      <c r="R743" s="24">
        <f t="shared" si="142"/>
        <v>0</v>
      </c>
      <c r="S743" s="25">
        <f t="shared" si="143"/>
        <v>0</v>
      </c>
      <c r="T743" s="24"/>
    </row>
    <row r="744" spans="1:20" x14ac:dyDescent="0.3">
      <c r="A744" s="70">
        <v>26</v>
      </c>
      <c r="B744" s="70" t="str">
        <f t="shared" si="138"/>
        <v/>
      </c>
      <c r="C744" s="22">
        <f>'FPF TPF'!D749</f>
        <v>0</v>
      </c>
      <c r="D744" s="22">
        <f>'FPF TPF'!E749</f>
        <v>0</v>
      </c>
      <c r="E744" s="23">
        <f t="shared" si="132"/>
        <v>0</v>
      </c>
      <c r="F744" s="24">
        <f t="shared" si="133"/>
        <v>0</v>
      </c>
      <c r="G744" s="25">
        <f t="shared" si="134"/>
        <v>0</v>
      </c>
      <c r="H744" s="70" t="str">
        <f t="shared" si="139"/>
        <v/>
      </c>
      <c r="I744" s="22">
        <f>'FPF TPF'!I749</f>
        <v>0</v>
      </c>
      <c r="J744" s="22">
        <f>'FPF TPF'!J749</f>
        <v>0</v>
      </c>
      <c r="K744" s="23">
        <f t="shared" si="135"/>
        <v>0</v>
      </c>
      <c r="L744" s="24">
        <f t="shared" si="136"/>
        <v>0</v>
      </c>
      <c r="M744" s="25">
        <f t="shared" si="137"/>
        <v>0</v>
      </c>
      <c r="N744" s="70" t="str">
        <f t="shared" si="140"/>
        <v/>
      </c>
      <c r="O744" s="22">
        <f>'FPF TPF'!N749</f>
        <v>0</v>
      </c>
      <c r="P744" s="22">
        <f>'FPF TPF'!O749</f>
        <v>0</v>
      </c>
      <c r="Q744" s="23">
        <f t="shared" si="141"/>
        <v>0</v>
      </c>
      <c r="R744" s="24">
        <f t="shared" si="142"/>
        <v>0</v>
      </c>
      <c r="S744" s="25">
        <f t="shared" si="143"/>
        <v>0</v>
      </c>
      <c r="T744" s="24"/>
    </row>
    <row r="745" spans="1:20" x14ac:dyDescent="0.3">
      <c r="A745" s="70">
        <v>25.9</v>
      </c>
      <c r="B745" s="70" t="str">
        <f t="shared" si="138"/>
        <v/>
      </c>
      <c r="C745" s="22">
        <f>'FPF TPF'!D750</f>
        <v>0</v>
      </c>
      <c r="D745" s="22">
        <f>'FPF TPF'!E750</f>
        <v>0</v>
      </c>
      <c r="E745" s="23">
        <f t="shared" si="132"/>
        <v>0</v>
      </c>
      <c r="F745" s="24">
        <f t="shared" si="133"/>
        <v>0</v>
      </c>
      <c r="G745" s="25">
        <f t="shared" si="134"/>
        <v>0</v>
      </c>
      <c r="H745" s="70" t="str">
        <f t="shared" si="139"/>
        <v/>
      </c>
      <c r="I745" s="22">
        <f>'FPF TPF'!I750</f>
        <v>0</v>
      </c>
      <c r="J745" s="22">
        <f>'FPF TPF'!J750</f>
        <v>0</v>
      </c>
      <c r="K745" s="23">
        <f t="shared" si="135"/>
        <v>0</v>
      </c>
      <c r="L745" s="24">
        <f t="shared" si="136"/>
        <v>0</v>
      </c>
      <c r="M745" s="25">
        <f t="shared" si="137"/>
        <v>0</v>
      </c>
      <c r="N745" s="70" t="str">
        <f t="shared" si="140"/>
        <v/>
      </c>
      <c r="O745" s="22">
        <f>'FPF TPF'!N750</f>
        <v>0</v>
      </c>
      <c r="P745" s="22">
        <f>'FPF TPF'!O750</f>
        <v>0</v>
      </c>
      <c r="Q745" s="23">
        <f t="shared" si="141"/>
        <v>0</v>
      </c>
      <c r="R745" s="24">
        <f t="shared" si="142"/>
        <v>0</v>
      </c>
      <c r="S745" s="25">
        <f t="shared" si="143"/>
        <v>0</v>
      </c>
      <c r="T745" s="24"/>
    </row>
    <row r="746" spans="1:20" x14ac:dyDescent="0.3">
      <c r="A746" s="70">
        <v>25.8</v>
      </c>
      <c r="B746" s="70" t="str">
        <f t="shared" si="138"/>
        <v/>
      </c>
      <c r="C746" s="22">
        <f>'FPF TPF'!D751</f>
        <v>0</v>
      </c>
      <c r="D746" s="22">
        <f>'FPF TPF'!E751</f>
        <v>0</v>
      </c>
      <c r="E746" s="23">
        <f t="shared" si="132"/>
        <v>0</v>
      </c>
      <c r="F746" s="24">
        <f t="shared" si="133"/>
        <v>0</v>
      </c>
      <c r="G746" s="25">
        <f t="shared" si="134"/>
        <v>0</v>
      </c>
      <c r="H746" s="70" t="str">
        <f t="shared" si="139"/>
        <v/>
      </c>
      <c r="I746" s="22">
        <f>'FPF TPF'!I751</f>
        <v>0</v>
      </c>
      <c r="J746" s="22">
        <f>'FPF TPF'!J751</f>
        <v>0</v>
      </c>
      <c r="K746" s="23">
        <f t="shared" si="135"/>
        <v>0</v>
      </c>
      <c r="L746" s="24">
        <f t="shared" si="136"/>
        <v>0</v>
      </c>
      <c r="M746" s="25">
        <f t="shared" si="137"/>
        <v>0</v>
      </c>
      <c r="N746" s="70" t="str">
        <f t="shared" si="140"/>
        <v/>
      </c>
      <c r="O746" s="22">
        <f>'FPF TPF'!N751</f>
        <v>0</v>
      </c>
      <c r="P746" s="22">
        <f>'FPF TPF'!O751</f>
        <v>0</v>
      </c>
      <c r="Q746" s="23">
        <f t="shared" si="141"/>
        <v>0</v>
      </c>
      <c r="R746" s="24">
        <f t="shared" si="142"/>
        <v>0</v>
      </c>
      <c r="S746" s="25">
        <f t="shared" si="143"/>
        <v>0</v>
      </c>
      <c r="T746" s="24"/>
    </row>
    <row r="747" spans="1:20" x14ac:dyDescent="0.3">
      <c r="A747" s="70">
        <v>25.7</v>
      </c>
      <c r="B747" s="70" t="str">
        <f t="shared" si="138"/>
        <v/>
      </c>
      <c r="C747" s="22">
        <f>'FPF TPF'!D752</f>
        <v>0</v>
      </c>
      <c r="D747" s="22">
        <f>'FPF TPF'!E752</f>
        <v>0</v>
      </c>
      <c r="E747" s="23">
        <f t="shared" si="132"/>
        <v>0</v>
      </c>
      <c r="F747" s="24">
        <f t="shared" si="133"/>
        <v>0</v>
      </c>
      <c r="G747" s="25">
        <f t="shared" si="134"/>
        <v>0</v>
      </c>
      <c r="H747" s="70" t="str">
        <f t="shared" si="139"/>
        <v/>
      </c>
      <c r="I747" s="22">
        <f>'FPF TPF'!I752</f>
        <v>0</v>
      </c>
      <c r="J747" s="22">
        <f>'FPF TPF'!J752</f>
        <v>0</v>
      </c>
      <c r="K747" s="23">
        <f t="shared" si="135"/>
        <v>0</v>
      </c>
      <c r="L747" s="24">
        <f t="shared" si="136"/>
        <v>0</v>
      </c>
      <c r="M747" s="25">
        <f t="shared" si="137"/>
        <v>0</v>
      </c>
      <c r="N747" s="70" t="str">
        <f t="shared" si="140"/>
        <v/>
      </c>
      <c r="O747" s="22">
        <f>'FPF TPF'!N752</f>
        <v>0</v>
      </c>
      <c r="P747" s="22">
        <f>'FPF TPF'!O752</f>
        <v>0</v>
      </c>
      <c r="Q747" s="23">
        <f t="shared" si="141"/>
        <v>0</v>
      </c>
      <c r="R747" s="24">
        <f t="shared" si="142"/>
        <v>0</v>
      </c>
      <c r="S747" s="25">
        <f t="shared" si="143"/>
        <v>0</v>
      </c>
      <c r="T747" s="24"/>
    </row>
    <row r="748" spans="1:20" x14ac:dyDescent="0.3">
      <c r="A748" s="70">
        <v>25.6</v>
      </c>
      <c r="B748" s="70" t="str">
        <f t="shared" si="138"/>
        <v/>
      </c>
      <c r="C748" s="22">
        <f>'FPF TPF'!D753</f>
        <v>0</v>
      </c>
      <c r="D748" s="22">
        <f>'FPF TPF'!E753</f>
        <v>0</v>
      </c>
      <c r="E748" s="23">
        <f t="shared" si="132"/>
        <v>0</v>
      </c>
      <c r="F748" s="24">
        <f t="shared" si="133"/>
        <v>0</v>
      </c>
      <c r="G748" s="25">
        <f t="shared" si="134"/>
        <v>0</v>
      </c>
      <c r="H748" s="70" t="str">
        <f t="shared" si="139"/>
        <v/>
      </c>
      <c r="I748" s="22">
        <f>'FPF TPF'!I753</f>
        <v>0</v>
      </c>
      <c r="J748" s="22">
        <f>'FPF TPF'!J753</f>
        <v>0</v>
      </c>
      <c r="K748" s="23">
        <f t="shared" si="135"/>
        <v>0</v>
      </c>
      <c r="L748" s="24">
        <f t="shared" si="136"/>
        <v>0</v>
      </c>
      <c r="M748" s="25">
        <f t="shared" si="137"/>
        <v>0</v>
      </c>
      <c r="N748" s="70" t="str">
        <f t="shared" si="140"/>
        <v/>
      </c>
      <c r="O748" s="22">
        <f>'FPF TPF'!N753</f>
        <v>0</v>
      </c>
      <c r="P748" s="22">
        <f>'FPF TPF'!O753</f>
        <v>0</v>
      </c>
      <c r="Q748" s="23">
        <f t="shared" si="141"/>
        <v>0</v>
      </c>
      <c r="R748" s="24">
        <f t="shared" si="142"/>
        <v>0</v>
      </c>
      <c r="S748" s="25">
        <f t="shared" si="143"/>
        <v>0</v>
      </c>
      <c r="T748" s="24"/>
    </row>
    <row r="749" spans="1:20" x14ac:dyDescent="0.3">
      <c r="A749" s="70">
        <v>25.5</v>
      </c>
      <c r="B749" s="70" t="str">
        <f t="shared" si="138"/>
        <v/>
      </c>
      <c r="C749" s="22">
        <f>'FPF TPF'!D754</f>
        <v>0</v>
      </c>
      <c r="D749" s="22">
        <f>'FPF TPF'!E754</f>
        <v>0</v>
      </c>
      <c r="E749" s="23">
        <f t="shared" si="132"/>
        <v>0</v>
      </c>
      <c r="F749" s="24">
        <f t="shared" si="133"/>
        <v>0</v>
      </c>
      <c r="G749" s="25">
        <f t="shared" si="134"/>
        <v>0</v>
      </c>
      <c r="H749" s="70" t="str">
        <f t="shared" si="139"/>
        <v/>
      </c>
      <c r="I749" s="22">
        <f>'FPF TPF'!I754</f>
        <v>0</v>
      </c>
      <c r="J749" s="22">
        <f>'FPF TPF'!J754</f>
        <v>0</v>
      </c>
      <c r="K749" s="23">
        <f t="shared" si="135"/>
        <v>0</v>
      </c>
      <c r="L749" s="24">
        <f t="shared" si="136"/>
        <v>0</v>
      </c>
      <c r="M749" s="25">
        <f t="shared" si="137"/>
        <v>0</v>
      </c>
      <c r="N749" s="70" t="str">
        <f t="shared" si="140"/>
        <v/>
      </c>
      <c r="O749" s="22">
        <f>'FPF TPF'!N754</f>
        <v>0</v>
      </c>
      <c r="P749" s="22">
        <f>'FPF TPF'!O754</f>
        <v>0</v>
      </c>
      <c r="Q749" s="23">
        <f t="shared" si="141"/>
        <v>0</v>
      </c>
      <c r="R749" s="24">
        <f t="shared" si="142"/>
        <v>0</v>
      </c>
      <c r="S749" s="25">
        <f t="shared" si="143"/>
        <v>0</v>
      </c>
      <c r="T749" s="24"/>
    </row>
    <row r="750" spans="1:20" x14ac:dyDescent="0.3">
      <c r="A750" s="70">
        <v>25.4</v>
      </c>
      <c r="B750" s="70" t="str">
        <f t="shared" si="138"/>
        <v/>
      </c>
      <c r="C750" s="22">
        <f>'FPF TPF'!D755</f>
        <v>0</v>
      </c>
      <c r="D750" s="22">
        <f>'FPF TPF'!E755</f>
        <v>0</v>
      </c>
      <c r="E750" s="23">
        <f t="shared" si="132"/>
        <v>0</v>
      </c>
      <c r="F750" s="24">
        <f t="shared" si="133"/>
        <v>0</v>
      </c>
      <c r="G750" s="25">
        <f t="shared" si="134"/>
        <v>0</v>
      </c>
      <c r="H750" s="70" t="str">
        <f t="shared" si="139"/>
        <v/>
      </c>
      <c r="I750" s="22">
        <f>'FPF TPF'!I755</f>
        <v>0</v>
      </c>
      <c r="J750" s="22">
        <f>'FPF TPF'!J755</f>
        <v>0</v>
      </c>
      <c r="K750" s="23">
        <f t="shared" si="135"/>
        <v>0</v>
      </c>
      <c r="L750" s="24">
        <f t="shared" si="136"/>
        <v>0</v>
      </c>
      <c r="M750" s="25">
        <f t="shared" si="137"/>
        <v>0</v>
      </c>
      <c r="N750" s="70" t="str">
        <f t="shared" si="140"/>
        <v/>
      </c>
      <c r="O750" s="22">
        <f>'FPF TPF'!N755</f>
        <v>0</v>
      </c>
      <c r="P750" s="22">
        <f>'FPF TPF'!O755</f>
        <v>0</v>
      </c>
      <c r="Q750" s="23">
        <f t="shared" si="141"/>
        <v>0</v>
      </c>
      <c r="R750" s="24">
        <f t="shared" si="142"/>
        <v>0</v>
      </c>
      <c r="S750" s="25">
        <f t="shared" si="143"/>
        <v>0</v>
      </c>
      <c r="T750" s="24"/>
    </row>
    <row r="751" spans="1:20" x14ac:dyDescent="0.3">
      <c r="A751" s="70">
        <v>25.3</v>
      </c>
      <c r="B751" s="70" t="str">
        <f t="shared" si="138"/>
        <v/>
      </c>
      <c r="C751" s="22">
        <f>'FPF TPF'!D756</f>
        <v>0</v>
      </c>
      <c r="D751" s="22">
        <f>'FPF TPF'!E756</f>
        <v>0</v>
      </c>
      <c r="E751" s="23">
        <f t="shared" si="132"/>
        <v>0</v>
      </c>
      <c r="F751" s="24">
        <f t="shared" si="133"/>
        <v>0</v>
      </c>
      <c r="G751" s="25">
        <f t="shared" si="134"/>
        <v>0</v>
      </c>
      <c r="H751" s="70" t="str">
        <f t="shared" si="139"/>
        <v/>
      </c>
      <c r="I751" s="22">
        <f>'FPF TPF'!I756</f>
        <v>0</v>
      </c>
      <c r="J751" s="22">
        <f>'FPF TPF'!J756</f>
        <v>0</v>
      </c>
      <c r="K751" s="23">
        <f t="shared" si="135"/>
        <v>0</v>
      </c>
      <c r="L751" s="24">
        <f t="shared" si="136"/>
        <v>0</v>
      </c>
      <c r="M751" s="25">
        <f t="shared" si="137"/>
        <v>0</v>
      </c>
      <c r="N751" s="70" t="str">
        <f t="shared" si="140"/>
        <v/>
      </c>
      <c r="O751" s="22">
        <f>'FPF TPF'!N756</f>
        <v>0</v>
      </c>
      <c r="P751" s="22">
        <f>'FPF TPF'!O756</f>
        <v>0</v>
      </c>
      <c r="Q751" s="23">
        <f t="shared" si="141"/>
        <v>0</v>
      </c>
      <c r="R751" s="24">
        <f t="shared" si="142"/>
        <v>0</v>
      </c>
      <c r="S751" s="25">
        <f t="shared" si="143"/>
        <v>0</v>
      </c>
      <c r="T751" s="24"/>
    </row>
    <row r="752" spans="1:20" x14ac:dyDescent="0.3">
      <c r="A752" s="70">
        <v>25.2</v>
      </c>
      <c r="B752" s="70" t="str">
        <f t="shared" si="138"/>
        <v/>
      </c>
      <c r="C752" s="22">
        <f>'FPF TPF'!D757</f>
        <v>0</v>
      </c>
      <c r="D752" s="22">
        <f>'FPF TPF'!E757</f>
        <v>0</v>
      </c>
      <c r="E752" s="23">
        <f t="shared" si="132"/>
        <v>0</v>
      </c>
      <c r="F752" s="24">
        <f t="shared" si="133"/>
        <v>0</v>
      </c>
      <c r="G752" s="25">
        <f t="shared" si="134"/>
        <v>0</v>
      </c>
      <c r="H752" s="70" t="str">
        <f t="shared" si="139"/>
        <v/>
      </c>
      <c r="I752" s="22">
        <f>'FPF TPF'!I757</f>
        <v>0</v>
      </c>
      <c r="J752" s="22">
        <f>'FPF TPF'!J757</f>
        <v>0</v>
      </c>
      <c r="K752" s="23">
        <f t="shared" si="135"/>
        <v>0</v>
      </c>
      <c r="L752" s="24">
        <f t="shared" si="136"/>
        <v>0</v>
      </c>
      <c r="M752" s="25">
        <f t="shared" si="137"/>
        <v>0</v>
      </c>
      <c r="N752" s="70" t="str">
        <f t="shared" si="140"/>
        <v/>
      </c>
      <c r="O752" s="22">
        <f>'FPF TPF'!N757</f>
        <v>0</v>
      </c>
      <c r="P752" s="22">
        <f>'FPF TPF'!O757</f>
        <v>0</v>
      </c>
      <c r="Q752" s="23">
        <f t="shared" si="141"/>
        <v>0</v>
      </c>
      <c r="R752" s="24">
        <f t="shared" si="142"/>
        <v>0</v>
      </c>
      <c r="S752" s="25">
        <f t="shared" si="143"/>
        <v>0</v>
      </c>
      <c r="T752" s="24"/>
    </row>
    <row r="753" spans="1:20" x14ac:dyDescent="0.3">
      <c r="A753" s="70">
        <v>25.1</v>
      </c>
      <c r="B753" s="70" t="str">
        <f t="shared" si="138"/>
        <v/>
      </c>
      <c r="C753" s="22">
        <f>'FPF TPF'!D758</f>
        <v>0</v>
      </c>
      <c r="D753" s="22">
        <f>'FPF TPF'!E758</f>
        <v>0</v>
      </c>
      <c r="E753" s="23">
        <f t="shared" ref="E753:E816" si="144">C752-C753</f>
        <v>0</v>
      </c>
      <c r="F753" s="24">
        <f t="shared" ref="F753:F816" si="145">AVERAGE(D753,D752)</f>
        <v>0</v>
      </c>
      <c r="G753" s="25">
        <f t="shared" ref="G753:G816" si="146">PRODUCT(E753,F753)</f>
        <v>0</v>
      </c>
      <c r="H753" s="70" t="str">
        <f t="shared" si="139"/>
        <v/>
      </c>
      <c r="I753" s="22">
        <f>'FPF TPF'!I758</f>
        <v>0</v>
      </c>
      <c r="J753" s="22">
        <f>'FPF TPF'!J758</f>
        <v>0</v>
      </c>
      <c r="K753" s="23">
        <f t="shared" ref="K753:K816" si="147">I752-I753</f>
        <v>0</v>
      </c>
      <c r="L753" s="24">
        <f t="shared" ref="L753:L816" si="148">AVERAGE(J753,J752)</f>
        <v>0</v>
      </c>
      <c r="M753" s="25">
        <f t="shared" ref="M753:M816" si="149">PRODUCT(K753,L753)</f>
        <v>0</v>
      </c>
      <c r="N753" s="70" t="str">
        <f t="shared" si="140"/>
        <v/>
      </c>
      <c r="O753" s="22">
        <f>'FPF TPF'!N758</f>
        <v>0</v>
      </c>
      <c r="P753" s="22">
        <f>'FPF TPF'!O758</f>
        <v>0</v>
      </c>
      <c r="Q753" s="23">
        <f t="shared" si="141"/>
        <v>0</v>
      </c>
      <c r="R753" s="24">
        <f t="shared" si="142"/>
        <v>0</v>
      </c>
      <c r="S753" s="25">
        <f t="shared" si="143"/>
        <v>0</v>
      </c>
      <c r="T753" s="24"/>
    </row>
    <row r="754" spans="1:20" x14ac:dyDescent="0.3">
      <c r="A754" s="70">
        <v>25</v>
      </c>
      <c r="B754" s="70" t="str">
        <f t="shared" si="138"/>
        <v/>
      </c>
      <c r="C754" s="22">
        <f>'FPF TPF'!D759</f>
        <v>0</v>
      </c>
      <c r="D754" s="22">
        <f>'FPF TPF'!E759</f>
        <v>0</v>
      </c>
      <c r="E754" s="23">
        <f t="shared" si="144"/>
        <v>0</v>
      </c>
      <c r="F754" s="24">
        <f t="shared" si="145"/>
        <v>0</v>
      </c>
      <c r="G754" s="25">
        <f t="shared" si="146"/>
        <v>0</v>
      </c>
      <c r="H754" s="70" t="str">
        <f t="shared" si="139"/>
        <v/>
      </c>
      <c r="I754" s="22">
        <f>'FPF TPF'!I759</f>
        <v>0</v>
      </c>
      <c r="J754" s="22">
        <f>'FPF TPF'!J759</f>
        <v>0</v>
      </c>
      <c r="K754" s="23">
        <f t="shared" si="147"/>
        <v>0</v>
      </c>
      <c r="L754" s="24">
        <f t="shared" si="148"/>
        <v>0</v>
      </c>
      <c r="M754" s="25">
        <f t="shared" si="149"/>
        <v>0</v>
      </c>
      <c r="N754" s="70" t="str">
        <f t="shared" si="140"/>
        <v/>
      </c>
      <c r="O754" s="22">
        <f>'FPF TPF'!N759</f>
        <v>0</v>
      </c>
      <c r="P754" s="22">
        <f>'FPF TPF'!O759</f>
        <v>0</v>
      </c>
      <c r="Q754" s="23">
        <f t="shared" si="141"/>
        <v>0</v>
      </c>
      <c r="R754" s="24">
        <f t="shared" si="142"/>
        <v>0</v>
      </c>
      <c r="S754" s="25">
        <f t="shared" si="143"/>
        <v>0</v>
      </c>
      <c r="T754" s="24"/>
    </row>
    <row r="755" spans="1:20" x14ac:dyDescent="0.3">
      <c r="A755" s="70">
        <v>24.9</v>
      </c>
      <c r="B755" s="70" t="str">
        <f t="shared" si="138"/>
        <v/>
      </c>
      <c r="C755" s="22">
        <f>'FPF TPF'!D760</f>
        <v>0</v>
      </c>
      <c r="D755" s="22">
        <f>'FPF TPF'!E760</f>
        <v>0</v>
      </c>
      <c r="E755" s="23">
        <f t="shared" si="144"/>
        <v>0</v>
      </c>
      <c r="F755" s="24">
        <f t="shared" si="145"/>
        <v>0</v>
      </c>
      <c r="G755" s="25">
        <f t="shared" si="146"/>
        <v>0</v>
      </c>
      <c r="H755" s="70" t="str">
        <f t="shared" si="139"/>
        <v/>
      </c>
      <c r="I755" s="22">
        <f>'FPF TPF'!I760</f>
        <v>0</v>
      </c>
      <c r="J755" s="22">
        <f>'FPF TPF'!J760</f>
        <v>0</v>
      </c>
      <c r="K755" s="23">
        <f t="shared" si="147"/>
        <v>0</v>
      </c>
      <c r="L755" s="24">
        <f t="shared" si="148"/>
        <v>0</v>
      </c>
      <c r="M755" s="25">
        <f t="shared" si="149"/>
        <v>0</v>
      </c>
      <c r="N755" s="70" t="str">
        <f t="shared" si="140"/>
        <v/>
      </c>
      <c r="O755" s="22">
        <f>'FPF TPF'!N760</f>
        <v>0</v>
      </c>
      <c r="P755" s="22">
        <f>'FPF TPF'!O760</f>
        <v>0</v>
      </c>
      <c r="Q755" s="23">
        <f t="shared" si="141"/>
        <v>0</v>
      </c>
      <c r="R755" s="24">
        <f t="shared" si="142"/>
        <v>0</v>
      </c>
      <c r="S755" s="25">
        <f t="shared" si="143"/>
        <v>0</v>
      </c>
      <c r="T755" s="24"/>
    </row>
    <row r="756" spans="1:20" x14ac:dyDescent="0.3">
      <c r="A756" s="70">
        <v>24.8</v>
      </c>
      <c r="B756" s="70" t="str">
        <f t="shared" si="138"/>
        <v/>
      </c>
      <c r="C756" s="22">
        <f>'FPF TPF'!D761</f>
        <v>0</v>
      </c>
      <c r="D756" s="22">
        <f>'FPF TPF'!E761</f>
        <v>0</v>
      </c>
      <c r="E756" s="23">
        <f t="shared" si="144"/>
        <v>0</v>
      </c>
      <c r="F756" s="24">
        <f t="shared" si="145"/>
        <v>0</v>
      </c>
      <c r="G756" s="25">
        <f t="shared" si="146"/>
        <v>0</v>
      </c>
      <c r="H756" s="70" t="str">
        <f t="shared" si="139"/>
        <v/>
      </c>
      <c r="I756" s="22">
        <f>'FPF TPF'!I761</f>
        <v>0</v>
      </c>
      <c r="J756" s="22">
        <f>'FPF TPF'!J761</f>
        <v>0</v>
      </c>
      <c r="K756" s="23">
        <f t="shared" si="147"/>
        <v>0</v>
      </c>
      <c r="L756" s="24">
        <f t="shared" si="148"/>
        <v>0</v>
      </c>
      <c r="M756" s="25">
        <f t="shared" si="149"/>
        <v>0</v>
      </c>
      <c r="N756" s="70" t="str">
        <f t="shared" si="140"/>
        <v/>
      </c>
      <c r="O756" s="22">
        <f>'FPF TPF'!N761</f>
        <v>0</v>
      </c>
      <c r="P756" s="22">
        <f>'FPF TPF'!O761</f>
        <v>0</v>
      </c>
      <c r="Q756" s="23">
        <f t="shared" si="141"/>
        <v>0</v>
      </c>
      <c r="R756" s="24">
        <f t="shared" si="142"/>
        <v>0</v>
      </c>
      <c r="S756" s="25">
        <f t="shared" si="143"/>
        <v>0</v>
      </c>
      <c r="T756" s="24"/>
    </row>
    <row r="757" spans="1:20" x14ac:dyDescent="0.3">
      <c r="A757" s="70">
        <v>24.7</v>
      </c>
      <c r="B757" s="70" t="str">
        <f t="shared" si="138"/>
        <v/>
      </c>
      <c r="C757" s="22">
        <f>'FPF TPF'!D762</f>
        <v>0</v>
      </c>
      <c r="D757" s="22">
        <f>'FPF TPF'!E762</f>
        <v>0</v>
      </c>
      <c r="E757" s="23">
        <f t="shared" si="144"/>
        <v>0</v>
      </c>
      <c r="F757" s="24">
        <f t="shared" si="145"/>
        <v>0</v>
      </c>
      <c r="G757" s="25">
        <f t="shared" si="146"/>
        <v>0</v>
      </c>
      <c r="H757" s="70" t="str">
        <f t="shared" si="139"/>
        <v/>
      </c>
      <c r="I757" s="22">
        <f>'FPF TPF'!I762</f>
        <v>0</v>
      </c>
      <c r="J757" s="22">
        <f>'FPF TPF'!J762</f>
        <v>0</v>
      </c>
      <c r="K757" s="23">
        <f t="shared" si="147"/>
        <v>0</v>
      </c>
      <c r="L757" s="24">
        <f t="shared" si="148"/>
        <v>0</v>
      </c>
      <c r="M757" s="25">
        <f t="shared" si="149"/>
        <v>0</v>
      </c>
      <c r="N757" s="70" t="str">
        <f t="shared" si="140"/>
        <v/>
      </c>
      <c r="O757" s="22">
        <f>'FPF TPF'!N762</f>
        <v>0</v>
      </c>
      <c r="P757" s="22">
        <f>'FPF TPF'!O762</f>
        <v>0</v>
      </c>
      <c r="Q757" s="23">
        <f t="shared" si="141"/>
        <v>0</v>
      </c>
      <c r="R757" s="24">
        <f t="shared" si="142"/>
        <v>0</v>
      </c>
      <c r="S757" s="25">
        <f t="shared" si="143"/>
        <v>0</v>
      </c>
      <c r="T757" s="24"/>
    </row>
    <row r="758" spans="1:20" x14ac:dyDescent="0.3">
      <c r="A758" s="70">
        <v>24.6</v>
      </c>
      <c r="B758" s="70" t="str">
        <f t="shared" si="138"/>
        <v/>
      </c>
      <c r="C758" s="22">
        <f>'FPF TPF'!D763</f>
        <v>0</v>
      </c>
      <c r="D758" s="22">
        <f>'FPF TPF'!E763</f>
        <v>0</v>
      </c>
      <c r="E758" s="23">
        <f t="shared" si="144"/>
        <v>0</v>
      </c>
      <c r="F758" s="24">
        <f t="shared" si="145"/>
        <v>0</v>
      </c>
      <c r="G758" s="25">
        <f t="shared" si="146"/>
        <v>0</v>
      </c>
      <c r="H758" s="70" t="str">
        <f t="shared" si="139"/>
        <v/>
      </c>
      <c r="I758" s="22">
        <f>'FPF TPF'!I763</f>
        <v>0</v>
      </c>
      <c r="J758" s="22">
        <f>'FPF TPF'!J763</f>
        <v>0</v>
      </c>
      <c r="K758" s="23">
        <f t="shared" si="147"/>
        <v>0</v>
      </c>
      <c r="L758" s="24">
        <f t="shared" si="148"/>
        <v>0</v>
      </c>
      <c r="M758" s="25">
        <f t="shared" si="149"/>
        <v>0</v>
      </c>
      <c r="N758" s="70" t="str">
        <f t="shared" si="140"/>
        <v/>
      </c>
      <c r="O758" s="22">
        <f>'FPF TPF'!N763</f>
        <v>0</v>
      </c>
      <c r="P758" s="22">
        <f>'FPF TPF'!O763</f>
        <v>0</v>
      </c>
      <c r="Q758" s="23">
        <f t="shared" si="141"/>
        <v>0</v>
      </c>
      <c r="R758" s="24">
        <f t="shared" si="142"/>
        <v>0</v>
      </c>
      <c r="S758" s="25">
        <f t="shared" si="143"/>
        <v>0</v>
      </c>
      <c r="T758" s="24"/>
    </row>
    <row r="759" spans="1:20" x14ac:dyDescent="0.3">
      <c r="A759" s="70">
        <v>24.5</v>
      </c>
      <c r="B759" s="70" t="str">
        <f t="shared" si="138"/>
        <v/>
      </c>
      <c r="C759" s="22">
        <f>'FPF TPF'!D764</f>
        <v>0</v>
      </c>
      <c r="D759" s="22">
        <f>'FPF TPF'!E764</f>
        <v>0</v>
      </c>
      <c r="E759" s="23">
        <f t="shared" si="144"/>
        <v>0</v>
      </c>
      <c r="F759" s="24">
        <f t="shared" si="145"/>
        <v>0</v>
      </c>
      <c r="G759" s="25">
        <f t="shared" si="146"/>
        <v>0</v>
      </c>
      <c r="H759" s="70" t="str">
        <f t="shared" si="139"/>
        <v/>
      </c>
      <c r="I759" s="22">
        <f>'FPF TPF'!I764</f>
        <v>0</v>
      </c>
      <c r="J759" s="22">
        <f>'FPF TPF'!J764</f>
        <v>0</v>
      </c>
      <c r="K759" s="23">
        <f t="shared" si="147"/>
        <v>0</v>
      </c>
      <c r="L759" s="24">
        <f t="shared" si="148"/>
        <v>0</v>
      </c>
      <c r="M759" s="25">
        <f t="shared" si="149"/>
        <v>0</v>
      </c>
      <c r="N759" s="70" t="str">
        <f t="shared" si="140"/>
        <v/>
      </c>
      <c r="O759" s="22">
        <f>'FPF TPF'!N764</f>
        <v>0</v>
      </c>
      <c r="P759" s="22">
        <f>'FPF TPF'!O764</f>
        <v>0</v>
      </c>
      <c r="Q759" s="23">
        <f t="shared" si="141"/>
        <v>0</v>
      </c>
      <c r="R759" s="24">
        <f t="shared" si="142"/>
        <v>0</v>
      </c>
      <c r="S759" s="25">
        <f t="shared" si="143"/>
        <v>0</v>
      </c>
      <c r="T759" s="24"/>
    </row>
    <row r="760" spans="1:20" x14ac:dyDescent="0.3">
      <c r="A760" s="70">
        <v>24.4</v>
      </c>
      <c r="B760" s="70" t="str">
        <f t="shared" si="138"/>
        <v/>
      </c>
      <c r="C760" s="22">
        <f>'FPF TPF'!D765</f>
        <v>0</v>
      </c>
      <c r="D760" s="22">
        <f>'FPF TPF'!E765</f>
        <v>0</v>
      </c>
      <c r="E760" s="23">
        <f t="shared" si="144"/>
        <v>0</v>
      </c>
      <c r="F760" s="24">
        <f t="shared" si="145"/>
        <v>0</v>
      </c>
      <c r="G760" s="25">
        <f t="shared" si="146"/>
        <v>0</v>
      </c>
      <c r="H760" s="70" t="str">
        <f t="shared" si="139"/>
        <v/>
      </c>
      <c r="I760" s="22">
        <f>'FPF TPF'!I765</f>
        <v>0</v>
      </c>
      <c r="J760" s="22">
        <f>'FPF TPF'!J765</f>
        <v>0</v>
      </c>
      <c r="K760" s="23">
        <f t="shared" si="147"/>
        <v>0</v>
      </c>
      <c r="L760" s="24">
        <f t="shared" si="148"/>
        <v>0</v>
      </c>
      <c r="M760" s="25">
        <f t="shared" si="149"/>
        <v>0</v>
      </c>
      <c r="N760" s="70" t="str">
        <f t="shared" si="140"/>
        <v/>
      </c>
      <c r="O760" s="22">
        <f>'FPF TPF'!N765</f>
        <v>0</v>
      </c>
      <c r="P760" s="22">
        <f>'FPF TPF'!O765</f>
        <v>0</v>
      </c>
      <c r="Q760" s="23">
        <f t="shared" si="141"/>
        <v>0</v>
      </c>
      <c r="R760" s="24">
        <f t="shared" si="142"/>
        <v>0</v>
      </c>
      <c r="S760" s="25">
        <f t="shared" si="143"/>
        <v>0</v>
      </c>
      <c r="T760" s="24"/>
    </row>
    <row r="761" spans="1:20" x14ac:dyDescent="0.3">
      <c r="A761" s="70">
        <v>24.3</v>
      </c>
      <c r="B761" s="70" t="str">
        <f t="shared" si="138"/>
        <v/>
      </c>
      <c r="C761" s="22">
        <f>'FPF TPF'!D766</f>
        <v>0</v>
      </c>
      <c r="D761" s="22">
        <f>'FPF TPF'!E766</f>
        <v>0</v>
      </c>
      <c r="E761" s="23">
        <f t="shared" si="144"/>
        <v>0</v>
      </c>
      <c r="F761" s="24">
        <f t="shared" si="145"/>
        <v>0</v>
      </c>
      <c r="G761" s="25">
        <f t="shared" si="146"/>
        <v>0</v>
      </c>
      <c r="H761" s="70" t="str">
        <f t="shared" si="139"/>
        <v/>
      </c>
      <c r="I761" s="22">
        <f>'FPF TPF'!I766</f>
        <v>0</v>
      </c>
      <c r="J761" s="22">
        <f>'FPF TPF'!J766</f>
        <v>0</v>
      </c>
      <c r="K761" s="23">
        <f t="shared" si="147"/>
        <v>0</v>
      </c>
      <c r="L761" s="24">
        <f t="shared" si="148"/>
        <v>0</v>
      </c>
      <c r="M761" s="25">
        <f t="shared" si="149"/>
        <v>0</v>
      </c>
      <c r="N761" s="70" t="str">
        <f t="shared" si="140"/>
        <v/>
      </c>
      <c r="O761" s="22">
        <f>'FPF TPF'!N766</f>
        <v>0</v>
      </c>
      <c r="P761" s="22">
        <f>'FPF TPF'!O766</f>
        <v>0</v>
      </c>
      <c r="Q761" s="23">
        <f t="shared" si="141"/>
        <v>0</v>
      </c>
      <c r="R761" s="24">
        <f t="shared" si="142"/>
        <v>0</v>
      </c>
      <c r="S761" s="25">
        <f t="shared" si="143"/>
        <v>0</v>
      </c>
      <c r="T761" s="24"/>
    </row>
    <row r="762" spans="1:20" x14ac:dyDescent="0.3">
      <c r="A762" s="70">
        <v>24.2</v>
      </c>
      <c r="B762" s="70" t="str">
        <f t="shared" si="138"/>
        <v/>
      </c>
      <c r="C762" s="22">
        <f>'FPF TPF'!D767</f>
        <v>0</v>
      </c>
      <c r="D762" s="22">
        <f>'FPF TPF'!E767</f>
        <v>0</v>
      </c>
      <c r="E762" s="23">
        <f t="shared" si="144"/>
        <v>0</v>
      </c>
      <c r="F762" s="24">
        <f t="shared" si="145"/>
        <v>0</v>
      </c>
      <c r="G762" s="25">
        <f t="shared" si="146"/>
        <v>0</v>
      </c>
      <c r="H762" s="70" t="str">
        <f t="shared" si="139"/>
        <v/>
      </c>
      <c r="I762" s="22">
        <f>'FPF TPF'!I767</f>
        <v>0</v>
      </c>
      <c r="J762" s="22">
        <f>'FPF TPF'!J767</f>
        <v>0</v>
      </c>
      <c r="K762" s="23">
        <f t="shared" si="147"/>
        <v>0</v>
      </c>
      <c r="L762" s="24">
        <f t="shared" si="148"/>
        <v>0</v>
      </c>
      <c r="M762" s="25">
        <f t="shared" si="149"/>
        <v>0</v>
      </c>
      <c r="N762" s="70" t="str">
        <f t="shared" si="140"/>
        <v/>
      </c>
      <c r="O762" s="22">
        <f>'FPF TPF'!N767</f>
        <v>0</v>
      </c>
      <c r="P762" s="22">
        <f>'FPF TPF'!O767</f>
        <v>0</v>
      </c>
      <c r="Q762" s="23">
        <f t="shared" si="141"/>
        <v>0</v>
      </c>
      <c r="R762" s="24">
        <f t="shared" si="142"/>
        <v>0</v>
      </c>
      <c r="S762" s="25">
        <f t="shared" si="143"/>
        <v>0</v>
      </c>
      <c r="T762" s="24"/>
    </row>
    <row r="763" spans="1:20" x14ac:dyDescent="0.3">
      <c r="A763" s="70">
        <v>24.1</v>
      </c>
      <c r="B763" s="70" t="str">
        <f t="shared" si="138"/>
        <v/>
      </c>
      <c r="C763" s="22">
        <f>'FPF TPF'!D768</f>
        <v>0</v>
      </c>
      <c r="D763" s="22">
        <f>'FPF TPF'!E768</f>
        <v>0</v>
      </c>
      <c r="E763" s="23">
        <f t="shared" si="144"/>
        <v>0</v>
      </c>
      <c r="F763" s="24">
        <f t="shared" si="145"/>
        <v>0</v>
      </c>
      <c r="G763" s="25">
        <f t="shared" si="146"/>
        <v>0</v>
      </c>
      <c r="H763" s="70" t="str">
        <f t="shared" si="139"/>
        <v/>
      </c>
      <c r="I763" s="22">
        <f>'FPF TPF'!I768</f>
        <v>0</v>
      </c>
      <c r="J763" s="22">
        <f>'FPF TPF'!J768</f>
        <v>0</v>
      </c>
      <c r="K763" s="23">
        <f t="shared" si="147"/>
        <v>0</v>
      </c>
      <c r="L763" s="24">
        <f t="shared" si="148"/>
        <v>0</v>
      </c>
      <c r="M763" s="25">
        <f t="shared" si="149"/>
        <v>0</v>
      </c>
      <c r="N763" s="70" t="str">
        <f t="shared" si="140"/>
        <v/>
      </c>
      <c r="O763" s="22">
        <f>'FPF TPF'!N768</f>
        <v>0</v>
      </c>
      <c r="P763" s="22">
        <f>'FPF TPF'!O768</f>
        <v>0</v>
      </c>
      <c r="Q763" s="23">
        <f t="shared" si="141"/>
        <v>0</v>
      </c>
      <c r="R763" s="24">
        <f t="shared" si="142"/>
        <v>0</v>
      </c>
      <c r="S763" s="25">
        <f t="shared" si="143"/>
        <v>0</v>
      </c>
      <c r="T763" s="24"/>
    </row>
    <row r="764" spans="1:20" x14ac:dyDescent="0.3">
      <c r="A764" s="70">
        <v>24</v>
      </c>
      <c r="B764" s="70" t="str">
        <f t="shared" si="138"/>
        <v/>
      </c>
      <c r="C764" s="22">
        <f>'FPF TPF'!D769</f>
        <v>0</v>
      </c>
      <c r="D764" s="22">
        <f>'FPF TPF'!E769</f>
        <v>0</v>
      </c>
      <c r="E764" s="23">
        <f t="shared" si="144"/>
        <v>0</v>
      </c>
      <c r="F764" s="24">
        <f t="shared" si="145"/>
        <v>0</v>
      </c>
      <c r="G764" s="25">
        <f t="shared" si="146"/>
        <v>0</v>
      </c>
      <c r="H764" s="70" t="str">
        <f t="shared" si="139"/>
        <v/>
      </c>
      <c r="I764" s="22">
        <f>'FPF TPF'!I769</f>
        <v>0</v>
      </c>
      <c r="J764" s="22">
        <f>'FPF TPF'!J769</f>
        <v>0</v>
      </c>
      <c r="K764" s="23">
        <f t="shared" si="147"/>
        <v>0</v>
      </c>
      <c r="L764" s="24">
        <f t="shared" si="148"/>
        <v>0</v>
      </c>
      <c r="M764" s="25">
        <f t="shared" si="149"/>
        <v>0</v>
      </c>
      <c r="N764" s="70" t="str">
        <f t="shared" si="140"/>
        <v/>
      </c>
      <c r="O764" s="22">
        <f>'FPF TPF'!N769</f>
        <v>0</v>
      </c>
      <c r="P764" s="22">
        <f>'FPF TPF'!O769</f>
        <v>0</v>
      </c>
      <c r="Q764" s="23">
        <f t="shared" si="141"/>
        <v>0</v>
      </c>
      <c r="R764" s="24">
        <f t="shared" si="142"/>
        <v>0</v>
      </c>
      <c r="S764" s="25">
        <f t="shared" si="143"/>
        <v>0</v>
      </c>
      <c r="T764" s="24"/>
    </row>
    <row r="765" spans="1:20" x14ac:dyDescent="0.3">
      <c r="A765" s="70">
        <v>23.9</v>
      </c>
      <c r="B765" s="70" t="str">
        <f t="shared" si="138"/>
        <v/>
      </c>
      <c r="C765" s="22">
        <f>'FPF TPF'!D770</f>
        <v>0</v>
      </c>
      <c r="D765" s="22">
        <f>'FPF TPF'!E770</f>
        <v>0</v>
      </c>
      <c r="E765" s="23">
        <f t="shared" si="144"/>
        <v>0</v>
      </c>
      <c r="F765" s="24">
        <f t="shared" si="145"/>
        <v>0</v>
      </c>
      <c r="G765" s="25">
        <f t="shared" si="146"/>
        <v>0</v>
      </c>
      <c r="H765" s="70" t="str">
        <f t="shared" si="139"/>
        <v/>
      </c>
      <c r="I765" s="22">
        <f>'FPF TPF'!I770</f>
        <v>0</v>
      </c>
      <c r="J765" s="22">
        <f>'FPF TPF'!J770</f>
        <v>0</v>
      </c>
      <c r="K765" s="23">
        <f t="shared" si="147"/>
        <v>0</v>
      </c>
      <c r="L765" s="24">
        <f t="shared" si="148"/>
        <v>0</v>
      </c>
      <c r="M765" s="25">
        <f t="shared" si="149"/>
        <v>0</v>
      </c>
      <c r="N765" s="70" t="str">
        <f t="shared" si="140"/>
        <v/>
      </c>
      <c r="O765" s="22">
        <f>'FPF TPF'!N770</f>
        <v>0</v>
      </c>
      <c r="P765" s="22">
        <f>'FPF TPF'!O770</f>
        <v>0</v>
      </c>
      <c r="Q765" s="23">
        <f t="shared" si="141"/>
        <v>0</v>
      </c>
      <c r="R765" s="24">
        <f t="shared" si="142"/>
        <v>0</v>
      </c>
      <c r="S765" s="25">
        <f t="shared" si="143"/>
        <v>0</v>
      </c>
      <c r="T765" s="24"/>
    </row>
    <row r="766" spans="1:20" x14ac:dyDescent="0.3">
      <c r="A766" s="70">
        <v>23.8</v>
      </c>
      <c r="B766" s="70" t="str">
        <f t="shared" si="138"/>
        <v/>
      </c>
      <c r="C766" s="22">
        <f>'FPF TPF'!D771</f>
        <v>0</v>
      </c>
      <c r="D766" s="22">
        <f>'FPF TPF'!E771</f>
        <v>0</v>
      </c>
      <c r="E766" s="23">
        <f t="shared" si="144"/>
        <v>0</v>
      </c>
      <c r="F766" s="24">
        <f t="shared" si="145"/>
        <v>0</v>
      </c>
      <c r="G766" s="25">
        <f t="shared" si="146"/>
        <v>0</v>
      </c>
      <c r="H766" s="70" t="str">
        <f t="shared" si="139"/>
        <v/>
      </c>
      <c r="I766" s="22">
        <f>'FPF TPF'!I771</f>
        <v>0</v>
      </c>
      <c r="J766" s="22">
        <f>'FPF TPF'!J771</f>
        <v>0</v>
      </c>
      <c r="K766" s="23">
        <f t="shared" si="147"/>
        <v>0</v>
      </c>
      <c r="L766" s="24">
        <f t="shared" si="148"/>
        <v>0</v>
      </c>
      <c r="M766" s="25">
        <f t="shared" si="149"/>
        <v>0</v>
      </c>
      <c r="N766" s="70" t="str">
        <f t="shared" si="140"/>
        <v/>
      </c>
      <c r="O766" s="22">
        <f>'FPF TPF'!N771</f>
        <v>0</v>
      </c>
      <c r="P766" s="22">
        <f>'FPF TPF'!O771</f>
        <v>0</v>
      </c>
      <c r="Q766" s="23">
        <f t="shared" si="141"/>
        <v>0</v>
      </c>
      <c r="R766" s="24">
        <f t="shared" si="142"/>
        <v>0</v>
      </c>
      <c r="S766" s="25">
        <f t="shared" si="143"/>
        <v>0</v>
      </c>
      <c r="T766" s="24"/>
    </row>
    <row r="767" spans="1:20" x14ac:dyDescent="0.3">
      <c r="A767" s="70">
        <v>23.7</v>
      </c>
      <c r="B767" s="70" t="str">
        <f t="shared" si="138"/>
        <v/>
      </c>
      <c r="C767" s="22">
        <f>'FPF TPF'!D772</f>
        <v>0</v>
      </c>
      <c r="D767" s="22">
        <f>'FPF TPF'!E772</f>
        <v>0</v>
      </c>
      <c r="E767" s="23">
        <f t="shared" si="144"/>
        <v>0</v>
      </c>
      <c r="F767" s="24">
        <f t="shared" si="145"/>
        <v>0</v>
      </c>
      <c r="G767" s="25">
        <f t="shared" si="146"/>
        <v>0</v>
      </c>
      <c r="H767" s="70" t="str">
        <f t="shared" si="139"/>
        <v/>
      </c>
      <c r="I767" s="22">
        <f>'FPF TPF'!I772</f>
        <v>0</v>
      </c>
      <c r="J767" s="22">
        <f>'FPF TPF'!J772</f>
        <v>0</v>
      </c>
      <c r="K767" s="23">
        <f t="shared" si="147"/>
        <v>0</v>
      </c>
      <c r="L767" s="24">
        <f t="shared" si="148"/>
        <v>0</v>
      </c>
      <c r="M767" s="25">
        <f t="shared" si="149"/>
        <v>0</v>
      </c>
      <c r="N767" s="70" t="str">
        <f t="shared" si="140"/>
        <v/>
      </c>
      <c r="O767" s="22">
        <f>'FPF TPF'!N772</f>
        <v>0</v>
      </c>
      <c r="P767" s="22">
        <f>'FPF TPF'!O772</f>
        <v>0</v>
      </c>
      <c r="Q767" s="23">
        <f t="shared" si="141"/>
        <v>0</v>
      </c>
      <c r="R767" s="24">
        <f t="shared" si="142"/>
        <v>0</v>
      </c>
      <c r="S767" s="25">
        <f t="shared" si="143"/>
        <v>0</v>
      </c>
      <c r="T767" s="24"/>
    </row>
    <row r="768" spans="1:20" x14ac:dyDescent="0.3">
      <c r="A768" s="70">
        <v>23.6</v>
      </c>
      <c r="B768" s="70" t="str">
        <f t="shared" si="138"/>
        <v/>
      </c>
      <c r="C768" s="22">
        <f>'FPF TPF'!D773</f>
        <v>0</v>
      </c>
      <c r="D768" s="22">
        <f>'FPF TPF'!E773</f>
        <v>0</v>
      </c>
      <c r="E768" s="23">
        <f t="shared" si="144"/>
        <v>0</v>
      </c>
      <c r="F768" s="24">
        <f t="shared" si="145"/>
        <v>0</v>
      </c>
      <c r="G768" s="25">
        <f t="shared" si="146"/>
        <v>0</v>
      </c>
      <c r="H768" s="70" t="str">
        <f t="shared" si="139"/>
        <v/>
      </c>
      <c r="I768" s="22">
        <f>'FPF TPF'!I773</f>
        <v>0</v>
      </c>
      <c r="J768" s="22">
        <f>'FPF TPF'!J773</f>
        <v>0</v>
      </c>
      <c r="K768" s="23">
        <f t="shared" si="147"/>
        <v>0</v>
      </c>
      <c r="L768" s="24">
        <f t="shared" si="148"/>
        <v>0</v>
      </c>
      <c r="M768" s="25">
        <f t="shared" si="149"/>
        <v>0</v>
      </c>
      <c r="N768" s="70" t="str">
        <f t="shared" si="140"/>
        <v/>
      </c>
      <c r="O768" s="22">
        <f>'FPF TPF'!N773</f>
        <v>0</v>
      </c>
      <c r="P768" s="22">
        <f>'FPF TPF'!O773</f>
        <v>0</v>
      </c>
      <c r="Q768" s="23">
        <f t="shared" si="141"/>
        <v>0</v>
      </c>
      <c r="R768" s="24">
        <f t="shared" si="142"/>
        <v>0</v>
      </c>
      <c r="S768" s="25">
        <f t="shared" si="143"/>
        <v>0</v>
      </c>
      <c r="T768" s="24"/>
    </row>
    <row r="769" spans="1:20" x14ac:dyDescent="0.3">
      <c r="A769" s="70">
        <v>23.5</v>
      </c>
      <c r="B769" s="70" t="str">
        <f t="shared" si="138"/>
        <v/>
      </c>
      <c r="C769" s="22">
        <f>'FPF TPF'!D774</f>
        <v>0</v>
      </c>
      <c r="D769" s="22">
        <f>'FPF TPF'!E774</f>
        <v>0</v>
      </c>
      <c r="E769" s="23">
        <f t="shared" si="144"/>
        <v>0</v>
      </c>
      <c r="F769" s="24">
        <f t="shared" si="145"/>
        <v>0</v>
      </c>
      <c r="G769" s="25">
        <f t="shared" si="146"/>
        <v>0</v>
      </c>
      <c r="H769" s="70" t="str">
        <f t="shared" si="139"/>
        <v/>
      </c>
      <c r="I769" s="22">
        <f>'FPF TPF'!I774</f>
        <v>0</v>
      </c>
      <c r="J769" s="22">
        <f>'FPF TPF'!J774</f>
        <v>0</v>
      </c>
      <c r="K769" s="23">
        <f t="shared" si="147"/>
        <v>0</v>
      </c>
      <c r="L769" s="24">
        <f t="shared" si="148"/>
        <v>0</v>
      </c>
      <c r="M769" s="25">
        <f t="shared" si="149"/>
        <v>0</v>
      </c>
      <c r="N769" s="70" t="str">
        <f t="shared" si="140"/>
        <v/>
      </c>
      <c r="O769" s="22">
        <f>'FPF TPF'!N774</f>
        <v>0</v>
      </c>
      <c r="P769" s="22">
        <f>'FPF TPF'!O774</f>
        <v>0</v>
      </c>
      <c r="Q769" s="23">
        <f t="shared" si="141"/>
        <v>0</v>
      </c>
      <c r="R769" s="24">
        <f t="shared" si="142"/>
        <v>0</v>
      </c>
      <c r="S769" s="25">
        <f t="shared" si="143"/>
        <v>0</v>
      </c>
      <c r="T769" s="24"/>
    </row>
    <row r="770" spans="1:20" x14ac:dyDescent="0.3">
      <c r="A770" s="70">
        <v>23.4</v>
      </c>
      <c r="B770" s="70" t="str">
        <f t="shared" si="138"/>
        <v/>
      </c>
      <c r="C770" s="22">
        <f>'FPF TPF'!D775</f>
        <v>0</v>
      </c>
      <c r="D770" s="22">
        <f>'FPF TPF'!E775</f>
        <v>0</v>
      </c>
      <c r="E770" s="23">
        <f t="shared" si="144"/>
        <v>0</v>
      </c>
      <c r="F770" s="24">
        <f t="shared" si="145"/>
        <v>0</v>
      </c>
      <c r="G770" s="25">
        <f t="shared" si="146"/>
        <v>0</v>
      </c>
      <c r="H770" s="70" t="str">
        <f t="shared" si="139"/>
        <v/>
      </c>
      <c r="I770" s="22">
        <f>'FPF TPF'!I775</f>
        <v>0</v>
      </c>
      <c r="J770" s="22">
        <f>'FPF TPF'!J775</f>
        <v>0</v>
      </c>
      <c r="K770" s="23">
        <f t="shared" si="147"/>
        <v>0</v>
      </c>
      <c r="L770" s="24">
        <f t="shared" si="148"/>
        <v>0</v>
      </c>
      <c r="M770" s="25">
        <f t="shared" si="149"/>
        <v>0</v>
      </c>
      <c r="N770" s="70" t="str">
        <f t="shared" si="140"/>
        <v/>
      </c>
      <c r="O770" s="22">
        <f>'FPF TPF'!N775</f>
        <v>0</v>
      </c>
      <c r="P770" s="22">
        <f>'FPF TPF'!O775</f>
        <v>0</v>
      </c>
      <c r="Q770" s="23">
        <f t="shared" si="141"/>
        <v>0</v>
      </c>
      <c r="R770" s="24">
        <f t="shared" si="142"/>
        <v>0</v>
      </c>
      <c r="S770" s="25">
        <f t="shared" si="143"/>
        <v>0</v>
      </c>
      <c r="T770" s="24"/>
    </row>
    <row r="771" spans="1:20" x14ac:dyDescent="0.3">
      <c r="A771" s="70">
        <v>23.3</v>
      </c>
      <c r="B771" s="70" t="str">
        <f t="shared" si="138"/>
        <v/>
      </c>
      <c r="C771" s="22">
        <f>'FPF TPF'!D776</f>
        <v>0</v>
      </c>
      <c r="D771" s="22">
        <f>'FPF TPF'!E776</f>
        <v>0</v>
      </c>
      <c r="E771" s="23">
        <f t="shared" si="144"/>
        <v>0</v>
      </c>
      <c r="F771" s="24">
        <f t="shared" si="145"/>
        <v>0</v>
      </c>
      <c r="G771" s="25">
        <f t="shared" si="146"/>
        <v>0</v>
      </c>
      <c r="H771" s="70" t="str">
        <f t="shared" si="139"/>
        <v/>
      </c>
      <c r="I771" s="22">
        <f>'FPF TPF'!I776</f>
        <v>0</v>
      </c>
      <c r="J771" s="22">
        <f>'FPF TPF'!J776</f>
        <v>0</v>
      </c>
      <c r="K771" s="23">
        <f t="shared" si="147"/>
        <v>0</v>
      </c>
      <c r="L771" s="24">
        <f t="shared" si="148"/>
        <v>0</v>
      </c>
      <c r="M771" s="25">
        <f t="shared" si="149"/>
        <v>0</v>
      </c>
      <c r="N771" s="70" t="str">
        <f t="shared" si="140"/>
        <v/>
      </c>
      <c r="O771" s="22">
        <f>'FPF TPF'!N776</f>
        <v>0</v>
      </c>
      <c r="P771" s="22">
        <f>'FPF TPF'!O776</f>
        <v>0</v>
      </c>
      <c r="Q771" s="23">
        <f t="shared" si="141"/>
        <v>0</v>
      </c>
      <c r="R771" s="24">
        <f t="shared" si="142"/>
        <v>0</v>
      </c>
      <c r="S771" s="25">
        <f t="shared" si="143"/>
        <v>0</v>
      </c>
      <c r="T771" s="24"/>
    </row>
    <row r="772" spans="1:20" x14ac:dyDescent="0.3">
      <c r="A772" s="70">
        <v>23.2</v>
      </c>
      <c r="B772" s="70" t="str">
        <f t="shared" si="138"/>
        <v/>
      </c>
      <c r="C772" s="22">
        <f>'FPF TPF'!D777</f>
        <v>0</v>
      </c>
      <c r="D772" s="22">
        <f>'FPF TPF'!E777</f>
        <v>0</v>
      </c>
      <c r="E772" s="23">
        <f t="shared" si="144"/>
        <v>0</v>
      </c>
      <c r="F772" s="24">
        <f t="shared" si="145"/>
        <v>0</v>
      </c>
      <c r="G772" s="25">
        <f t="shared" si="146"/>
        <v>0</v>
      </c>
      <c r="H772" s="70" t="str">
        <f t="shared" si="139"/>
        <v/>
      </c>
      <c r="I772" s="22">
        <f>'FPF TPF'!I777</f>
        <v>0</v>
      </c>
      <c r="J772" s="22">
        <f>'FPF TPF'!J777</f>
        <v>0</v>
      </c>
      <c r="K772" s="23">
        <f t="shared" si="147"/>
        <v>0</v>
      </c>
      <c r="L772" s="24">
        <f t="shared" si="148"/>
        <v>0</v>
      </c>
      <c r="M772" s="25">
        <f t="shared" si="149"/>
        <v>0</v>
      </c>
      <c r="N772" s="70" t="str">
        <f t="shared" si="140"/>
        <v/>
      </c>
      <c r="O772" s="22">
        <f>'FPF TPF'!N777</f>
        <v>0</v>
      </c>
      <c r="P772" s="22">
        <f>'FPF TPF'!O777</f>
        <v>0</v>
      </c>
      <c r="Q772" s="23">
        <f t="shared" si="141"/>
        <v>0</v>
      </c>
      <c r="R772" s="24">
        <f t="shared" si="142"/>
        <v>0</v>
      </c>
      <c r="S772" s="25">
        <f t="shared" si="143"/>
        <v>0</v>
      </c>
      <c r="T772" s="24"/>
    </row>
    <row r="773" spans="1:20" x14ac:dyDescent="0.3">
      <c r="A773" s="70">
        <v>23.1</v>
      </c>
      <c r="B773" s="70" t="str">
        <f t="shared" ref="B773:B836" si="150">IF(OR(C773&lt;C772,D773&lt;D772),TEXT($A773,"0.0")&amp;"%","")</f>
        <v/>
      </c>
      <c r="C773" s="22">
        <f>'FPF TPF'!D778</f>
        <v>0</v>
      </c>
      <c r="D773" s="22">
        <f>'FPF TPF'!E778</f>
        <v>0</v>
      </c>
      <c r="E773" s="23">
        <f t="shared" si="144"/>
        <v>0</v>
      </c>
      <c r="F773" s="24">
        <f t="shared" si="145"/>
        <v>0</v>
      </c>
      <c r="G773" s="25">
        <f t="shared" si="146"/>
        <v>0</v>
      </c>
      <c r="H773" s="70" t="str">
        <f t="shared" ref="H773:H836" si="151">IF(OR(I773&lt;I772,J773&lt;J772),TEXT($A773,"0.0")&amp;"%","")</f>
        <v/>
      </c>
      <c r="I773" s="22">
        <f>'FPF TPF'!I778</f>
        <v>0</v>
      </c>
      <c r="J773" s="22">
        <f>'FPF TPF'!J778</f>
        <v>0</v>
      </c>
      <c r="K773" s="23">
        <f t="shared" si="147"/>
        <v>0</v>
      </c>
      <c r="L773" s="24">
        <f t="shared" si="148"/>
        <v>0</v>
      </c>
      <c r="M773" s="25">
        <f t="shared" si="149"/>
        <v>0</v>
      </c>
      <c r="N773" s="70" t="str">
        <f t="shared" ref="N773:N836" si="152">IF(OR(O773&lt;O772,P773&lt;P772),TEXT($A773,"0.0")&amp;"%","")</f>
        <v/>
      </c>
      <c r="O773" s="22">
        <f>'FPF TPF'!N778</f>
        <v>0</v>
      </c>
      <c r="P773" s="22">
        <f>'FPF TPF'!O778</f>
        <v>0</v>
      </c>
      <c r="Q773" s="23">
        <f t="shared" ref="Q773:Q836" si="153">O772-O773</f>
        <v>0</v>
      </c>
      <c r="R773" s="24">
        <f t="shared" ref="R773:R836" si="154">AVERAGE(P773,P772)</f>
        <v>0</v>
      </c>
      <c r="S773" s="25">
        <f t="shared" ref="S773:S836" si="155">PRODUCT(Q773,R773)</f>
        <v>0</v>
      </c>
      <c r="T773" s="24"/>
    </row>
    <row r="774" spans="1:20" x14ac:dyDescent="0.3">
      <c r="A774" s="70">
        <v>23</v>
      </c>
      <c r="B774" s="70" t="str">
        <f t="shared" si="150"/>
        <v/>
      </c>
      <c r="C774" s="22">
        <f>'FPF TPF'!D779</f>
        <v>0</v>
      </c>
      <c r="D774" s="22">
        <f>'FPF TPF'!E779</f>
        <v>0</v>
      </c>
      <c r="E774" s="23">
        <f t="shared" si="144"/>
        <v>0</v>
      </c>
      <c r="F774" s="24">
        <f t="shared" si="145"/>
        <v>0</v>
      </c>
      <c r="G774" s="25">
        <f t="shared" si="146"/>
        <v>0</v>
      </c>
      <c r="H774" s="70" t="str">
        <f t="shared" si="151"/>
        <v/>
      </c>
      <c r="I774" s="22">
        <f>'FPF TPF'!I779</f>
        <v>0</v>
      </c>
      <c r="J774" s="22">
        <f>'FPF TPF'!J779</f>
        <v>0</v>
      </c>
      <c r="K774" s="23">
        <f t="shared" si="147"/>
        <v>0</v>
      </c>
      <c r="L774" s="24">
        <f t="shared" si="148"/>
        <v>0</v>
      </c>
      <c r="M774" s="25">
        <f t="shared" si="149"/>
        <v>0</v>
      </c>
      <c r="N774" s="70" t="str">
        <f t="shared" si="152"/>
        <v/>
      </c>
      <c r="O774" s="22">
        <f>'FPF TPF'!N779</f>
        <v>0</v>
      </c>
      <c r="P774" s="22">
        <f>'FPF TPF'!O779</f>
        <v>0</v>
      </c>
      <c r="Q774" s="23">
        <f t="shared" si="153"/>
        <v>0</v>
      </c>
      <c r="R774" s="24">
        <f t="shared" si="154"/>
        <v>0</v>
      </c>
      <c r="S774" s="25">
        <f t="shared" si="155"/>
        <v>0</v>
      </c>
      <c r="T774" s="24"/>
    </row>
    <row r="775" spans="1:20" x14ac:dyDescent="0.3">
      <c r="A775" s="70">
        <v>22.9</v>
      </c>
      <c r="B775" s="70" t="str">
        <f t="shared" si="150"/>
        <v/>
      </c>
      <c r="C775" s="22">
        <f>'FPF TPF'!D780</f>
        <v>0</v>
      </c>
      <c r="D775" s="22">
        <f>'FPF TPF'!E780</f>
        <v>0</v>
      </c>
      <c r="E775" s="23">
        <f t="shared" si="144"/>
        <v>0</v>
      </c>
      <c r="F775" s="24">
        <f t="shared" si="145"/>
        <v>0</v>
      </c>
      <c r="G775" s="25">
        <f t="shared" si="146"/>
        <v>0</v>
      </c>
      <c r="H775" s="70" t="str">
        <f t="shared" si="151"/>
        <v/>
      </c>
      <c r="I775" s="22">
        <f>'FPF TPF'!I780</f>
        <v>0</v>
      </c>
      <c r="J775" s="22">
        <f>'FPF TPF'!J780</f>
        <v>0</v>
      </c>
      <c r="K775" s="23">
        <f t="shared" si="147"/>
        <v>0</v>
      </c>
      <c r="L775" s="24">
        <f t="shared" si="148"/>
        <v>0</v>
      </c>
      <c r="M775" s="25">
        <f t="shared" si="149"/>
        <v>0</v>
      </c>
      <c r="N775" s="70" t="str">
        <f t="shared" si="152"/>
        <v/>
      </c>
      <c r="O775" s="22">
        <f>'FPF TPF'!N780</f>
        <v>0</v>
      </c>
      <c r="P775" s="22">
        <f>'FPF TPF'!O780</f>
        <v>0</v>
      </c>
      <c r="Q775" s="23">
        <f t="shared" si="153"/>
        <v>0</v>
      </c>
      <c r="R775" s="24">
        <f t="shared" si="154"/>
        <v>0</v>
      </c>
      <c r="S775" s="25">
        <f t="shared" si="155"/>
        <v>0</v>
      </c>
      <c r="T775" s="24"/>
    </row>
    <row r="776" spans="1:20" x14ac:dyDescent="0.3">
      <c r="A776" s="70">
        <v>22.8</v>
      </c>
      <c r="B776" s="70" t="str">
        <f t="shared" si="150"/>
        <v/>
      </c>
      <c r="C776" s="22">
        <f>'FPF TPF'!D781</f>
        <v>0</v>
      </c>
      <c r="D776" s="22">
        <f>'FPF TPF'!E781</f>
        <v>0</v>
      </c>
      <c r="E776" s="23">
        <f t="shared" si="144"/>
        <v>0</v>
      </c>
      <c r="F776" s="24">
        <f t="shared" si="145"/>
        <v>0</v>
      </c>
      <c r="G776" s="25">
        <f t="shared" si="146"/>
        <v>0</v>
      </c>
      <c r="H776" s="70" t="str">
        <f t="shared" si="151"/>
        <v/>
      </c>
      <c r="I776" s="22">
        <f>'FPF TPF'!I781</f>
        <v>0</v>
      </c>
      <c r="J776" s="22">
        <f>'FPF TPF'!J781</f>
        <v>0</v>
      </c>
      <c r="K776" s="23">
        <f t="shared" si="147"/>
        <v>0</v>
      </c>
      <c r="L776" s="24">
        <f t="shared" si="148"/>
        <v>0</v>
      </c>
      <c r="M776" s="25">
        <f t="shared" si="149"/>
        <v>0</v>
      </c>
      <c r="N776" s="70" t="str">
        <f t="shared" si="152"/>
        <v/>
      </c>
      <c r="O776" s="22">
        <f>'FPF TPF'!N781</f>
        <v>0</v>
      </c>
      <c r="P776" s="22">
        <f>'FPF TPF'!O781</f>
        <v>0</v>
      </c>
      <c r="Q776" s="23">
        <f t="shared" si="153"/>
        <v>0</v>
      </c>
      <c r="R776" s="24">
        <f t="shared" si="154"/>
        <v>0</v>
      </c>
      <c r="S776" s="25">
        <f t="shared" si="155"/>
        <v>0</v>
      </c>
      <c r="T776" s="24"/>
    </row>
    <row r="777" spans="1:20" x14ac:dyDescent="0.3">
      <c r="A777" s="70">
        <v>22.7</v>
      </c>
      <c r="B777" s="70" t="str">
        <f t="shared" si="150"/>
        <v/>
      </c>
      <c r="C777" s="22">
        <f>'FPF TPF'!D782</f>
        <v>0</v>
      </c>
      <c r="D777" s="22">
        <f>'FPF TPF'!E782</f>
        <v>0</v>
      </c>
      <c r="E777" s="23">
        <f t="shared" si="144"/>
        <v>0</v>
      </c>
      <c r="F777" s="24">
        <f t="shared" si="145"/>
        <v>0</v>
      </c>
      <c r="G777" s="25">
        <f t="shared" si="146"/>
        <v>0</v>
      </c>
      <c r="H777" s="70" t="str">
        <f t="shared" si="151"/>
        <v/>
      </c>
      <c r="I777" s="22">
        <f>'FPF TPF'!I782</f>
        <v>0</v>
      </c>
      <c r="J777" s="22">
        <f>'FPF TPF'!J782</f>
        <v>0</v>
      </c>
      <c r="K777" s="23">
        <f t="shared" si="147"/>
        <v>0</v>
      </c>
      <c r="L777" s="24">
        <f t="shared" si="148"/>
        <v>0</v>
      </c>
      <c r="M777" s="25">
        <f t="shared" si="149"/>
        <v>0</v>
      </c>
      <c r="N777" s="70" t="str">
        <f t="shared" si="152"/>
        <v/>
      </c>
      <c r="O777" s="22">
        <f>'FPF TPF'!N782</f>
        <v>0</v>
      </c>
      <c r="P777" s="22">
        <f>'FPF TPF'!O782</f>
        <v>0</v>
      </c>
      <c r="Q777" s="23">
        <f t="shared" si="153"/>
        <v>0</v>
      </c>
      <c r="R777" s="24">
        <f t="shared" si="154"/>
        <v>0</v>
      </c>
      <c r="S777" s="25">
        <f t="shared" si="155"/>
        <v>0</v>
      </c>
      <c r="T777" s="24"/>
    </row>
    <row r="778" spans="1:20" x14ac:dyDescent="0.3">
      <c r="A778" s="70">
        <v>22.6</v>
      </c>
      <c r="B778" s="70" t="str">
        <f t="shared" si="150"/>
        <v/>
      </c>
      <c r="C778" s="22">
        <f>'FPF TPF'!D783</f>
        <v>0</v>
      </c>
      <c r="D778" s="22">
        <f>'FPF TPF'!E783</f>
        <v>0</v>
      </c>
      <c r="E778" s="23">
        <f t="shared" si="144"/>
        <v>0</v>
      </c>
      <c r="F778" s="24">
        <f t="shared" si="145"/>
        <v>0</v>
      </c>
      <c r="G778" s="25">
        <f t="shared" si="146"/>
        <v>0</v>
      </c>
      <c r="H778" s="70" t="str">
        <f t="shared" si="151"/>
        <v/>
      </c>
      <c r="I778" s="22">
        <f>'FPF TPF'!I783</f>
        <v>0</v>
      </c>
      <c r="J778" s="22">
        <f>'FPF TPF'!J783</f>
        <v>0</v>
      </c>
      <c r="K778" s="23">
        <f t="shared" si="147"/>
        <v>0</v>
      </c>
      <c r="L778" s="24">
        <f t="shared" si="148"/>
        <v>0</v>
      </c>
      <c r="M778" s="25">
        <f t="shared" si="149"/>
        <v>0</v>
      </c>
      <c r="N778" s="70" t="str">
        <f t="shared" si="152"/>
        <v/>
      </c>
      <c r="O778" s="22">
        <f>'FPF TPF'!N783</f>
        <v>0</v>
      </c>
      <c r="P778" s="22">
        <f>'FPF TPF'!O783</f>
        <v>0</v>
      </c>
      <c r="Q778" s="23">
        <f t="shared" si="153"/>
        <v>0</v>
      </c>
      <c r="R778" s="24">
        <f t="shared" si="154"/>
        <v>0</v>
      </c>
      <c r="S778" s="25">
        <f t="shared" si="155"/>
        <v>0</v>
      </c>
      <c r="T778" s="24"/>
    </row>
    <row r="779" spans="1:20" x14ac:dyDescent="0.3">
      <c r="A779" s="70">
        <v>22.5</v>
      </c>
      <c r="B779" s="70" t="str">
        <f t="shared" si="150"/>
        <v/>
      </c>
      <c r="C779" s="22">
        <f>'FPF TPF'!D784</f>
        <v>0</v>
      </c>
      <c r="D779" s="22">
        <f>'FPF TPF'!E784</f>
        <v>0</v>
      </c>
      <c r="E779" s="23">
        <f t="shared" si="144"/>
        <v>0</v>
      </c>
      <c r="F779" s="24">
        <f t="shared" si="145"/>
        <v>0</v>
      </c>
      <c r="G779" s="25">
        <f t="shared" si="146"/>
        <v>0</v>
      </c>
      <c r="H779" s="70" t="str">
        <f t="shared" si="151"/>
        <v/>
      </c>
      <c r="I779" s="22">
        <f>'FPF TPF'!I784</f>
        <v>0</v>
      </c>
      <c r="J779" s="22">
        <f>'FPF TPF'!J784</f>
        <v>0</v>
      </c>
      <c r="K779" s="23">
        <f t="shared" si="147"/>
        <v>0</v>
      </c>
      <c r="L779" s="24">
        <f t="shared" si="148"/>
        <v>0</v>
      </c>
      <c r="M779" s="25">
        <f t="shared" si="149"/>
        <v>0</v>
      </c>
      <c r="N779" s="70" t="str">
        <f t="shared" si="152"/>
        <v/>
      </c>
      <c r="O779" s="22">
        <f>'FPF TPF'!N784</f>
        <v>0</v>
      </c>
      <c r="P779" s="22">
        <f>'FPF TPF'!O784</f>
        <v>0</v>
      </c>
      <c r="Q779" s="23">
        <f t="shared" si="153"/>
        <v>0</v>
      </c>
      <c r="R779" s="24">
        <f t="shared" si="154"/>
        <v>0</v>
      </c>
      <c r="S779" s="25">
        <f t="shared" si="155"/>
        <v>0</v>
      </c>
      <c r="T779" s="24"/>
    </row>
    <row r="780" spans="1:20" x14ac:dyDescent="0.3">
      <c r="A780" s="70">
        <v>22.4</v>
      </c>
      <c r="B780" s="70" t="str">
        <f t="shared" si="150"/>
        <v/>
      </c>
      <c r="C780" s="22">
        <f>'FPF TPF'!D785</f>
        <v>0</v>
      </c>
      <c r="D780" s="22">
        <f>'FPF TPF'!E785</f>
        <v>0</v>
      </c>
      <c r="E780" s="23">
        <f t="shared" si="144"/>
        <v>0</v>
      </c>
      <c r="F780" s="24">
        <f t="shared" si="145"/>
        <v>0</v>
      </c>
      <c r="G780" s="25">
        <f t="shared" si="146"/>
        <v>0</v>
      </c>
      <c r="H780" s="70" t="str">
        <f t="shared" si="151"/>
        <v/>
      </c>
      <c r="I780" s="22">
        <f>'FPF TPF'!I785</f>
        <v>0</v>
      </c>
      <c r="J780" s="22">
        <f>'FPF TPF'!J785</f>
        <v>0</v>
      </c>
      <c r="K780" s="23">
        <f t="shared" si="147"/>
        <v>0</v>
      </c>
      <c r="L780" s="24">
        <f t="shared" si="148"/>
        <v>0</v>
      </c>
      <c r="M780" s="25">
        <f t="shared" si="149"/>
        <v>0</v>
      </c>
      <c r="N780" s="70" t="str">
        <f t="shared" si="152"/>
        <v/>
      </c>
      <c r="O780" s="22">
        <f>'FPF TPF'!N785</f>
        <v>0</v>
      </c>
      <c r="P780" s="22">
        <f>'FPF TPF'!O785</f>
        <v>0</v>
      </c>
      <c r="Q780" s="23">
        <f t="shared" si="153"/>
        <v>0</v>
      </c>
      <c r="R780" s="24">
        <f t="shared" si="154"/>
        <v>0</v>
      </c>
      <c r="S780" s="25">
        <f t="shared" si="155"/>
        <v>0</v>
      </c>
      <c r="T780" s="24"/>
    </row>
    <row r="781" spans="1:20" x14ac:dyDescent="0.3">
      <c r="A781" s="70">
        <v>22.3</v>
      </c>
      <c r="B781" s="70" t="str">
        <f t="shared" si="150"/>
        <v/>
      </c>
      <c r="C781" s="22">
        <f>'FPF TPF'!D786</f>
        <v>0</v>
      </c>
      <c r="D781" s="22">
        <f>'FPF TPF'!E786</f>
        <v>0</v>
      </c>
      <c r="E781" s="23">
        <f t="shared" si="144"/>
        <v>0</v>
      </c>
      <c r="F781" s="24">
        <f t="shared" si="145"/>
        <v>0</v>
      </c>
      <c r="G781" s="25">
        <f t="shared" si="146"/>
        <v>0</v>
      </c>
      <c r="H781" s="70" t="str">
        <f t="shared" si="151"/>
        <v/>
      </c>
      <c r="I781" s="22">
        <f>'FPF TPF'!I786</f>
        <v>0</v>
      </c>
      <c r="J781" s="22">
        <f>'FPF TPF'!J786</f>
        <v>0</v>
      </c>
      <c r="K781" s="23">
        <f t="shared" si="147"/>
        <v>0</v>
      </c>
      <c r="L781" s="24">
        <f t="shared" si="148"/>
        <v>0</v>
      </c>
      <c r="M781" s="25">
        <f t="shared" si="149"/>
        <v>0</v>
      </c>
      <c r="N781" s="70" t="str">
        <f t="shared" si="152"/>
        <v/>
      </c>
      <c r="O781" s="22">
        <f>'FPF TPF'!N786</f>
        <v>0</v>
      </c>
      <c r="P781" s="22">
        <f>'FPF TPF'!O786</f>
        <v>0</v>
      </c>
      <c r="Q781" s="23">
        <f t="shared" si="153"/>
        <v>0</v>
      </c>
      <c r="R781" s="24">
        <f t="shared" si="154"/>
        <v>0</v>
      </c>
      <c r="S781" s="25">
        <f t="shared" si="155"/>
        <v>0</v>
      </c>
      <c r="T781" s="24"/>
    </row>
    <row r="782" spans="1:20" x14ac:dyDescent="0.3">
      <c r="A782" s="70">
        <v>22.2</v>
      </c>
      <c r="B782" s="70" t="str">
        <f t="shared" si="150"/>
        <v/>
      </c>
      <c r="C782" s="22">
        <f>'FPF TPF'!D787</f>
        <v>0</v>
      </c>
      <c r="D782" s="22">
        <f>'FPF TPF'!E787</f>
        <v>0</v>
      </c>
      <c r="E782" s="23">
        <f t="shared" si="144"/>
        <v>0</v>
      </c>
      <c r="F782" s="24">
        <f t="shared" si="145"/>
        <v>0</v>
      </c>
      <c r="G782" s="25">
        <f t="shared" si="146"/>
        <v>0</v>
      </c>
      <c r="H782" s="70" t="str">
        <f t="shared" si="151"/>
        <v/>
      </c>
      <c r="I782" s="22">
        <f>'FPF TPF'!I787</f>
        <v>0</v>
      </c>
      <c r="J782" s="22">
        <f>'FPF TPF'!J787</f>
        <v>0</v>
      </c>
      <c r="K782" s="23">
        <f t="shared" si="147"/>
        <v>0</v>
      </c>
      <c r="L782" s="24">
        <f t="shared" si="148"/>
        <v>0</v>
      </c>
      <c r="M782" s="25">
        <f t="shared" si="149"/>
        <v>0</v>
      </c>
      <c r="N782" s="70" t="str">
        <f t="shared" si="152"/>
        <v/>
      </c>
      <c r="O782" s="22">
        <f>'FPF TPF'!N787</f>
        <v>0</v>
      </c>
      <c r="P782" s="22">
        <f>'FPF TPF'!O787</f>
        <v>0</v>
      </c>
      <c r="Q782" s="23">
        <f t="shared" si="153"/>
        <v>0</v>
      </c>
      <c r="R782" s="24">
        <f t="shared" si="154"/>
        <v>0</v>
      </c>
      <c r="S782" s="25">
        <f t="shared" si="155"/>
        <v>0</v>
      </c>
      <c r="T782" s="24"/>
    </row>
    <row r="783" spans="1:20" x14ac:dyDescent="0.3">
      <c r="A783" s="70">
        <v>22.1</v>
      </c>
      <c r="B783" s="70" t="str">
        <f t="shared" si="150"/>
        <v/>
      </c>
      <c r="C783" s="22">
        <f>'FPF TPF'!D788</f>
        <v>0</v>
      </c>
      <c r="D783" s="22">
        <f>'FPF TPF'!E788</f>
        <v>0</v>
      </c>
      <c r="E783" s="23">
        <f t="shared" si="144"/>
        <v>0</v>
      </c>
      <c r="F783" s="24">
        <f t="shared" si="145"/>
        <v>0</v>
      </c>
      <c r="G783" s="25">
        <f t="shared" si="146"/>
        <v>0</v>
      </c>
      <c r="H783" s="70" t="str">
        <f t="shared" si="151"/>
        <v/>
      </c>
      <c r="I783" s="22">
        <f>'FPF TPF'!I788</f>
        <v>0</v>
      </c>
      <c r="J783" s="22">
        <f>'FPF TPF'!J788</f>
        <v>0</v>
      </c>
      <c r="K783" s="23">
        <f t="shared" si="147"/>
        <v>0</v>
      </c>
      <c r="L783" s="24">
        <f t="shared" si="148"/>
        <v>0</v>
      </c>
      <c r="M783" s="25">
        <f t="shared" si="149"/>
        <v>0</v>
      </c>
      <c r="N783" s="70" t="str">
        <f t="shared" si="152"/>
        <v/>
      </c>
      <c r="O783" s="22">
        <f>'FPF TPF'!N788</f>
        <v>0</v>
      </c>
      <c r="P783" s="22">
        <f>'FPF TPF'!O788</f>
        <v>0</v>
      </c>
      <c r="Q783" s="23">
        <f t="shared" si="153"/>
        <v>0</v>
      </c>
      <c r="R783" s="24">
        <f t="shared" si="154"/>
        <v>0</v>
      </c>
      <c r="S783" s="25">
        <f t="shared" si="155"/>
        <v>0</v>
      </c>
      <c r="T783" s="24"/>
    </row>
    <row r="784" spans="1:20" x14ac:dyDescent="0.3">
      <c r="A784" s="70">
        <v>22</v>
      </c>
      <c r="B784" s="70" t="str">
        <f t="shared" si="150"/>
        <v/>
      </c>
      <c r="C784" s="22">
        <f>'FPF TPF'!D789</f>
        <v>0</v>
      </c>
      <c r="D784" s="22">
        <f>'FPF TPF'!E789</f>
        <v>0</v>
      </c>
      <c r="E784" s="23">
        <f t="shared" si="144"/>
        <v>0</v>
      </c>
      <c r="F784" s="24">
        <f t="shared" si="145"/>
        <v>0</v>
      </c>
      <c r="G784" s="25">
        <f t="shared" si="146"/>
        <v>0</v>
      </c>
      <c r="H784" s="70" t="str">
        <f t="shared" si="151"/>
        <v/>
      </c>
      <c r="I784" s="22">
        <f>'FPF TPF'!I789</f>
        <v>0</v>
      </c>
      <c r="J784" s="22">
        <f>'FPF TPF'!J789</f>
        <v>0</v>
      </c>
      <c r="K784" s="23">
        <f t="shared" si="147"/>
        <v>0</v>
      </c>
      <c r="L784" s="24">
        <f t="shared" si="148"/>
        <v>0</v>
      </c>
      <c r="M784" s="25">
        <f t="shared" si="149"/>
        <v>0</v>
      </c>
      <c r="N784" s="70" t="str">
        <f t="shared" si="152"/>
        <v/>
      </c>
      <c r="O784" s="22">
        <f>'FPF TPF'!N789</f>
        <v>0</v>
      </c>
      <c r="P784" s="22">
        <f>'FPF TPF'!O789</f>
        <v>0</v>
      </c>
      <c r="Q784" s="23">
        <f t="shared" si="153"/>
        <v>0</v>
      </c>
      <c r="R784" s="24">
        <f t="shared" si="154"/>
        <v>0</v>
      </c>
      <c r="S784" s="25">
        <f t="shared" si="155"/>
        <v>0</v>
      </c>
      <c r="T784" s="24"/>
    </row>
    <row r="785" spans="1:20" x14ac:dyDescent="0.3">
      <c r="A785" s="70">
        <v>21.9</v>
      </c>
      <c r="B785" s="70" t="str">
        <f t="shared" si="150"/>
        <v/>
      </c>
      <c r="C785" s="22">
        <f>'FPF TPF'!D790</f>
        <v>0</v>
      </c>
      <c r="D785" s="22">
        <f>'FPF TPF'!E790</f>
        <v>0</v>
      </c>
      <c r="E785" s="23">
        <f t="shared" si="144"/>
        <v>0</v>
      </c>
      <c r="F785" s="24">
        <f t="shared" si="145"/>
        <v>0</v>
      </c>
      <c r="G785" s="25">
        <f t="shared" si="146"/>
        <v>0</v>
      </c>
      <c r="H785" s="70" t="str">
        <f t="shared" si="151"/>
        <v/>
      </c>
      <c r="I785" s="22">
        <f>'FPF TPF'!I790</f>
        <v>0</v>
      </c>
      <c r="J785" s="22">
        <f>'FPF TPF'!J790</f>
        <v>0</v>
      </c>
      <c r="K785" s="23">
        <f t="shared" si="147"/>
        <v>0</v>
      </c>
      <c r="L785" s="24">
        <f t="shared" si="148"/>
        <v>0</v>
      </c>
      <c r="M785" s="25">
        <f t="shared" si="149"/>
        <v>0</v>
      </c>
      <c r="N785" s="70" t="str">
        <f t="shared" si="152"/>
        <v/>
      </c>
      <c r="O785" s="22">
        <f>'FPF TPF'!N790</f>
        <v>0</v>
      </c>
      <c r="P785" s="22">
        <f>'FPF TPF'!O790</f>
        <v>0</v>
      </c>
      <c r="Q785" s="23">
        <f t="shared" si="153"/>
        <v>0</v>
      </c>
      <c r="R785" s="24">
        <f t="shared" si="154"/>
        <v>0</v>
      </c>
      <c r="S785" s="25">
        <f t="shared" si="155"/>
        <v>0</v>
      </c>
      <c r="T785" s="24"/>
    </row>
    <row r="786" spans="1:20" x14ac:dyDescent="0.3">
      <c r="A786" s="70">
        <v>21.8</v>
      </c>
      <c r="B786" s="70" t="str">
        <f t="shared" si="150"/>
        <v/>
      </c>
      <c r="C786" s="22">
        <f>'FPF TPF'!D791</f>
        <v>0</v>
      </c>
      <c r="D786" s="22">
        <f>'FPF TPF'!E791</f>
        <v>0</v>
      </c>
      <c r="E786" s="23">
        <f t="shared" si="144"/>
        <v>0</v>
      </c>
      <c r="F786" s="24">
        <f t="shared" si="145"/>
        <v>0</v>
      </c>
      <c r="G786" s="25">
        <f t="shared" si="146"/>
        <v>0</v>
      </c>
      <c r="H786" s="70" t="str">
        <f t="shared" si="151"/>
        <v/>
      </c>
      <c r="I786" s="22">
        <f>'FPF TPF'!I791</f>
        <v>0</v>
      </c>
      <c r="J786" s="22">
        <f>'FPF TPF'!J791</f>
        <v>0</v>
      </c>
      <c r="K786" s="23">
        <f t="shared" si="147"/>
        <v>0</v>
      </c>
      <c r="L786" s="24">
        <f t="shared" si="148"/>
        <v>0</v>
      </c>
      <c r="M786" s="25">
        <f t="shared" si="149"/>
        <v>0</v>
      </c>
      <c r="N786" s="70" t="str">
        <f t="shared" si="152"/>
        <v/>
      </c>
      <c r="O786" s="22">
        <f>'FPF TPF'!N791</f>
        <v>0</v>
      </c>
      <c r="P786" s="22">
        <f>'FPF TPF'!O791</f>
        <v>0</v>
      </c>
      <c r="Q786" s="23">
        <f t="shared" si="153"/>
        <v>0</v>
      </c>
      <c r="R786" s="24">
        <f t="shared" si="154"/>
        <v>0</v>
      </c>
      <c r="S786" s="25">
        <f t="shared" si="155"/>
        <v>0</v>
      </c>
      <c r="T786" s="24"/>
    </row>
    <row r="787" spans="1:20" x14ac:dyDescent="0.3">
      <c r="A787" s="70">
        <v>21.7</v>
      </c>
      <c r="B787" s="70" t="str">
        <f t="shared" si="150"/>
        <v/>
      </c>
      <c r="C787" s="22">
        <f>'FPF TPF'!D792</f>
        <v>0</v>
      </c>
      <c r="D787" s="22">
        <f>'FPF TPF'!E792</f>
        <v>0</v>
      </c>
      <c r="E787" s="23">
        <f t="shared" si="144"/>
        <v>0</v>
      </c>
      <c r="F787" s="24">
        <f t="shared" si="145"/>
        <v>0</v>
      </c>
      <c r="G787" s="25">
        <f t="shared" si="146"/>
        <v>0</v>
      </c>
      <c r="H787" s="70" t="str">
        <f t="shared" si="151"/>
        <v/>
      </c>
      <c r="I787" s="22">
        <f>'FPF TPF'!I792</f>
        <v>0</v>
      </c>
      <c r="J787" s="22">
        <f>'FPF TPF'!J792</f>
        <v>0</v>
      </c>
      <c r="K787" s="23">
        <f t="shared" si="147"/>
        <v>0</v>
      </c>
      <c r="L787" s="24">
        <f t="shared" si="148"/>
        <v>0</v>
      </c>
      <c r="M787" s="25">
        <f t="shared" si="149"/>
        <v>0</v>
      </c>
      <c r="N787" s="70" t="str">
        <f t="shared" si="152"/>
        <v/>
      </c>
      <c r="O787" s="22">
        <f>'FPF TPF'!N792</f>
        <v>0</v>
      </c>
      <c r="P787" s="22">
        <f>'FPF TPF'!O792</f>
        <v>0</v>
      </c>
      <c r="Q787" s="23">
        <f t="shared" si="153"/>
        <v>0</v>
      </c>
      <c r="R787" s="24">
        <f t="shared" si="154"/>
        <v>0</v>
      </c>
      <c r="S787" s="25">
        <f t="shared" si="155"/>
        <v>0</v>
      </c>
      <c r="T787" s="24"/>
    </row>
    <row r="788" spans="1:20" x14ac:dyDescent="0.3">
      <c r="A788" s="70">
        <v>21.6</v>
      </c>
      <c r="B788" s="70" t="str">
        <f t="shared" si="150"/>
        <v/>
      </c>
      <c r="C788" s="22">
        <f>'FPF TPF'!D793</f>
        <v>0</v>
      </c>
      <c r="D788" s="22">
        <f>'FPF TPF'!E793</f>
        <v>0</v>
      </c>
      <c r="E788" s="23">
        <f t="shared" si="144"/>
        <v>0</v>
      </c>
      <c r="F788" s="24">
        <f t="shared" si="145"/>
        <v>0</v>
      </c>
      <c r="G788" s="25">
        <f t="shared" si="146"/>
        <v>0</v>
      </c>
      <c r="H788" s="70" t="str">
        <f t="shared" si="151"/>
        <v/>
      </c>
      <c r="I788" s="22">
        <f>'FPF TPF'!I793</f>
        <v>0</v>
      </c>
      <c r="J788" s="22">
        <f>'FPF TPF'!J793</f>
        <v>0</v>
      </c>
      <c r="K788" s="23">
        <f t="shared" si="147"/>
        <v>0</v>
      </c>
      <c r="L788" s="24">
        <f t="shared" si="148"/>
        <v>0</v>
      </c>
      <c r="M788" s="25">
        <f t="shared" si="149"/>
        <v>0</v>
      </c>
      <c r="N788" s="70" t="str">
        <f t="shared" si="152"/>
        <v/>
      </c>
      <c r="O788" s="22">
        <f>'FPF TPF'!N793</f>
        <v>0</v>
      </c>
      <c r="P788" s="22">
        <f>'FPF TPF'!O793</f>
        <v>0</v>
      </c>
      <c r="Q788" s="23">
        <f t="shared" si="153"/>
        <v>0</v>
      </c>
      <c r="R788" s="24">
        <f t="shared" si="154"/>
        <v>0</v>
      </c>
      <c r="S788" s="25">
        <f t="shared" si="155"/>
        <v>0</v>
      </c>
      <c r="T788" s="24"/>
    </row>
    <row r="789" spans="1:20" x14ac:dyDescent="0.3">
      <c r="A789" s="70">
        <v>21.5</v>
      </c>
      <c r="B789" s="70" t="str">
        <f t="shared" si="150"/>
        <v/>
      </c>
      <c r="C789" s="22">
        <f>'FPF TPF'!D794</f>
        <v>0</v>
      </c>
      <c r="D789" s="22">
        <f>'FPF TPF'!E794</f>
        <v>0</v>
      </c>
      <c r="E789" s="23">
        <f t="shared" si="144"/>
        <v>0</v>
      </c>
      <c r="F789" s="24">
        <f t="shared" si="145"/>
        <v>0</v>
      </c>
      <c r="G789" s="25">
        <f t="shared" si="146"/>
        <v>0</v>
      </c>
      <c r="H789" s="70" t="str">
        <f t="shared" si="151"/>
        <v/>
      </c>
      <c r="I789" s="22">
        <f>'FPF TPF'!I794</f>
        <v>0</v>
      </c>
      <c r="J789" s="22">
        <f>'FPF TPF'!J794</f>
        <v>0</v>
      </c>
      <c r="K789" s="23">
        <f t="shared" si="147"/>
        <v>0</v>
      </c>
      <c r="L789" s="24">
        <f t="shared" si="148"/>
        <v>0</v>
      </c>
      <c r="M789" s="25">
        <f t="shared" si="149"/>
        <v>0</v>
      </c>
      <c r="N789" s="70" t="str">
        <f t="shared" si="152"/>
        <v/>
      </c>
      <c r="O789" s="22">
        <f>'FPF TPF'!N794</f>
        <v>0</v>
      </c>
      <c r="P789" s="22">
        <f>'FPF TPF'!O794</f>
        <v>0</v>
      </c>
      <c r="Q789" s="23">
        <f t="shared" si="153"/>
        <v>0</v>
      </c>
      <c r="R789" s="24">
        <f t="shared" si="154"/>
        <v>0</v>
      </c>
      <c r="S789" s="25">
        <f t="shared" si="155"/>
        <v>0</v>
      </c>
      <c r="T789" s="24"/>
    </row>
    <row r="790" spans="1:20" x14ac:dyDescent="0.3">
      <c r="A790" s="70">
        <v>21.4</v>
      </c>
      <c r="B790" s="70" t="str">
        <f t="shared" si="150"/>
        <v/>
      </c>
      <c r="C790" s="22">
        <f>'FPF TPF'!D795</f>
        <v>0</v>
      </c>
      <c r="D790" s="22">
        <f>'FPF TPF'!E795</f>
        <v>0</v>
      </c>
      <c r="E790" s="23">
        <f t="shared" si="144"/>
        <v>0</v>
      </c>
      <c r="F790" s="24">
        <f t="shared" si="145"/>
        <v>0</v>
      </c>
      <c r="G790" s="25">
        <f t="shared" si="146"/>
        <v>0</v>
      </c>
      <c r="H790" s="70" t="str">
        <f t="shared" si="151"/>
        <v/>
      </c>
      <c r="I790" s="22">
        <f>'FPF TPF'!I795</f>
        <v>0</v>
      </c>
      <c r="J790" s="22">
        <f>'FPF TPF'!J795</f>
        <v>0</v>
      </c>
      <c r="K790" s="23">
        <f t="shared" si="147"/>
        <v>0</v>
      </c>
      <c r="L790" s="24">
        <f t="shared" si="148"/>
        <v>0</v>
      </c>
      <c r="M790" s="25">
        <f t="shared" si="149"/>
        <v>0</v>
      </c>
      <c r="N790" s="70" t="str">
        <f t="shared" si="152"/>
        <v/>
      </c>
      <c r="O790" s="22">
        <f>'FPF TPF'!N795</f>
        <v>0</v>
      </c>
      <c r="P790" s="22">
        <f>'FPF TPF'!O795</f>
        <v>0</v>
      </c>
      <c r="Q790" s="23">
        <f t="shared" si="153"/>
        <v>0</v>
      </c>
      <c r="R790" s="24">
        <f t="shared" si="154"/>
        <v>0</v>
      </c>
      <c r="S790" s="25">
        <f t="shared" si="155"/>
        <v>0</v>
      </c>
      <c r="T790" s="24"/>
    </row>
    <row r="791" spans="1:20" x14ac:dyDescent="0.3">
      <c r="A791" s="70">
        <v>21.3</v>
      </c>
      <c r="B791" s="70" t="str">
        <f t="shared" si="150"/>
        <v/>
      </c>
      <c r="C791" s="22">
        <f>'FPF TPF'!D796</f>
        <v>0</v>
      </c>
      <c r="D791" s="22">
        <f>'FPF TPF'!E796</f>
        <v>0</v>
      </c>
      <c r="E791" s="23">
        <f t="shared" si="144"/>
        <v>0</v>
      </c>
      <c r="F791" s="24">
        <f t="shared" si="145"/>
        <v>0</v>
      </c>
      <c r="G791" s="25">
        <f t="shared" si="146"/>
        <v>0</v>
      </c>
      <c r="H791" s="70" t="str">
        <f t="shared" si="151"/>
        <v/>
      </c>
      <c r="I791" s="22">
        <f>'FPF TPF'!I796</f>
        <v>0</v>
      </c>
      <c r="J791" s="22">
        <f>'FPF TPF'!J796</f>
        <v>0</v>
      </c>
      <c r="K791" s="23">
        <f t="shared" si="147"/>
        <v>0</v>
      </c>
      <c r="L791" s="24">
        <f t="shared" si="148"/>
        <v>0</v>
      </c>
      <c r="M791" s="25">
        <f t="shared" si="149"/>
        <v>0</v>
      </c>
      <c r="N791" s="70" t="str">
        <f t="shared" si="152"/>
        <v/>
      </c>
      <c r="O791" s="22">
        <f>'FPF TPF'!N796</f>
        <v>0</v>
      </c>
      <c r="P791" s="22">
        <f>'FPF TPF'!O796</f>
        <v>0</v>
      </c>
      <c r="Q791" s="23">
        <f t="shared" si="153"/>
        <v>0</v>
      </c>
      <c r="R791" s="24">
        <f t="shared" si="154"/>
        <v>0</v>
      </c>
      <c r="S791" s="25">
        <f t="shared" si="155"/>
        <v>0</v>
      </c>
      <c r="T791" s="24"/>
    </row>
    <row r="792" spans="1:20" x14ac:dyDescent="0.3">
      <c r="A792" s="70">
        <v>21.2</v>
      </c>
      <c r="B792" s="70" t="str">
        <f t="shared" si="150"/>
        <v/>
      </c>
      <c r="C792" s="22">
        <f>'FPF TPF'!D797</f>
        <v>0</v>
      </c>
      <c r="D792" s="22">
        <f>'FPF TPF'!E797</f>
        <v>0</v>
      </c>
      <c r="E792" s="23">
        <f t="shared" si="144"/>
        <v>0</v>
      </c>
      <c r="F792" s="24">
        <f t="shared" si="145"/>
        <v>0</v>
      </c>
      <c r="G792" s="25">
        <f t="shared" si="146"/>
        <v>0</v>
      </c>
      <c r="H792" s="70" t="str">
        <f t="shared" si="151"/>
        <v/>
      </c>
      <c r="I792" s="22">
        <f>'FPF TPF'!I797</f>
        <v>0</v>
      </c>
      <c r="J792" s="22">
        <f>'FPF TPF'!J797</f>
        <v>0</v>
      </c>
      <c r="K792" s="23">
        <f t="shared" si="147"/>
        <v>0</v>
      </c>
      <c r="L792" s="24">
        <f t="shared" si="148"/>
        <v>0</v>
      </c>
      <c r="M792" s="25">
        <f t="shared" si="149"/>
        <v>0</v>
      </c>
      <c r="N792" s="70" t="str">
        <f t="shared" si="152"/>
        <v/>
      </c>
      <c r="O792" s="22">
        <f>'FPF TPF'!N797</f>
        <v>0</v>
      </c>
      <c r="P792" s="22">
        <f>'FPF TPF'!O797</f>
        <v>0</v>
      </c>
      <c r="Q792" s="23">
        <f t="shared" si="153"/>
        <v>0</v>
      </c>
      <c r="R792" s="24">
        <f t="shared" si="154"/>
        <v>0</v>
      </c>
      <c r="S792" s="25">
        <f t="shared" si="155"/>
        <v>0</v>
      </c>
      <c r="T792" s="24"/>
    </row>
    <row r="793" spans="1:20" x14ac:dyDescent="0.3">
      <c r="A793" s="70">
        <v>21.1</v>
      </c>
      <c r="B793" s="70" t="str">
        <f t="shared" si="150"/>
        <v/>
      </c>
      <c r="C793" s="22">
        <f>'FPF TPF'!D798</f>
        <v>0</v>
      </c>
      <c r="D793" s="22">
        <f>'FPF TPF'!E798</f>
        <v>0</v>
      </c>
      <c r="E793" s="23">
        <f t="shared" si="144"/>
        <v>0</v>
      </c>
      <c r="F793" s="24">
        <f t="shared" si="145"/>
        <v>0</v>
      </c>
      <c r="G793" s="25">
        <f t="shared" si="146"/>
        <v>0</v>
      </c>
      <c r="H793" s="70" t="str">
        <f t="shared" si="151"/>
        <v/>
      </c>
      <c r="I793" s="22">
        <f>'FPF TPF'!I798</f>
        <v>0</v>
      </c>
      <c r="J793" s="22">
        <f>'FPF TPF'!J798</f>
        <v>0</v>
      </c>
      <c r="K793" s="23">
        <f t="shared" si="147"/>
        <v>0</v>
      </c>
      <c r="L793" s="24">
        <f t="shared" si="148"/>
        <v>0</v>
      </c>
      <c r="M793" s="25">
        <f t="shared" si="149"/>
        <v>0</v>
      </c>
      <c r="N793" s="70" t="str">
        <f t="shared" si="152"/>
        <v/>
      </c>
      <c r="O793" s="22">
        <f>'FPF TPF'!N798</f>
        <v>0</v>
      </c>
      <c r="P793" s="22">
        <f>'FPF TPF'!O798</f>
        <v>0</v>
      </c>
      <c r="Q793" s="23">
        <f t="shared" si="153"/>
        <v>0</v>
      </c>
      <c r="R793" s="24">
        <f t="shared" si="154"/>
        <v>0</v>
      </c>
      <c r="S793" s="25">
        <f t="shared" si="155"/>
        <v>0</v>
      </c>
      <c r="T793" s="24"/>
    </row>
    <row r="794" spans="1:20" x14ac:dyDescent="0.3">
      <c r="A794" s="70">
        <v>21</v>
      </c>
      <c r="B794" s="70" t="str">
        <f t="shared" si="150"/>
        <v/>
      </c>
      <c r="C794" s="22">
        <f>'FPF TPF'!D799</f>
        <v>0</v>
      </c>
      <c r="D794" s="22">
        <f>'FPF TPF'!E799</f>
        <v>0</v>
      </c>
      <c r="E794" s="23">
        <f t="shared" si="144"/>
        <v>0</v>
      </c>
      <c r="F794" s="24">
        <f t="shared" si="145"/>
        <v>0</v>
      </c>
      <c r="G794" s="25">
        <f t="shared" si="146"/>
        <v>0</v>
      </c>
      <c r="H794" s="70" t="str">
        <f t="shared" si="151"/>
        <v/>
      </c>
      <c r="I794" s="22">
        <f>'FPF TPF'!I799</f>
        <v>0</v>
      </c>
      <c r="J794" s="22">
        <f>'FPF TPF'!J799</f>
        <v>0</v>
      </c>
      <c r="K794" s="23">
        <f t="shared" si="147"/>
        <v>0</v>
      </c>
      <c r="L794" s="24">
        <f t="shared" si="148"/>
        <v>0</v>
      </c>
      <c r="M794" s="25">
        <f t="shared" si="149"/>
        <v>0</v>
      </c>
      <c r="N794" s="70" t="str">
        <f t="shared" si="152"/>
        <v/>
      </c>
      <c r="O794" s="22">
        <f>'FPF TPF'!N799</f>
        <v>0</v>
      </c>
      <c r="P794" s="22">
        <f>'FPF TPF'!O799</f>
        <v>0</v>
      </c>
      <c r="Q794" s="23">
        <f t="shared" si="153"/>
        <v>0</v>
      </c>
      <c r="R794" s="24">
        <f t="shared" si="154"/>
        <v>0</v>
      </c>
      <c r="S794" s="25">
        <f t="shared" si="155"/>
        <v>0</v>
      </c>
      <c r="T794" s="24"/>
    </row>
    <row r="795" spans="1:20" x14ac:dyDescent="0.3">
      <c r="A795" s="70">
        <v>20.9</v>
      </c>
      <c r="B795" s="70" t="str">
        <f t="shared" si="150"/>
        <v/>
      </c>
      <c r="C795" s="22">
        <f>'FPF TPF'!D800</f>
        <v>0</v>
      </c>
      <c r="D795" s="22">
        <f>'FPF TPF'!E800</f>
        <v>0</v>
      </c>
      <c r="E795" s="23">
        <f t="shared" si="144"/>
        <v>0</v>
      </c>
      <c r="F795" s="24">
        <f t="shared" si="145"/>
        <v>0</v>
      </c>
      <c r="G795" s="25">
        <f t="shared" si="146"/>
        <v>0</v>
      </c>
      <c r="H795" s="70" t="str">
        <f t="shared" si="151"/>
        <v/>
      </c>
      <c r="I795" s="22">
        <f>'FPF TPF'!I800</f>
        <v>0</v>
      </c>
      <c r="J795" s="22">
        <f>'FPF TPF'!J800</f>
        <v>0</v>
      </c>
      <c r="K795" s="23">
        <f t="shared" si="147"/>
        <v>0</v>
      </c>
      <c r="L795" s="24">
        <f t="shared" si="148"/>
        <v>0</v>
      </c>
      <c r="M795" s="25">
        <f t="shared" si="149"/>
        <v>0</v>
      </c>
      <c r="N795" s="70" t="str">
        <f t="shared" si="152"/>
        <v/>
      </c>
      <c r="O795" s="22">
        <f>'FPF TPF'!N800</f>
        <v>0</v>
      </c>
      <c r="P795" s="22">
        <f>'FPF TPF'!O800</f>
        <v>0</v>
      </c>
      <c r="Q795" s="23">
        <f t="shared" si="153"/>
        <v>0</v>
      </c>
      <c r="R795" s="24">
        <f t="shared" si="154"/>
        <v>0</v>
      </c>
      <c r="S795" s="25">
        <f t="shared" si="155"/>
        <v>0</v>
      </c>
      <c r="T795" s="24"/>
    </row>
    <row r="796" spans="1:20" x14ac:dyDescent="0.3">
      <c r="A796" s="70">
        <v>20.8</v>
      </c>
      <c r="B796" s="70" t="str">
        <f t="shared" si="150"/>
        <v/>
      </c>
      <c r="C796" s="22">
        <f>'FPF TPF'!D801</f>
        <v>0</v>
      </c>
      <c r="D796" s="22">
        <f>'FPF TPF'!E801</f>
        <v>0</v>
      </c>
      <c r="E796" s="23">
        <f t="shared" si="144"/>
        <v>0</v>
      </c>
      <c r="F796" s="24">
        <f t="shared" si="145"/>
        <v>0</v>
      </c>
      <c r="G796" s="25">
        <f t="shared" si="146"/>
        <v>0</v>
      </c>
      <c r="H796" s="70" t="str">
        <f t="shared" si="151"/>
        <v/>
      </c>
      <c r="I796" s="22">
        <f>'FPF TPF'!I801</f>
        <v>0</v>
      </c>
      <c r="J796" s="22">
        <f>'FPF TPF'!J801</f>
        <v>0</v>
      </c>
      <c r="K796" s="23">
        <f t="shared" si="147"/>
        <v>0</v>
      </c>
      <c r="L796" s="24">
        <f t="shared" si="148"/>
        <v>0</v>
      </c>
      <c r="M796" s="25">
        <f t="shared" si="149"/>
        <v>0</v>
      </c>
      <c r="N796" s="70" t="str">
        <f t="shared" si="152"/>
        <v/>
      </c>
      <c r="O796" s="22">
        <f>'FPF TPF'!N801</f>
        <v>0</v>
      </c>
      <c r="P796" s="22">
        <f>'FPF TPF'!O801</f>
        <v>0</v>
      </c>
      <c r="Q796" s="23">
        <f t="shared" si="153"/>
        <v>0</v>
      </c>
      <c r="R796" s="24">
        <f t="shared" si="154"/>
        <v>0</v>
      </c>
      <c r="S796" s="25">
        <f t="shared" si="155"/>
        <v>0</v>
      </c>
      <c r="T796" s="24"/>
    </row>
    <row r="797" spans="1:20" x14ac:dyDescent="0.3">
      <c r="A797" s="70">
        <v>20.7</v>
      </c>
      <c r="B797" s="70" t="str">
        <f t="shared" si="150"/>
        <v/>
      </c>
      <c r="C797" s="22">
        <f>'FPF TPF'!D802</f>
        <v>0</v>
      </c>
      <c r="D797" s="22">
        <f>'FPF TPF'!E802</f>
        <v>0</v>
      </c>
      <c r="E797" s="23">
        <f t="shared" si="144"/>
        <v>0</v>
      </c>
      <c r="F797" s="24">
        <f t="shared" si="145"/>
        <v>0</v>
      </c>
      <c r="G797" s="25">
        <f t="shared" si="146"/>
        <v>0</v>
      </c>
      <c r="H797" s="70" t="str">
        <f t="shared" si="151"/>
        <v/>
      </c>
      <c r="I797" s="22">
        <f>'FPF TPF'!I802</f>
        <v>0</v>
      </c>
      <c r="J797" s="22">
        <f>'FPF TPF'!J802</f>
        <v>0</v>
      </c>
      <c r="K797" s="23">
        <f t="shared" si="147"/>
        <v>0</v>
      </c>
      <c r="L797" s="24">
        <f t="shared" si="148"/>
        <v>0</v>
      </c>
      <c r="M797" s="25">
        <f t="shared" si="149"/>
        <v>0</v>
      </c>
      <c r="N797" s="70" t="str">
        <f t="shared" si="152"/>
        <v/>
      </c>
      <c r="O797" s="22">
        <f>'FPF TPF'!N802</f>
        <v>0</v>
      </c>
      <c r="P797" s="22">
        <f>'FPF TPF'!O802</f>
        <v>0</v>
      </c>
      <c r="Q797" s="23">
        <f t="shared" si="153"/>
        <v>0</v>
      </c>
      <c r="R797" s="24">
        <f t="shared" si="154"/>
        <v>0</v>
      </c>
      <c r="S797" s="25">
        <f t="shared" si="155"/>
        <v>0</v>
      </c>
      <c r="T797" s="24"/>
    </row>
    <row r="798" spans="1:20" x14ac:dyDescent="0.3">
      <c r="A798" s="70">
        <v>20.6</v>
      </c>
      <c r="B798" s="70" t="str">
        <f t="shared" si="150"/>
        <v/>
      </c>
      <c r="C798" s="22">
        <f>'FPF TPF'!D803</f>
        <v>0</v>
      </c>
      <c r="D798" s="22">
        <f>'FPF TPF'!E803</f>
        <v>0</v>
      </c>
      <c r="E798" s="23">
        <f t="shared" si="144"/>
        <v>0</v>
      </c>
      <c r="F798" s="24">
        <f t="shared" si="145"/>
        <v>0</v>
      </c>
      <c r="G798" s="25">
        <f t="shared" si="146"/>
        <v>0</v>
      </c>
      <c r="H798" s="70" t="str">
        <f t="shared" si="151"/>
        <v/>
      </c>
      <c r="I798" s="22">
        <f>'FPF TPF'!I803</f>
        <v>0</v>
      </c>
      <c r="J798" s="22">
        <f>'FPF TPF'!J803</f>
        <v>0</v>
      </c>
      <c r="K798" s="23">
        <f t="shared" si="147"/>
        <v>0</v>
      </c>
      <c r="L798" s="24">
        <f t="shared" si="148"/>
        <v>0</v>
      </c>
      <c r="M798" s="25">
        <f t="shared" si="149"/>
        <v>0</v>
      </c>
      <c r="N798" s="70" t="str">
        <f t="shared" si="152"/>
        <v/>
      </c>
      <c r="O798" s="22">
        <f>'FPF TPF'!N803</f>
        <v>0</v>
      </c>
      <c r="P798" s="22">
        <f>'FPF TPF'!O803</f>
        <v>0</v>
      </c>
      <c r="Q798" s="23">
        <f t="shared" si="153"/>
        <v>0</v>
      </c>
      <c r="R798" s="24">
        <f t="shared" si="154"/>
        <v>0</v>
      </c>
      <c r="S798" s="25">
        <f t="shared" si="155"/>
        <v>0</v>
      </c>
      <c r="T798" s="24"/>
    </row>
    <row r="799" spans="1:20" x14ac:dyDescent="0.3">
      <c r="A799" s="70">
        <v>20.5</v>
      </c>
      <c r="B799" s="70" t="str">
        <f t="shared" si="150"/>
        <v/>
      </c>
      <c r="C799" s="22">
        <f>'FPF TPF'!D804</f>
        <v>0</v>
      </c>
      <c r="D799" s="22">
        <f>'FPF TPF'!E804</f>
        <v>0</v>
      </c>
      <c r="E799" s="23">
        <f t="shared" si="144"/>
        <v>0</v>
      </c>
      <c r="F799" s="24">
        <f t="shared" si="145"/>
        <v>0</v>
      </c>
      <c r="G799" s="25">
        <f t="shared" si="146"/>
        <v>0</v>
      </c>
      <c r="H799" s="70" t="str">
        <f t="shared" si="151"/>
        <v/>
      </c>
      <c r="I799" s="22">
        <f>'FPF TPF'!I804</f>
        <v>0</v>
      </c>
      <c r="J799" s="22">
        <f>'FPF TPF'!J804</f>
        <v>0</v>
      </c>
      <c r="K799" s="23">
        <f t="shared" si="147"/>
        <v>0</v>
      </c>
      <c r="L799" s="24">
        <f t="shared" si="148"/>
        <v>0</v>
      </c>
      <c r="M799" s="25">
        <f t="shared" si="149"/>
        <v>0</v>
      </c>
      <c r="N799" s="70" t="str">
        <f t="shared" si="152"/>
        <v/>
      </c>
      <c r="O799" s="22">
        <f>'FPF TPF'!N804</f>
        <v>0</v>
      </c>
      <c r="P799" s="22">
        <f>'FPF TPF'!O804</f>
        <v>0</v>
      </c>
      <c r="Q799" s="23">
        <f t="shared" si="153"/>
        <v>0</v>
      </c>
      <c r="R799" s="24">
        <f t="shared" si="154"/>
        <v>0</v>
      </c>
      <c r="S799" s="25">
        <f t="shared" si="155"/>
        <v>0</v>
      </c>
      <c r="T799" s="24"/>
    </row>
    <row r="800" spans="1:20" x14ac:dyDescent="0.3">
      <c r="A800" s="70">
        <v>20.399999999999999</v>
      </c>
      <c r="B800" s="70" t="str">
        <f t="shared" si="150"/>
        <v/>
      </c>
      <c r="C800" s="22">
        <f>'FPF TPF'!D805</f>
        <v>0</v>
      </c>
      <c r="D800" s="22">
        <f>'FPF TPF'!E805</f>
        <v>0</v>
      </c>
      <c r="E800" s="23">
        <f t="shared" si="144"/>
        <v>0</v>
      </c>
      <c r="F800" s="24">
        <f t="shared" si="145"/>
        <v>0</v>
      </c>
      <c r="G800" s="25">
        <f t="shared" si="146"/>
        <v>0</v>
      </c>
      <c r="H800" s="70" t="str">
        <f t="shared" si="151"/>
        <v/>
      </c>
      <c r="I800" s="22">
        <f>'FPF TPF'!I805</f>
        <v>0</v>
      </c>
      <c r="J800" s="22">
        <f>'FPF TPF'!J805</f>
        <v>0</v>
      </c>
      <c r="K800" s="23">
        <f t="shared" si="147"/>
        <v>0</v>
      </c>
      <c r="L800" s="24">
        <f t="shared" si="148"/>
        <v>0</v>
      </c>
      <c r="M800" s="25">
        <f t="shared" si="149"/>
        <v>0</v>
      </c>
      <c r="N800" s="70" t="str">
        <f t="shared" si="152"/>
        <v/>
      </c>
      <c r="O800" s="22">
        <f>'FPF TPF'!N805</f>
        <v>0</v>
      </c>
      <c r="P800" s="22">
        <f>'FPF TPF'!O805</f>
        <v>0</v>
      </c>
      <c r="Q800" s="23">
        <f t="shared" si="153"/>
        <v>0</v>
      </c>
      <c r="R800" s="24">
        <f t="shared" si="154"/>
        <v>0</v>
      </c>
      <c r="S800" s="25">
        <f t="shared" si="155"/>
        <v>0</v>
      </c>
      <c r="T800" s="24"/>
    </row>
    <row r="801" spans="1:20" x14ac:dyDescent="0.3">
      <c r="A801" s="70">
        <v>20.3</v>
      </c>
      <c r="B801" s="70" t="str">
        <f t="shared" si="150"/>
        <v/>
      </c>
      <c r="C801" s="22">
        <f>'FPF TPF'!D806</f>
        <v>0</v>
      </c>
      <c r="D801" s="22">
        <f>'FPF TPF'!E806</f>
        <v>0</v>
      </c>
      <c r="E801" s="23">
        <f t="shared" si="144"/>
        <v>0</v>
      </c>
      <c r="F801" s="24">
        <f t="shared" si="145"/>
        <v>0</v>
      </c>
      <c r="G801" s="25">
        <f t="shared" si="146"/>
        <v>0</v>
      </c>
      <c r="H801" s="70" t="str">
        <f t="shared" si="151"/>
        <v/>
      </c>
      <c r="I801" s="22">
        <f>'FPF TPF'!I806</f>
        <v>0</v>
      </c>
      <c r="J801" s="22">
        <f>'FPF TPF'!J806</f>
        <v>0</v>
      </c>
      <c r="K801" s="23">
        <f t="shared" si="147"/>
        <v>0</v>
      </c>
      <c r="L801" s="24">
        <f t="shared" si="148"/>
        <v>0</v>
      </c>
      <c r="M801" s="25">
        <f t="shared" si="149"/>
        <v>0</v>
      </c>
      <c r="N801" s="70" t="str">
        <f t="shared" si="152"/>
        <v/>
      </c>
      <c r="O801" s="22">
        <f>'FPF TPF'!N806</f>
        <v>0</v>
      </c>
      <c r="P801" s="22">
        <f>'FPF TPF'!O806</f>
        <v>0</v>
      </c>
      <c r="Q801" s="23">
        <f t="shared" si="153"/>
        <v>0</v>
      </c>
      <c r="R801" s="24">
        <f t="shared" si="154"/>
        <v>0</v>
      </c>
      <c r="S801" s="25">
        <f t="shared" si="155"/>
        <v>0</v>
      </c>
      <c r="T801" s="24"/>
    </row>
    <row r="802" spans="1:20" x14ac:dyDescent="0.3">
      <c r="A802" s="70">
        <v>20.2</v>
      </c>
      <c r="B802" s="70" t="str">
        <f t="shared" si="150"/>
        <v/>
      </c>
      <c r="C802" s="22">
        <f>'FPF TPF'!D807</f>
        <v>0</v>
      </c>
      <c r="D802" s="22">
        <f>'FPF TPF'!E807</f>
        <v>0</v>
      </c>
      <c r="E802" s="23">
        <f t="shared" si="144"/>
        <v>0</v>
      </c>
      <c r="F802" s="24">
        <f t="shared" si="145"/>
        <v>0</v>
      </c>
      <c r="G802" s="25">
        <f t="shared" si="146"/>
        <v>0</v>
      </c>
      <c r="H802" s="70" t="str">
        <f t="shared" si="151"/>
        <v/>
      </c>
      <c r="I802" s="22">
        <f>'FPF TPF'!I807</f>
        <v>0</v>
      </c>
      <c r="J802" s="22">
        <f>'FPF TPF'!J807</f>
        <v>0</v>
      </c>
      <c r="K802" s="23">
        <f t="shared" si="147"/>
        <v>0</v>
      </c>
      <c r="L802" s="24">
        <f t="shared" si="148"/>
        <v>0</v>
      </c>
      <c r="M802" s="25">
        <f t="shared" si="149"/>
        <v>0</v>
      </c>
      <c r="N802" s="70" t="str">
        <f t="shared" si="152"/>
        <v/>
      </c>
      <c r="O802" s="22">
        <f>'FPF TPF'!N807</f>
        <v>0</v>
      </c>
      <c r="P802" s="22">
        <f>'FPF TPF'!O807</f>
        <v>0</v>
      </c>
      <c r="Q802" s="23">
        <f t="shared" si="153"/>
        <v>0</v>
      </c>
      <c r="R802" s="24">
        <f t="shared" si="154"/>
        <v>0</v>
      </c>
      <c r="S802" s="25">
        <f t="shared" si="155"/>
        <v>0</v>
      </c>
      <c r="T802" s="24"/>
    </row>
    <row r="803" spans="1:20" x14ac:dyDescent="0.3">
      <c r="A803" s="70">
        <v>20.100000000000001</v>
      </c>
      <c r="B803" s="70" t="str">
        <f t="shared" si="150"/>
        <v/>
      </c>
      <c r="C803" s="22">
        <f>'FPF TPF'!D808</f>
        <v>0</v>
      </c>
      <c r="D803" s="22">
        <f>'FPF TPF'!E808</f>
        <v>0</v>
      </c>
      <c r="E803" s="23">
        <f t="shared" si="144"/>
        <v>0</v>
      </c>
      <c r="F803" s="24">
        <f t="shared" si="145"/>
        <v>0</v>
      </c>
      <c r="G803" s="25">
        <f t="shared" si="146"/>
        <v>0</v>
      </c>
      <c r="H803" s="70" t="str">
        <f t="shared" si="151"/>
        <v/>
      </c>
      <c r="I803" s="22">
        <f>'FPF TPF'!I808</f>
        <v>0</v>
      </c>
      <c r="J803" s="22">
        <f>'FPF TPF'!J808</f>
        <v>0</v>
      </c>
      <c r="K803" s="23">
        <f t="shared" si="147"/>
        <v>0</v>
      </c>
      <c r="L803" s="24">
        <f t="shared" si="148"/>
        <v>0</v>
      </c>
      <c r="M803" s="25">
        <f t="shared" si="149"/>
        <v>0</v>
      </c>
      <c r="N803" s="70" t="str">
        <f t="shared" si="152"/>
        <v/>
      </c>
      <c r="O803" s="22">
        <f>'FPF TPF'!N808</f>
        <v>0</v>
      </c>
      <c r="P803" s="22">
        <f>'FPF TPF'!O808</f>
        <v>0</v>
      </c>
      <c r="Q803" s="23">
        <f t="shared" si="153"/>
        <v>0</v>
      </c>
      <c r="R803" s="24">
        <f t="shared" si="154"/>
        <v>0</v>
      </c>
      <c r="S803" s="25">
        <f t="shared" si="155"/>
        <v>0</v>
      </c>
      <c r="T803" s="24"/>
    </row>
    <row r="804" spans="1:20" x14ac:dyDescent="0.3">
      <c r="A804" s="70">
        <v>20</v>
      </c>
      <c r="B804" s="70" t="str">
        <f t="shared" si="150"/>
        <v/>
      </c>
      <c r="C804" s="22">
        <f>'FPF TPF'!D809</f>
        <v>0</v>
      </c>
      <c r="D804" s="22">
        <f>'FPF TPF'!E809</f>
        <v>0</v>
      </c>
      <c r="E804" s="23">
        <f t="shared" si="144"/>
        <v>0</v>
      </c>
      <c r="F804" s="24">
        <f t="shared" si="145"/>
        <v>0</v>
      </c>
      <c r="G804" s="25">
        <f t="shared" si="146"/>
        <v>0</v>
      </c>
      <c r="H804" s="70" t="str">
        <f t="shared" si="151"/>
        <v/>
      </c>
      <c r="I804" s="22">
        <f>'FPF TPF'!I809</f>
        <v>0</v>
      </c>
      <c r="J804" s="22">
        <f>'FPF TPF'!J809</f>
        <v>0</v>
      </c>
      <c r="K804" s="23">
        <f t="shared" si="147"/>
        <v>0</v>
      </c>
      <c r="L804" s="24">
        <f t="shared" si="148"/>
        <v>0</v>
      </c>
      <c r="M804" s="25">
        <f t="shared" si="149"/>
        <v>0</v>
      </c>
      <c r="N804" s="70" t="str">
        <f t="shared" si="152"/>
        <v/>
      </c>
      <c r="O804" s="22">
        <f>'FPF TPF'!N809</f>
        <v>0</v>
      </c>
      <c r="P804" s="22">
        <f>'FPF TPF'!O809</f>
        <v>0</v>
      </c>
      <c r="Q804" s="23">
        <f t="shared" si="153"/>
        <v>0</v>
      </c>
      <c r="R804" s="24">
        <f t="shared" si="154"/>
        <v>0</v>
      </c>
      <c r="S804" s="25">
        <f t="shared" si="155"/>
        <v>0</v>
      </c>
      <c r="T804" s="24"/>
    </row>
    <row r="805" spans="1:20" x14ac:dyDescent="0.3">
      <c r="A805" s="70">
        <v>19.899999999999999</v>
      </c>
      <c r="B805" s="70" t="str">
        <f t="shared" si="150"/>
        <v/>
      </c>
      <c r="C805" s="22">
        <f>'FPF TPF'!D810</f>
        <v>0</v>
      </c>
      <c r="D805" s="22">
        <f>'FPF TPF'!E810</f>
        <v>0</v>
      </c>
      <c r="E805" s="23">
        <f t="shared" si="144"/>
        <v>0</v>
      </c>
      <c r="F805" s="24">
        <f t="shared" si="145"/>
        <v>0</v>
      </c>
      <c r="G805" s="25">
        <f t="shared" si="146"/>
        <v>0</v>
      </c>
      <c r="H805" s="70" t="str">
        <f t="shared" si="151"/>
        <v/>
      </c>
      <c r="I805" s="22">
        <f>'FPF TPF'!I810</f>
        <v>0</v>
      </c>
      <c r="J805" s="22">
        <f>'FPF TPF'!J810</f>
        <v>0</v>
      </c>
      <c r="K805" s="23">
        <f t="shared" si="147"/>
        <v>0</v>
      </c>
      <c r="L805" s="24">
        <f t="shared" si="148"/>
        <v>0</v>
      </c>
      <c r="M805" s="25">
        <f t="shared" si="149"/>
        <v>0</v>
      </c>
      <c r="N805" s="70" t="str">
        <f t="shared" si="152"/>
        <v/>
      </c>
      <c r="O805" s="22">
        <f>'FPF TPF'!N810</f>
        <v>0</v>
      </c>
      <c r="P805" s="22">
        <f>'FPF TPF'!O810</f>
        <v>0</v>
      </c>
      <c r="Q805" s="23">
        <f t="shared" si="153"/>
        <v>0</v>
      </c>
      <c r="R805" s="24">
        <f t="shared" si="154"/>
        <v>0</v>
      </c>
      <c r="S805" s="25">
        <f t="shared" si="155"/>
        <v>0</v>
      </c>
      <c r="T805" s="24"/>
    </row>
    <row r="806" spans="1:20" x14ac:dyDescent="0.3">
      <c r="A806" s="70">
        <v>19.8</v>
      </c>
      <c r="B806" s="70" t="str">
        <f t="shared" si="150"/>
        <v/>
      </c>
      <c r="C806" s="22">
        <f>'FPF TPF'!D811</f>
        <v>0</v>
      </c>
      <c r="D806" s="22">
        <f>'FPF TPF'!E811</f>
        <v>0</v>
      </c>
      <c r="E806" s="23">
        <f t="shared" si="144"/>
        <v>0</v>
      </c>
      <c r="F806" s="24">
        <f t="shared" si="145"/>
        <v>0</v>
      </c>
      <c r="G806" s="25">
        <f t="shared" si="146"/>
        <v>0</v>
      </c>
      <c r="H806" s="70" t="str">
        <f t="shared" si="151"/>
        <v/>
      </c>
      <c r="I806" s="22">
        <f>'FPF TPF'!I811</f>
        <v>0</v>
      </c>
      <c r="J806" s="22">
        <f>'FPF TPF'!J811</f>
        <v>0</v>
      </c>
      <c r="K806" s="23">
        <f t="shared" si="147"/>
        <v>0</v>
      </c>
      <c r="L806" s="24">
        <f t="shared" si="148"/>
        <v>0</v>
      </c>
      <c r="M806" s="25">
        <f t="shared" si="149"/>
        <v>0</v>
      </c>
      <c r="N806" s="70" t="str">
        <f t="shared" si="152"/>
        <v/>
      </c>
      <c r="O806" s="22">
        <f>'FPF TPF'!N811</f>
        <v>0</v>
      </c>
      <c r="P806" s="22">
        <f>'FPF TPF'!O811</f>
        <v>0</v>
      </c>
      <c r="Q806" s="23">
        <f t="shared" si="153"/>
        <v>0</v>
      </c>
      <c r="R806" s="24">
        <f t="shared" si="154"/>
        <v>0</v>
      </c>
      <c r="S806" s="25">
        <f t="shared" si="155"/>
        <v>0</v>
      </c>
      <c r="T806" s="24"/>
    </row>
    <row r="807" spans="1:20" x14ac:dyDescent="0.3">
      <c r="A807" s="70">
        <v>19.7</v>
      </c>
      <c r="B807" s="70" t="str">
        <f t="shared" si="150"/>
        <v/>
      </c>
      <c r="C807" s="22">
        <f>'FPF TPF'!D812</f>
        <v>0</v>
      </c>
      <c r="D807" s="22">
        <f>'FPF TPF'!E812</f>
        <v>0</v>
      </c>
      <c r="E807" s="23">
        <f t="shared" si="144"/>
        <v>0</v>
      </c>
      <c r="F807" s="24">
        <f t="shared" si="145"/>
        <v>0</v>
      </c>
      <c r="G807" s="25">
        <f t="shared" si="146"/>
        <v>0</v>
      </c>
      <c r="H807" s="70" t="str">
        <f t="shared" si="151"/>
        <v/>
      </c>
      <c r="I807" s="22">
        <f>'FPF TPF'!I812</f>
        <v>0</v>
      </c>
      <c r="J807" s="22">
        <f>'FPF TPF'!J812</f>
        <v>0</v>
      </c>
      <c r="K807" s="23">
        <f t="shared" si="147"/>
        <v>0</v>
      </c>
      <c r="L807" s="24">
        <f t="shared" si="148"/>
        <v>0</v>
      </c>
      <c r="M807" s="25">
        <f t="shared" si="149"/>
        <v>0</v>
      </c>
      <c r="N807" s="70" t="str">
        <f t="shared" si="152"/>
        <v/>
      </c>
      <c r="O807" s="22">
        <f>'FPF TPF'!N812</f>
        <v>0</v>
      </c>
      <c r="P807" s="22">
        <f>'FPF TPF'!O812</f>
        <v>0</v>
      </c>
      <c r="Q807" s="23">
        <f t="shared" si="153"/>
        <v>0</v>
      </c>
      <c r="R807" s="24">
        <f t="shared" si="154"/>
        <v>0</v>
      </c>
      <c r="S807" s="25">
        <f t="shared" si="155"/>
        <v>0</v>
      </c>
      <c r="T807" s="24"/>
    </row>
    <row r="808" spans="1:20" x14ac:dyDescent="0.3">
      <c r="A808" s="70">
        <v>19.600000000000001</v>
      </c>
      <c r="B808" s="70" t="str">
        <f t="shared" si="150"/>
        <v/>
      </c>
      <c r="C808" s="22">
        <f>'FPF TPF'!D813</f>
        <v>0</v>
      </c>
      <c r="D808" s="22">
        <f>'FPF TPF'!E813</f>
        <v>0</v>
      </c>
      <c r="E808" s="23">
        <f t="shared" si="144"/>
        <v>0</v>
      </c>
      <c r="F808" s="24">
        <f t="shared" si="145"/>
        <v>0</v>
      </c>
      <c r="G808" s="25">
        <f t="shared" si="146"/>
        <v>0</v>
      </c>
      <c r="H808" s="70" t="str">
        <f t="shared" si="151"/>
        <v/>
      </c>
      <c r="I808" s="22">
        <f>'FPF TPF'!I813</f>
        <v>0</v>
      </c>
      <c r="J808" s="22">
        <f>'FPF TPF'!J813</f>
        <v>0</v>
      </c>
      <c r="K808" s="23">
        <f t="shared" si="147"/>
        <v>0</v>
      </c>
      <c r="L808" s="24">
        <f t="shared" si="148"/>
        <v>0</v>
      </c>
      <c r="M808" s="25">
        <f t="shared" si="149"/>
        <v>0</v>
      </c>
      <c r="N808" s="70" t="str">
        <f t="shared" si="152"/>
        <v/>
      </c>
      <c r="O808" s="22">
        <f>'FPF TPF'!N813</f>
        <v>0</v>
      </c>
      <c r="P808" s="22">
        <f>'FPF TPF'!O813</f>
        <v>0</v>
      </c>
      <c r="Q808" s="23">
        <f t="shared" si="153"/>
        <v>0</v>
      </c>
      <c r="R808" s="24">
        <f t="shared" si="154"/>
        <v>0</v>
      </c>
      <c r="S808" s="25">
        <f t="shared" si="155"/>
        <v>0</v>
      </c>
      <c r="T808" s="24"/>
    </row>
    <row r="809" spans="1:20" x14ac:dyDescent="0.3">
      <c r="A809" s="70">
        <v>19.5</v>
      </c>
      <c r="B809" s="70" t="str">
        <f t="shared" si="150"/>
        <v/>
      </c>
      <c r="C809" s="22">
        <f>'FPF TPF'!D814</f>
        <v>0</v>
      </c>
      <c r="D809" s="22">
        <f>'FPF TPF'!E814</f>
        <v>0</v>
      </c>
      <c r="E809" s="23">
        <f t="shared" si="144"/>
        <v>0</v>
      </c>
      <c r="F809" s="24">
        <f t="shared" si="145"/>
        <v>0</v>
      </c>
      <c r="G809" s="25">
        <f t="shared" si="146"/>
        <v>0</v>
      </c>
      <c r="H809" s="70" t="str">
        <f t="shared" si="151"/>
        <v/>
      </c>
      <c r="I809" s="22">
        <f>'FPF TPF'!I814</f>
        <v>0</v>
      </c>
      <c r="J809" s="22">
        <f>'FPF TPF'!J814</f>
        <v>0</v>
      </c>
      <c r="K809" s="23">
        <f t="shared" si="147"/>
        <v>0</v>
      </c>
      <c r="L809" s="24">
        <f t="shared" si="148"/>
        <v>0</v>
      </c>
      <c r="M809" s="25">
        <f t="shared" si="149"/>
        <v>0</v>
      </c>
      <c r="N809" s="70" t="str">
        <f t="shared" si="152"/>
        <v/>
      </c>
      <c r="O809" s="22">
        <f>'FPF TPF'!N814</f>
        <v>0</v>
      </c>
      <c r="P809" s="22">
        <f>'FPF TPF'!O814</f>
        <v>0</v>
      </c>
      <c r="Q809" s="23">
        <f t="shared" si="153"/>
        <v>0</v>
      </c>
      <c r="R809" s="24">
        <f t="shared" si="154"/>
        <v>0</v>
      </c>
      <c r="S809" s="25">
        <f t="shared" si="155"/>
        <v>0</v>
      </c>
      <c r="T809" s="24"/>
    </row>
    <row r="810" spans="1:20" x14ac:dyDescent="0.3">
      <c r="A810" s="70">
        <v>19.399999999999999</v>
      </c>
      <c r="B810" s="70" t="str">
        <f t="shared" si="150"/>
        <v/>
      </c>
      <c r="C810" s="22">
        <f>'FPF TPF'!D815</f>
        <v>0</v>
      </c>
      <c r="D810" s="22">
        <f>'FPF TPF'!E815</f>
        <v>0</v>
      </c>
      <c r="E810" s="23">
        <f t="shared" si="144"/>
        <v>0</v>
      </c>
      <c r="F810" s="24">
        <f t="shared" si="145"/>
        <v>0</v>
      </c>
      <c r="G810" s="25">
        <f t="shared" si="146"/>
        <v>0</v>
      </c>
      <c r="H810" s="70" t="str">
        <f t="shared" si="151"/>
        <v/>
      </c>
      <c r="I810" s="22">
        <f>'FPF TPF'!I815</f>
        <v>0</v>
      </c>
      <c r="J810" s="22">
        <f>'FPF TPF'!J815</f>
        <v>0</v>
      </c>
      <c r="K810" s="23">
        <f t="shared" si="147"/>
        <v>0</v>
      </c>
      <c r="L810" s="24">
        <f t="shared" si="148"/>
        <v>0</v>
      </c>
      <c r="M810" s="25">
        <f t="shared" si="149"/>
        <v>0</v>
      </c>
      <c r="N810" s="70" t="str">
        <f t="shared" si="152"/>
        <v/>
      </c>
      <c r="O810" s="22">
        <f>'FPF TPF'!N815</f>
        <v>0</v>
      </c>
      <c r="P810" s="22">
        <f>'FPF TPF'!O815</f>
        <v>0</v>
      </c>
      <c r="Q810" s="23">
        <f t="shared" si="153"/>
        <v>0</v>
      </c>
      <c r="R810" s="24">
        <f t="shared" si="154"/>
        <v>0</v>
      </c>
      <c r="S810" s="25">
        <f t="shared" si="155"/>
        <v>0</v>
      </c>
      <c r="T810" s="24"/>
    </row>
    <row r="811" spans="1:20" x14ac:dyDescent="0.3">
      <c r="A811" s="70">
        <v>19.3</v>
      </c>
      <c r="B811" s="70" t="str">
        <f t="shared" si="150"/>
        <v/>
      </c>
      <c r="C811" s="22">
        <f>'FPF TPF'!D816</f>
        <v>0</v>
      </c>
      <c r="D811" s="22">
        <f>'FPF TPF'!E816</f>
        <v>0</v>
      </c>
      <c r="E811" s="23">
        <f t="shared" si="144"/>
        <v>0</v>
      </c>
      <c r="F811" s="24">
        <f t="shared" si="145"/>
        <v>0</v>
      </c>
      <c r="G811" s="25">
        <f t="shared" si="146"/>
        <v>0</v>
      </c>
      <c r="H811" s="70" t="str">
        <f t="shared" si="151"/>
        <v/>
      </c>
      <c r="I811" s="22">
        <f>'FPF TPF'!I816</f>
        <v>0</v>
      </c>
      <c r="J811" s="22">
        <f>'FPF TPF'!J816</f>
        <v>0</v>
      </c>
      <c r="K811" s="23">
        <f t="shared" si="147"/>
        <v>0</v>
      </c>
      <c r="L811" s="24">
        <f t="shared" si="148"/>
        <v>0</v>
      </c>
      <c r="M811" s="25">
        <f t="shared" si="149"/>
        <v>0</v>
      </c>
      <c r="N811" s="70" t="str">
        <f t="shared" si="152"/>
        <v/>
      </c>
      <c r="O811" s="22">
        <f>'FPF TPF'!N816</f>
        <v>0</v>
      </c>
      <c r="P811" s="22">
        <f>'FPF TPF'!O816</f>
        <v>0</v>
      </c>
      <c r="Q811" s="23">
        <f t="shared" si="153"/>
        <v>0</v>
      </c>
      <c r="R811" s="24">
        <f t="shared" si="154"/>
        <v>0</v>
      </c>
      <c r="S811" s="25">
        <f t="shared" si="155"/>
        <v>0</v>
      </c>
      <c r="T811" s="24"/>
    </row>
    <row r="812" spans="1:20" x14ac:dyDescent="0.3">
      <c r="A812" s="70">
        <v>19.2</v>
      </c>
      <c r="B812" s="70" t="str">
        <f t="shared" si="150"/>
        <v/>
      </c>
      <c r="C812" s="22">
        <f>'FPF TPF'!D817</f>
        <v>0</v>
      </c>
      <c r="D812" s="22">
        <f>'FPF TPF'!E817</f>
        <v>0</v>
      </c>
      <c r="E812" s="23">
        <f t="shared" si="144"/>
        <v>0</v>
      </c>
      <c r="F812" s="24">
        <f t="shared" si="145"/>
        <v>0</v>
      </c>
      <c r="G812" s="25">
        <f t="shared" si="146"/>
        <v>0</v>
      </c>
      <c r="H812" s="70" t="str">
        <f t="shared" si="151"/>
        <v/>
      </c>
      <c r="I812" s="22">
        <f>'FPF TPF'!I817</f>
        <v>0</v>
      </c>
      <c r="J812" s="22">
        <f>'FPF TPF'!J817</f>
        <v>0</v>
      </c>
      <c r="K812" s="23">
        <f t="shared" si="147"/>
        <v>0</v>
      </c>
      <c r="L812" s="24">
        <f t="shared" si="148"/>
        <v>0</v>
      </c>
      <c r="M812" s="25">
        <f t="shared" si="149"/>
        <v>0</v>
      </c>
      <c r="N812" s="70" t="str">
        <f t="shared" si="152"/>
        <v/>
      </c>
      <c r="O812" s="22">
        <f>'FPF TPF'!N817</f>
        <v>0</v>
      </c>
      <c r="P812" s="22">
        <f>'FPF TPF'!O817</f>
        <v>0</v>
      </c>
      <c r="Q812" s="23">
        <f t="shared" si="153"/>
        <v>0</v>
      </c>
      <c r="R812" s="24">
        <f t="shared" si="154"/>
        <v>0</v>
      </c>
      <c r="S812" s="25">
        <f t="shared" si="155"/>
        <v>0</v>
      </c>
      <c r="T812" s="24"/>
    </row>
    <row r="813" spans="1:20" x14ac:dyDescent="0.3">
      <c r="A813" s="70">
        <v>19.100000000000001</v>
      </c>
      <c r="B813" s="70" t="str">
        <f t="shared" si="150"/>
        <v/>
      </c>
      <c r="C813" s="22">
        <f>'FPF TPF'!D818</f>
        <v>0</v>
      </c>
      <c r="D813" s="22">
        <f>'FPF TPF'!E818</f>
        <v>0</v>
      </c>
      <c r="E813" s="23">
        <f t="shared" si="144"/>
        <v>0</v>
      </c>
      <c r="F813" s="24">
        <f t="shared" si="145"/>
        <v>0</v>
      </c>
      <c r="G813" s="25">
        <f t="shared" si="146"/>
        <v>0</v>
      </c>
      <c r="H813" s="70" t="str">
        <f t="shared" si="151"/>
        <v/>
      </c>
      <c r="I813" s="22">
        <f>'FPF TPF'!I818</f>
        <v>0</v>
      </c>
      <c r="J813" s="22">
        <f>'FPF TPF'!J818</f>
        <v>0</v>
      </c>
      <c r="K813" s="23">
        <f t="shared" si="147"/>
        <v>0</v>
      </c>
      <c r="L813" s="24">
        <f t="shared" si="148"/>
        <v>0</v>
      </c>
      <c r="M813" s="25">
        <f t="shared" si="149"/>
        <v>0</v>
      </c>
      <c r="N813" s="70" t="str">
        <f t="shared" si="152"/>
        <v/>
      </c>
      <c r="O813" s="22">
        <f>'FPF TPF'!N818</f>
        <v>0</v>
      </c>
      <c r="P813" s="22">
        <f>'FPF TPF'!O818</f>
        <v>0</v>
      </c>
      <c r="Q813" s="23">
        <f t="shared" si="153"/>
        <v>0</v>
      </c>
      <c r="R813" s="24">
        <f t="shared" si="154"/>
        <v>0</v>
      </c>
      <c r="S813" s="25">
        <f t="shared" si="155"/>
        <v>0</v>
      </c>
      <c r="T813" s="24"/>
    </row>
    <row r="814" spans="1:20" x14ac:dyDescent="0.3">
      <c r="A814" s="70">
        <v>19</v>
      </c>
      <c r="B814" s="70" t="str">
        <f t="shared" si="150"/>
        <v/>
      </c>
      <c r="C814" s="22">
        <f>'FPF TPF'!D819</f>
        <v>0</v>
      </c>
      <c r="D814" s="22">
        <f>'FPF TPF'!E819</f>
        <v>0</v>
      </c>
      <c r="E814" s="23">
        <f t="shared" si="144"/>
        <v>0</v>
      </c>
      <c r="F814" s="24">
        <f t="shared" si="145"/>
        <v>0</v>
      </c>
      <c r="G814" s="25">
        <f t="shared" si="146"/>
        <v>0</v>
      </c>
      <c r="H814" s="70" t="str">
        <f t="shared" si="151"/>
        <v/>
      </c>
      <c r="I814" s="22">
        <f>'FPF TPF'!I819</f>
        <v>0</v>
      </c>
      <c r="J814" s="22">
        <f>'FPF TPF'!J819</f>
        <v>0</v>
      </c>
      <c r="K814" s="23">
        <f t="shared" si="147"/>
        <v>0</v>
      </c>
      <c r="L814" s="24">
        <f t="shared" si="148"/>
        <v>0</v>
      </c>
      <c r="M814" s="25">
        <f t="shared" si="149"/>
        <v>0</v>
      </c>
      <c r="N814" s="70" t="str">
        <f t="shared" si="152"/>
        <v/>
      </c>
      <c r="O814" s="22">
        <f>'FPF TPF'!N819</f>
        <v>0</v>
      </c>
      <c r="P814" s="22">
        <f>'FPF TPF'!O819</f>
        <v>0</v>
      </c>
      <c r="Q814" s="23">
        <f t="shared" si="153"/>
        <v>0</v>
      </c>
      <c r="R814" s="24">
        <f t="shared" si="154"/>
        <v>0</v>
      </c>
      <c r="S814" s="25">
        <f t="shared" si="155"/>
        <v>0</v>
      </c>
      <c r="T814" s="24"/>
    </row>
    <row r="815" spans="1:20" x14ac:dyDescent="0.3">
      <c r="A815" s="70">
        <v>18.899999999999999</v>
      </c>
      <c r="B815" s="70" t="str">
        <f t="shared" si="150"/>
        <v/>
      </c>
      <c r="C815" s="22">
        <f>'FPF TPF'!D820</f>
        <v>0</v>
      </c>
      <c r="D815" s="22">
        <f>'FPF TPF'!E820</f>
        <v>0</v>
      </c>
      <c r="E815" s="23">
        <f t="shared" si="144"/>
        <v>0</v>
      </c>
      <c r="F815" s="24">
        <f t="shared" si="145"/>
        <v>0</v>
      </c>
      <c r="G815" s="25">
        <f t="shared" si="146"/>
        <v>0</v>
      </c>
      <c r="H815" s="70" t="str">
        <f t="shared" si="151"/>
        <v/>
      </c>
      <c r="I815" s="22">
        <f>'FPF TPF'!I820</f>
        <v>0</v>
      </c>
      <c r="J815" s="22">
        <f>'FPF TPF'!J820</f>
        <v>0</v>
      </c>
      <c r="K815" s="23">
        <f t="shared" si="147"/>
        <v>0</v>
      </c>
      <c r="L815" s="24">
        <f t="shared" si="148"/>
        <v>0</v>
      </c>
      <c r="M815" s="25">
        <f t="shared" si="149"/>
        <v>0</v>
      </c>
      <c r="N815" s="70" t="str">
        <f t="shared" si="152"/>
        <v/>
      </c>
      <c r="O815" s="22">
        <f>'FPF TPF'!N820</f>
        <v>0</v>
      </c>
      <c r="P815" s="22">
        <f>'FPF TPF'!O820</f>
        <v>0</v>
      </c>
      <c r="Q815" s="23">
        <f t="shared" si="153"/>
        <v>0</v>
      </c>
      <c r="R815" s="24">
        <f t="shared" si="154"/>
        <v>0</v>
      </c>
      <c r="S815" s="25">
        <f t="shared" si="155"/>
        <v>0</v>
      </c>
      <c r="T815" s="24"/>
    </row>
    <row r="816" spans="1:20" x14ac:dyDescent="0.3">
      <c r="A816" s="70">
        <v>18.8</v>
      </c>
      <c r="B816" s="70" t="str">
        <f t="shared" si="150"/>
        <v/>
      </c>
      <c r="C816" s="22">
        <f>'FPF TPF'!D821</f>
        <v>0</v>
      </c>
      <c r="D816" s="22">
        <f>'FPF TPF'!E821</f>
        <v>0</v>
      </c>
      <c r="E816" s="23">
        <f t="shared" si="144"/>
        <v>0</v>
      </c>
      <c r="F816" s="24">
        <f t="shared" si="145"/>
        <v>0</v>
      </c>
      <c r="G816" s="25">
        <f t="shared" si="146"/>
        <v>0</v>
      </c>
      <c r="H816" s="70" t="str">
        <f t="shared" si="151"/>
        <v/>
      </c>
      <c r="I816" s="22">
        <f>'FPF TPF'!I821</f>
        <v>0</v>
      </c>
      <c r="J816" s="22">
        <f>'FPF TPF'!J821</f>
        <v>0</v>
      </c>
      <c r="K816" s="23">
        <f t="shared" si="147"/>
        <v>0</v>
      </c>
      <c r="L816" s="24">
        <f t="shared" si="148"/>
        <v>0</v>
      </c>
      <c r="M816" s="25">
        <f t="shared" si="149"/>
        <v>0</v>
      </c>
      <c r="N816" s="70" t="str">
        <f t="shared" si="152"/>
        <v/>
      </c>
      <c r="O816" s="22">
        <f>'FPF TPF'!N821</f>
        <v>0</v>
      </c>
      <c r="P816" s="22">
        <f>'FPF TPF'!O821</f>
        <v>0</v>
      </c>
      <c r="Q816" s="23">
        <f t="shared" si="153"/>
        <v>0</v>
      </c>
      <c r="R816" s="24">
        <f t="shared" si="154"/>
        <v>0</v>
      </c>
      <c r="S816" s="25">
        <f t="shared" si="155"/>
        <v>0</v>
      </c>
      <c r="T816" s="24"/>
    </row>
    <row r="817" spans="1:20" x14ac:dyDescent="0.3">
      <c r="A817" s="70">
        <v>18.7</v>
      </c>
      <c r="B817" s="70" t="str">
        <f t="shared" si="150"/>
        <v/>
      </c>
      <c r="C817" s="22">
        <f>'FPF TPF'!D822</f>
        <v>0</v>
      </c>
      <c r="D817" s="22">
        <f>'FPF TPF'!E822</f>
        <v>0</v>
      </c>
      <c r="E817" s="23">
        <f t="shared" ref="E817:E880" si="156">C816-C817</f>
        <v>0</v>
      </c>
      <c r="F817" s="24">
        <f t="shared" ref="F817:F880" si="157">AVERAGE(D817,D816)</f>
        <v>0</v>
      </c>
      <c r="G817" s="25">
        <f t="shared" ref="G817:G880" si="158">PRODUCT(E817,F817)</f>
        <v>0</v>
      </c>
      <c r="H817" s="70" t="str">
        <f t="shared" si="151"/>
        <v/>
      </c>
      <c r="I817" s="22">
        <f>'FPF TPF'!I822</f>
        <v>0</v>
      </c>
      <c r="J817" s="22">
        <f>'FPF TPF'!J822</f>
        <v>0</v>
      </c>
      <c r="K817" s="23">
        <f t="shared" ref="K817:K880" si="159">I816-I817</f>
        <v>0</v>
      </c>
      <c r="L817" s="24">
        <f t="shared" ref="L817:L880" si="160">AVERAGE(J817,J816)</f>
        <v>0</v>
      </c>
      <c r="M817" s="25">
        <f t="shared" ref="M817:M880" si="161">PRODUCT(K817,L817)</f>
        <v>0</v>
      </c>
      <c r="N817" s="70" t="str">
        <f t="shared" si="152"/>
        <v/>
      </c>
      <c r="O817" s="22">
        <f>'FPF TPF'!N822</f>
        <v>0</v>
      </c>
      <c r="P817" s="22">
        <f>'FPF TPF'!O822</f>
        <v>0</v>
      </c>
      <c r="Q817" s="23">
        <f t="shared" si="153"/>
        <v>0</v>
      </c>
      <c r="R817" s="24">
        <f t="shared" si="154"/>
        <v>0</v>
      </c>
      <c r="S817" s="25">
        <f t="shared" si="155"/>
        <v>0</v>
      </c>
      <c r="T817" s="24"/>
    </row>
    <row r="818" spans="1:20" x14ac:dyDescent="0.3">
      <c r="A818" s="70">
        <v>18.600000000000001</v>
      </c>
      <c r="B818" s="70" t="str">
        <f t="shared" si="150"/>
        <v/>
      </c>
      <c r="C818" s="22">
        <f>'FPF TPF'!D823</f>
        <v>0</v>
      </c>
      <c r="D818" s="22">
        <f>'FPF TPF'!E823</f>
        <v>0</v>
      </c>
      <c r="E818" s="23">
        <f t="shared" si="156"/>
        <v>0</v>
      </c>
      <c r="F818" s="24">
        <f t="shared" si="157"/>
        <v>0</v>
      </c>
      <c r="G818" s="25">
        <f t="shared" si="158"/>
        <v>0</v>
      </c>
      <c r="H818" s="70" t="str">
        <f t="shared" si="151"/>
        <v/>
      </c>
      <c r="I818" s="22">
        <f>'FPF TPF'!I823</f>
        <v>0</v>
      </c>
      <c r="J818" s="22">
        <f>'FPF TPF'!J823</f>
        <v>0</v>
      </c>
      <c r="K818" s="23">
        <f t="shared" si="159"/>
        <v>0</v>
      </c>
      <c r="L818" s="24">
        <f t="shared" si="160"/>
        <v>0</v>
      </c>
      <c r="M818" s="25">
        <f t="shared" si="161"/>
        <v>0</v>
      </c>
      <c r="N818" s="70" t="str">
        <f t="shared" si="152"/>
        <v/>
      </c>
      <c r="O818" s="22">
        <f>'FPF TPF'!N823</f>
        <v>0</v>
      </c>
      <c r="P818" s="22">
        <f>'FPF TPF'!O823</f>
        <v>0</v>
      </c>
      <c r="Q818" s="23">
        <f t="shared" si="153"/>
        <v>0</v>
      </c>
      <c r="R818" s="24">
        <f t="shared" si="154"/>
        <v>0</v>
      </c>
      <c r="S818" s="25">
        <f t="shared" si="155"/>
        <v>0</v>
      </c>
      <c r="T818" s="24"/>
    </row>
    <row r="819" spans="1:20" x14ac:dyDescent="0.3">
      <c r="A819" s="70">
        <v>18.5</v>
      </c>
      <c r="B819" s="70" t="str">
        <f t="shared" si="150"/>
        <v/>
      </c>
      <c r="C819" s="22">
        <f>'FPF TPF'!D824</f>
        <v>0</v>
      </c>
      <c r="D819" s="22">
        <f>'FPF TPF'!E824</f>
        <v>0</v>
      </c>
      <c r="E819" s="23">
        <f t="shared" si="156"/>
        <v>0</v>
      </c>
      <c r="F819" s="24">
        <f t="shared" si="157"/>
        <v>0</v>
      </c>
      <c r="G819" s="25">
        <f t="shared" si="158"/>
        <v>0</v>
      </c>
      <c r="H819" s="70" t="str">
        <f t="shared" si="151"/>
        <v/>
      </c>
      <c r="I819" s="22">
        <f>'FPF TPF'!I824</f>
        <v>0</v>
      </c>
      <c r="J819" s="22">
        <f>'FPF TPF'!J824</f>
        <v>0</v>
      </c>
      <c r="K819" s="23">
        <f t="shared" si="159"/>
        <v>0</v>
      </c>
      <c r="L819" s="24">
        <f t="shared" si="160"/>
        <v>0</v>
      </c>
      <c r="M819" s="25">
        <f t="shared" si="161"/>
        <v>0</v>
      </c>
      <c r="N819" s="70" t="str">
        <f t="shared" si="152"/>
        <v/>
      </c>
      <c r="O819" s="22">
        <f>'FPF TPF'!N824</f>
        <v>0</v>
      </c>
      <c r="P819" s="22">
        <f>'FPF TPF'!O824</f>
        <v>0</v>
      </c>
      <c r="Q819" s="23">
        <f t="shared" si="153"/>
        <v>0</v>
      </c>
      <c r="R819" s="24">
        <f t="shared" si="154"/>
        <v>0</v>
      </c>
      <c r="S819" s="25">
        <f t="shared" si="155"/>
        <v>0</v>
      </c>
      <c r="T819" s="24"/>
    </row>
    <row r="820" spans="1:20" x14ac:dyDescent="0.3">
      <c r="A820" s="70">
        <v>18.399999999999999</v>
      </c>
      <c r="B820" s="70" t="str">
        <f t="shared" si="150"/>
        <v/>
      </c>
      <c r="C820" s="22">
        <f>'FPF TPF'!D825</f>
        <v>0</v>
      </c>
      <c r="D820" s="22">
        <f>'FPF TPF'!E825</f>
        <v>0</v>
      </c>
      <c r="E820" s="23">
        <f t="shared" si="156"/>
        <v>0</v>
      </c>
      <c r="F820" s="24">
        <f t="shared" si="157"/>
        <v>0</v>
      </c>
      <c r="G820" s="25">
        <f t="shared" si="158"/>
        <v>0</v>
      </c>
      <c r="H820" s="70" t="str">
        <f t="shared" si="151"/>
        <v/>
      </c>
      <c r="I820" s="22">
        <f>'FPF TPF'!I825</f>
        <v>0</v>
      </c>
      <c r="J820" s="22">
        <f>'FPF TPF'!J825</f>
        <v>0</v>
      </c>
      <c r="K820" s="23">
        <f t="shared" si="159"/>
        <v>0</v>
      </c>
      <c r="L820" s="24">
        <f t="shared" si="160"/>
        <v>0</v>
      </c>
      <c r="M820" s="25">
        <f t="shared" si="161"/>
        <v>0</v>
      </c>
      <c r="N820" s="70" t="str">
        <f t="shared" si="152"/>
        <v/>
      </c>
      <c r="O820" s="22">
        <f>'FPF TPF'!N825</f>
        <v>0</v>
      </c>
      <c r="P820" s="22">
        <f>'FPF TPF'!O825</f>
        <v>0</v>
      </c>
      <c r="Q820" s="23">
        <f t="shared" si="153"/>
        <v>0</v>
      </c>
      <c r="R820" s="24">
        <f t="shared" si="154"/>
        <v>0</v>
      </c>
      <c r="S820" s="25">
        <f t="shared" si="155"/>
        <v>0</v>
      </c>
      <c r="T820" s="24"/>
    </row>
    <row r="821" spans="1:20" x14ac:dyDescent="0.3">
      <c r="A821" s="70">
        <v>18.3</v>
      </c>
      <c r="B821" s="70" t="str">
        <f t="shared" si="150"/>
        <v/>
      </c>
      <c r="C821" s="22">
        <f>'FPF TPF'!D826</f>
        <v>0</v>
      </c>
      <c r="D821" s="22">
        <f>'FPF TPF'!E826</f>
        <v>0</v>
      </c>
      <c r="E821" s="23">
        <f t="shared" si="156"/>
        <v>0</v>
      </c>
      <c r="F821" s="24">
        <f t="shared" si="157"/>
        <v>0</v>
      </c>
      <c r="G821" s="25">
        <f t="shared" si="158"/>
        <v>0</v>
      </c>
      <c r="H821" s="70" t="str">
        <f t="shared" si="151"/>
        <v/>
      </c>
      <c r="I821" s="22">
        <f>'FPF TPF'!I826</f>
        <v>0</v>
      </c>
      <c r="J821" s="22">
        <f>'FPF TPF'!J826</f>
        <v>0</v>
      </c>
      <c r="K821" s="23">
        <f t="shared" si="159"/>
        <v>0</v>
      </c>
      <c r="L821" s="24">
        <f t="shared" si="160"/>
        <v>0</v>
      </c>
      <c r="M821" s="25">
        <f t="shared" si="161"/>
        <v>0</v>
      </c>
      <c r="N821" s="70" t="str">
        <f t="shared" si="152"/>
        <v/>
      </c>
      <c r="O821" s="22">
        <f>'FPF TPF'!N826</f>
        <v>0</v>
      </c>
      <c r="P821" s="22">
        <f>'FPF TPF'!O826</f>
        <v>0</v>
      </c>
      <c r="Q821" s="23">
        <f t="shared" si="153"/>
        <v>0</v>
      </c>
      <c r="R821" s="24">
        <f t="shared" si="154"/>
        <v>0</v>
      </c>
      <c r="S821" s="25">
        <f t="shared" si="155"/>
        <v>0</v>
      </c>
      <c r="T821" s="24"/>
    </row>
    <row r="822" spans="1:20" x14ac:dyDescent="0.3">
      <c r="A822" s="70">
        <v>18.2</v>
      </c>
      <c r="B822" s="70" t="str">
        <f t="shared" si="150"/>
        <v/>
      </c>
      <c r="C822" s="22">
        <f>'FPF TPF'!D827</f>
        <v>0</v>
      </c>
      <c r="D822" s="22">
        <f>'FPF TPF'!E827</f>
        <v>0</v>
      </c>
      <c r="E822" s="23">
        <f t="shared" si="156"/>
        <v>0</v>
      </c>
      <c r="F822" s="24">
        <f t="shared" si="157"/>
        <v>0</v>
      </c>
      <c r="G822" s="25">
        <f t="shared" si="158"/>
        <v>0</v>
      </c>
      <c r="H822" s="70" t="str">
        <f t="shared" si="151"/>
        <v/>
      </c>
      <c r="I822" s="22">
        <f>'FPF TPF'!I827</f>
        <v>0</v>
      </c>
      <c r="J822" s="22">
        <f>'FPF TPF'!J827</f>
        <v>0</v>
      </c>
      <c r="K822" s="23">
        <f t="shared" si="159"/>
        <v>0</v>
      </c>
      <c r="L822" s="24">
        <f t="shared" si="160"/>
        <v>0</v>
      </c>
      <c r="M822" s="25">
        <f t="shared" si="161"/>
        <v>0</v>
      </c>
      <c r="N822" s="70" t="str">
        <f t="shared" si="152"/>
        <v/>
      </c>
      <c r="O822" s="22">
        <f>'FPF TPF'!N827</f>
        <v>0</v>
      </c>
      <c r="P822" s="22">
        <f>'FPF TPF'!O827</f>
        <v>0</v>
      </c>
      <c r="Q822" s="23">
        <f t="shared" si="153"/>
        <v>0</v>
      </c>
      <c r="R822" s="24">
        <f t="shared" si="154"/>
        <v>0</v>
      </c>
      <c r="S822" s="25">
        <f t="shared" si="155"/>
        <v>0</v>
      </c>
      <c r="T822" s="24"/>
    </row>
    <row r="823" spans="1:20" x14ac:dyDescent="0.3">
      <c r="A823" s="70">
        <v>18.100000000000001</v>
      </c>
      <c r="B823" s="70" t="str">
        <f t="shared" si="150"/>
        <v/>
      </c>
      <c r="C823" s="22">
        <f>'FPF TPF'!D828</f>
        <v>0</v>
      </c>
      <c r="D823" s="22">
        <f>'FPF TPF'!E828</f>
        <v>0</v>
      </c>
      <c r="E823" s="23">
        <f t="shared" si="156"/>
        <v>0</v>
      </c>
      <c r="F823" s="24">
        <f t="shared" si="157"/>
        <v>0</v>
      </c>
      <c r="G823" s="25">
        <f t="shared" si="158"/>
        <v>0</v>
      </c>
      <c r="H823" s="70" t="str">
        <f t="shared" si="151"/>
        <v/>
      </c>
      <c r="I823" s="22">
        <f>'FPF TPF'!I828</f>
        <v>0</v>
      </c>
      <c r="J823" s="22">
        <f>'FPF TPF'!J828</f>
        <v>0</v>
      </c>
      <c r="K823" s="23">
        <f t="shared" si="159"/>
        <v>0</v>
      </c>
      <c r="L823" s="24">
        <f t="shared" si="160"/>
        <v>0</v>
      </c>
      <c r="M823" s="25">
        <f t="shared" si="161"/>
        <v>0</v>
      </c>
      <c r="N823" s="70" t="str">
        <f t="shared" si="152"/>
        <v/>
      </c>
      <c r="O823" s="22">
        <f>'FPF TPF'!N828</f>
        <v>0</v>
      </c>
      <c r="P823" s="22">
        <f>'FPF TPF'!O828</f>
        <v>0</v>
      </c>
      <c r="Q823" s="23">
        <f t="shared" si="153"/>
        <v>0</v>
      </c>
      <c r="R823" s="24">
        <f t="shared" si="154"/>
        <v>0</v>
      </c>
      <c r="S823" s="25">
        <f t="shared" si="155"/>
        <v>0</v>
      </c>
      <c r="T823" s="24"/>
    </row>
    <row r="824" spans="1:20" x14ac:dyDescent="0.3">
      <c r="A824" s="70">
        <v>18</v>
      </c>
      <c r="B824" s="70" t="str">
        <f t="shared" si="150"/>
        <v/>
      </c>
      <c r="C824" s="22">
        <f>'FPF TPF'!D829</f>
        <v>0</v>
      </c>
      <c r="D824" s="22">
        <f>'FPF TPF'!E829</f>
        <v>0</v>
      </c>
      <c r="E824" s="23">
        <f t="shared" si="156"/>
        <v>0</v>
      </c>
      <c r="F824" s="24">
        <f t="shared" si="157"/>
        <v>0</v>
      </c>
      <c r="G824" s="25">
        <f t="shared" si="158"/>
        <v>0</v>
      </c>
      <c r="H824" s="70" t="str">
        <f t="shared" si="151"/>
        <v/>
      </c>
      <c r="I824" s="22">
        <f>'FPF TPF'!I829</f>
        <v>0</v>
      </c>
      <c r="J824" s="22">
        <f>'FPF TPF'!J829</f>
        <v>0</v>
      </c>
      <c r="K824" s="23">
        <f t="shared" si="159"/>
        <v>0</v>
      </c>
      <c r="L824" s="24">
        <f t="shared" si="160"/>
        <v>0</v>
      </c>
      <c r="M824" s="25">
        <f t="shared" si="161"/>
        <v>0</v>
      </c>
      <c r="N824" s="70" t="str">
        <f t="shared" si="152"/>
        <v/>
      </c>
      <c r="O824" s="22">
        <f>'FPF TPF'!N829</f>
        <v>0</v>
      </c>
      <c r="P824" s="22">
        <f>'FPF TPF'!O829</f>
        <v>0</v>
      </c>
      <c r="Q824" s="23">
        <f t="shared" si="153"/>
        <v>0</v>
      </c>
      <c r="R824" s="24">
        <f t="shared" si="154"/>
        <v>0</v>
      </c>
      <c r="S824" s="25">
        <f t="shared" si="155"/>
        <v>0</v>
      </c>
      <c r="T824" s="24"/>
    </row>
    <row r="825" spans="1:20" x14ac:dyDescent="0.3">
      <c r="A825" s="70">
        <v>17.899999999999999</v>
      </c>
      <c r="B825" s="70" t="str">
        <f t="shared" si="150"/>
        <v/>
      </c>
      <c r="C825" s="22">
        <f>'FPF TPF'!D830</f>
        <v>0</v>
      </c>
      <c r="D825" s="22">
        <f>'FPF TPF'!E830</f>
        <v>0</v>
      </c>
      <c r="E825" s="23">
        <f t="shared" si="156"/>
        <v>0</v>
      </c>
      <c r="F825" s="24">
        <f t="shared" si="157"/>
        <v>0</v>
      </c>
      <c r="G825" s="25">
        <f t="shared" si="158"/>
        <v>0</v>
      </c>
      <c r="H825" s="70" t="str">
        <f t="shared" si="151"/>
        <v/>
      </c>
      <c r="I825" s="22">
        <f>'FPF TPF'!I830</f>
        <v>0</v>
      </c>
      <c r="J825" s="22">
        <f>'FPF TPF'!J830</f>
        <v>0</v>
      </c>
      <c r="K825" s="23">
        <f t="shared" si="159"/>
        <v>0</v>
      </c>
      <c r="L825" s="24">
        <f t="shared" si="160"/>
        <v>0</v>
      </c>
      <c r="M825" s="25">
        <f t="shared" si="161"/>
        <v>0</v>
      </c>
      <c r="N825" s="70" t="str">
        <f t="shared" si="152"/>
        <v/>
      </c>
      <c r="O825" s="22">
        <f>'FPF TPF'!N830</f>
        <v>0</v>
      </c>
      <c r="P825" s="22">
        <f>'FPF TPF'!O830</f>
        <v>0</v>
      </c>
      <c r="Q825" s="23">
        <f t="shared" si="153"/>
        <v>0</v>
      </c>
      <c r="R825" s="24">
        <f t="shared" si="154"/>
        <v>0</v>
      </c>
      <c r="S825" s="25">
        <f t="shared" si="155"/>
        <v>0</v>
      </c>
      <c r="T825" s="24"/>
    </row>
    <row r="826" spans="1:20" x14ac:dyDescent="0.3">
      <c r="A826" s="70">
        <v>17.8</v>
      </c>
      <c r="B826" s="70" t="str">
        <f t="shared" si="150"/>
        <v/>
      </c>
      <c r="C826" s="22">
        <f>'FPF TPF'!D831</f>
        <v>0</v>
      </c>
      <c r="D826" s="22">
        <f>'FPF TPF'!E831</f>
        <v>0</v>
      </c>
      <c r="E826" s="23">
        <f t="shared" si="156"/>
        <v>0</v>
      </c>
      <c r="F826" s="24">
        <f t="shared" si="157"/>
        <v>0</v>
      </c>
      <c r="G826" s="25">
        <f t="shared" si="158"/>
        <v>0</v>
      </c>
      <c r="H826" s="70" t="str">
        <f t="shared" si="151"/>
        <v/>
      </c>
      <c r="I826" s="22">
        <f>'FPF TPF'!I831</f>
        <v>0</v>
      </c>
      <c r="J826" s="22">
        <f>'FPF TPF'!J831</f>
        <v>0</v>
      </c>
      <c r="K826" s="23">
        <f t="shared" si="159"/>
        <v>0</v>
      </c>
      <c r="L826" s="24">
        <f t="shared" si="160"/>
        <v>0</v>
      </c>
      <c r="M826" s="25">
        <f t="shared" si="161"/>
        <v>0</v>
      </c>
      <c r="N826" s="70" t="str">
        <f t="shared" si="152"/>
        <v/>
      </c>
      <c r="O826" s="22">
        <f>'FPF TPF'!N831</f>
        <v>0</v>
      </c>
      <c r="P826" s="22">
        <f>'FPF TPF'!O831</f>
        <v>0</v>
      </c>
      <c r="Q826" s="23">
        <f t="shared" si="153"/>
        <v>0</v>
      </c>
      <c r="R826" s="24">
        <f t="shared" si="154"/>
        <v>0</v>
      </c>
      <c r="S826" s="25">
        <f t="shared" si="155"/>
        <v>0</v>
      </c>
      <c r="T826" s="24"/>
    </row>
    <row r="827" spans="1:20" x14ac:dyDescent="0.3">
      <c r="A827" s="70">
        <v>17.7</v>
      </c>
      <c r="B827" s="70" t="str">
        <f t="shared" si="150"/>
        <v/>
      </c>
      <c r="C827" s="22">
        <f>'FPF TPF'!D832</f>
        <v>0</v>
      </c>
      <c r="D827" s="22">
        <f>'FPF TPF'!E832</f>
        <v>0</v>
      </c>
      <c r="E827" s="23">
        <f t="shared" si="156"/>
        <v>0</v>
      </c>
      <c r="F827" s="24">
        <f t="shared" si="157"/>
        <v>0</v>
      </c>
      <c r="G827" s="25">
        <f t="shared" si="158"/>
        <v>0</v>
      </c>
      <c r="H827" s="70" t="str">
        <f t="shared" si="151"/>
        <v/>
      </c>
      <c r="I827" s="22">
        <f>'FPF TPF'!I832</f>
        <v>0</v>
      </c>
      <c r="J827" s="22">
        <f>'FPF TPF'!J832</f>
        <v>0</v>
      </c>
      <c r="K827" s="23">
        <f t="shared" si="159"/>
        <v>0</v>
      </c>
      <c r="L827" s="24">
        <f t="shared" si="160"/>
        <v>0</v>
      </c>
      <c r="M827" s="25">
        <f t="shared" si="161"/>
        <v>0</v>
      </c>
      <c r="N827" s="70" t="str">
        <f t="shared" si="152"/>
        <v/>
      </c>
      <c r="O827" s="22">
        <f>'FPF TPF'!N832</f>
        <v>0</v>
      </c>
      <c r="P827" s="22">
        <f>'FPF TPF'!O832</f>
        <v>0</v>
      </c>
      <c r="Q827" s="23">
        <f t="shared" si="153"/>
        <v>0</v>
      </c>
      <c r="R827" s="24">
        <f t="shared" si="154"/>
        <v>0</v>
      </c>
      <c r="S827" s="25">
        <f t="shared" si="155"/>
        <v>0</v>
      </c>
      <c r="T827" s="24"/>
    </row>
    <row r="828" spans="1:20" x14ac:dyDescent="0.3">
      <c r="A828" s="70">
        <v>17.600000000000001</v>
      </c>
      <c r="B828" s="70" t="str">
        <f t="shared" si="150"/>
        <v/>
      </c>
      <c r="C828" s="22">
        <f>'FPF TPF'!D833</f>
        <v>0</v>
      </c>
      <c r="D828" s="22">
        <f>'FPF TPF'!E833</f>
        <v>0</v>
      </c>
      <c r="E828" s="23">
        <f t="shared" si="156"/>
        <v>0</v>
      </c>
      <c r="F828" s="24">
        <f t="shared" si="157"/>
        <v>0</v>
      </c>
      <c r="G828" s="25">
        <f t="shared" si="158"/>
        <v>0</v>
      </c>
      <c r="H828" s="70" t="str">
        <f t="shared" si="151"/>
        <v/>
      </c>
      <c r="I828" s="22">
        <f>'FPF TPF'!I833</f>
        <v>0</v>
      </c>
      <c r="J828" s="22">
        <f>'FPF TPF'!J833</f>
        <v>0</v>
      </c>
      <c r="K828" s="23">
        <f t="shared" si="159"/>
        <v>0</v>
      </c>
      <c r="L828" s="24">
        <f t="shared" si="160"/>
        <v>0</v>
      </c>
      <c r="M828" s="25">
        <f t="shared" si="161"/>
        <v>0</v>
      </c>
      <c r="N828" s="70" t="str">
        <f t="shared" si="152"/>
        <v/>
      </c>
      <c r="O828" s="22">
        <f>'FPF TPF'!N833</f>
        <v>0</v>
      </c>
      <c r="P828" s="22">
        <f>'FPF TPF'!O833</f>
        <v>0</v>
      </c>
      <c r="Q828" s="23">
        <f t="shared" si="153"/>
        <v>0</v>
      </c>
      <c r="R828" s="24">
        <f t="shared" si="154"/>
        <v>0</v>
      </c>
      <c r="S828" s="25">
        <f t="shared" si="155"/>
        <v>0</v>
      </c>
      <c r="T828" s="24"/>
    </row>
    <row r="829" spans="1:20" x14ac:dyDescent="0.3">
      <c r="A829" s="70">
        <v>17.5</v>
      </c>
      <c r="B829" s="70" t="str">
        <f t="shared" si="150"/>
        <v/>
      </c>
      <c r="C829" s="22">
        <f>'FPF TPF'!D834</f>
        <v>0</v>
      </c>
      <c r="D829" s="22">
        <f>'FPF TPF'!E834</f>
        <v>0</v>
      </c>
      <c r="E829" s="23">
        <f t="shared" si="156"/>
        <v>0</v>
      </c>
      <c r="F829" s="24">
        <f t="shared" si="157"/>
        <v>0</v>
      </c>
      <c r="G829" s="25">
        <f t="shared" si="158"/>
        <v>0</v>
      </c>
      <c r="H829" s="70" t="str">
        <f t="shared" si="151"/>
        <v/>
      </c>
      <c r="I829" s="22">
        <f>'FPF TPF'!I834</f>
        <v>0</v>
      </c>
      <c r="J829" s="22">
        <f>'FPF TPF'!J834</f>
        <v>0</v>
      </c>
      <c r="K829" s="23">
        <f t="shared" si="159"/>
        <v>0</v>
      </c>
      <c r="L829" s="24">
        <f t="shared" si="160"/>
        <v>0</v>
      </c>
      <c r="M829" s="25">
        <f t="shared" si="161"/>
        <v>0</v>
      </c>
      <c r="N829" s="70" t="str">
        <f t="shared" si="152"/>
        <v/>
      </c>
      <c r="O829" s="22">
        <f>'FPF TPF'!N834</f>
        <v>0</v>
      </c>
      <c r="P829" s="22">
        <f>'FPF TPF'!O834</f>
        <v>0</v>
      </c>
      <c r="Q829" s="23">
        <f t="shared" si="153"/>
        <v>0</v>
      </c>
      <c r="R829" s="24">
        <f t="shared" si="154"/>
        <v>0</v>
      </c>
      <c r="S829" s="25">
        <f t="shared" si="155"/>
        <v>0</v>
      </c>
      <c r="T829" s="24"/>
    </row>
    <row r="830" spans="1:20" x14ac:dyDescent="0.3">
      <c r="A830" s="70">
        <v>17.399999999999999</v>
      </c>
      <c r="B830" s="70" t="str">
        <f t="shared" si="150"/>
        <v/>
      </c>
      <c r="C830" s="22">
        <f>'FPF TPF'!D835</f>
        <v>0</v>
      </c>
      <c r="D830" s="22">
        <f>'FPF TPF'!E835</f>
        <v>0</v>
      </c>
      <c r="E830" s="23">
        <f t="shared" si="156"/>
        <v>0</v>
      </c>
      <c r="F830" s="24">
        <f t="shared" si="157"/>
        <v>0</v>
      </c>
      <c r="G830" s="25">
        <f t="shared" si="158"/>
        <v>0</v>
      </c>
      <c r="H830" s="70" t="str">
        <f t="shared" si="151"/>
        <v/>
      </c>
      <c r="I830" s="22">
        <f>'FPF TPF'!I835</f>
        <v>0</v>
      </c>
      <c r="J830" s="22">
        <f>'FPF TPF'!J835</f>
        <v>0</v>
      </c>
      <c r="K830" s="23">
        <f t="shared" si="159"/>
        <v>0</v>
      </c>
      <c r="L830" s="24">
        <f t="shared" si="160"/>
        <v>0</v>
      </c>
      <c r="M830" s="25">
        <f t="shared" si="161"/>
        <v>0</v>
      </c>
      <c r="N830" s="70" t="str">
        <f t="shared" si="152"/>
        <v/>
      </c>
      <c r="O830" s="22">
        <f>'FPF TPF'!N835</f>
        <v>0</v>
      </c>
      <c r="P830" s="22">
        <f>'FPF TPF'!O835</f>
        <v>0</v>
      </c>
      <c r="Q830" s="23">
        <f t="shared" si="153"/>
        <v>0</v>
      </c>
      <c r="R830" s="24">
        <f t="shared" si="154"/>
        <v>0</v>
      </c>
      <c r="S830" s="25">
        <f t="shared" si="155"/>
        <v>0</v>
      </c>
      <c r="T830" s="24"/>
    </row>
    <row r="831" spans="1:20" x14ac:dyDescent="0.3">
      <c r="A831" s="70">
        <v>17.3</v>
      </c>
      <c r="B831" s="70" t="str">
        <f t="shared" si="150"/>
        <v/>
      </c>
      <c r="C831" s="22">
        <f>'FPF TPF'!D836</f>
        <v>0</v>
      </c>
      <c r="D831" s="22">
        <f>'FPF TPF'!E836</f>
        <v>0</v>
      </c>
      <c r="E831" s="23">
        <f t="shared" si="156"/>
        <v>0</v>
      </c>
      <c r="F831" s="24">
        <f t="shared" si="157"/>
        <v>0</v>
      </c>
      <c r="G831" s="25">
        <f t="shared" si="158"/>
        <v>0</v>
      </c>
      <c r="H831" s="70" t="str">
        <f t="shared" si="151"/>
        <v/>
      </c>
      <c r="I831" s="22">
        <f>'FPF TPF'!I836</f>
        <v>0</v>
      </c>
      <c r="J831" s="22">
        <f>'FPF TPF'!J836</f>
        <v>0</v>
      </c>
      <c r="K831" s="23">
        <f t="shared" si="159"/>
        <v>0</v>
      </c>
      <c r="L831" s="24">
        <f t="shared" si="160"/>
        <v>0</v>
      </c>
      <c r="M831" s="25">
        <f t="shared" si="161"/>
        <v>0</v>
      </c>
      <c r="N831" s="70" t="str">
        <f t="shared" si="152"/>
        <v/>
      </c>
      <c r="O831" s="22">
        <f>'FPF TPF'!N836</f>
        <v>0</v>
      </c>
      <c r="P831" s="22">
        <f>'FPF TPF'!O836</f>
        <v>0</v>
      </c>
      <c r="Q831" s="23">
        <f t="shared" si="153"/>
        <v>0</v>
      </c>
      <c r="R831" s="24">
        <f t="shared" si="154"/>
        <v>0</v>
      </c>
      <c r="S831" s="25">
        <f t="shared" si="155"/>
        <v>0</v>
      </c>
      <c r="T831" s="24"/>
    </row>
    <row r="832" spans="1:20" x14ac:dyDescent="0.3">
      <c r="A832" s="70">
        <v>17.2</v>
      </c>
      <c r="B832" s="70" t="str">
        <f t="shared" si="150"/>
        <v/>
      </c>
      <c r="C832" s="22">
        <f>'FPF TPF'!D837</f>
        <v>0</v>
      </c>
      <c r="D832" s="22">
        <f>'FPF TPF'!E837</f>
        <v>0</v>
      </c>
      <c r="E832" s="23">
        <f t="shared" si="156"/>
        <v>0</v>
      </c>
      <c r="F832" s="24">
        <f t="shared" si="157"/>
        <v>0</v>
      </c>
      <c r="G832" s="25">
        <f t="shared" si="158"/>
        <v>0</v>
      </c>
      <c r="H832" s="70" t="str">
        <f t="shared" si="151"/>
        <v/>
      </c>
      <c r="I832" s="22">
        <f>'FPF TPF'!I837</f>
        <v>0</v>
      </c>
      <c r="J832" s="22">
        <f>'FPF TPF'!J837</f>
        <v>0</v>
      </c>
      <c r="K832" s="23">
        <f t="shared" si="159"/>
        <v>0</v>
      </c>
      <c r="L832" s="24">
        <f t="shared" si="160"/>
        <v>0</v>
      </c>
      <c r="M832" s="25">
        <f t="shared" si="161"/>
        <v>0</v>
      </c>
      <c r="N832" s="70" t="str">
        <f t="shared" si="152"/>
        <v/>
      </c>
      <c r="O832" s="22">
        <f>'FPF TPF'!N837</f>
        <v>0</v>
      </c>
      <c r="P832" s="22">
        <f>'FPF TPF'!O837</f>
        <v>0</v>
      </c>
      <c r="Q832" s="23">
        <f t="shared" si="153"/>
        <v>0</v>
      </c>
      <c r="R832" s="24">
        <f t="shared" si="154"/>
        <v>0</v>
      </c>
      <c r="S832" s="25">
        <f t="shared" si="155"/>
        <v>0</v>
      </c>
      <c r="T832" s="24"/>
    </row>
    <row r="833" spans="1:20" x14ac:dyDescent="0.3">
      <c r="A833" s="70">
        <v>17.100000000000001</v>
      </c>
      <c r="B833" s="70" t="str">
        <f t="shared" si="150"/>
        <v/>
      </c>
      <c r="C833" s="22">
        <f>'FPF TPF'!D838</f>
        <v>0</v>
      </c>
      <c r="D833" s="22">
        <f>'FPF TPF'!E838</f>
        <v>0</v>
      </c>
      <c r="E833" s="23">
        <f t="shared" si="156"/>
        <v>0</v>
      </c>
      <c r="F833" s="24">
        <f t="shared" si="157"/>
        <v>0</v>
      </c>
      <c r="G833" s="25">
        <f t="shared" si="158"/>
        <v>0</v>
      </c>
      <c r="H833" s="70" t="str">
        <f t="shared" si="151"/>
        <v/>
      </c>
      <c r="I833" s="22">
        <f>'FPF TPF'!I838</f>
        <v>0</v>
      </c>
      <c r="J833" s="22">
        <f>'FPF TPF'!J838</f>
        <v>0</v>
      </c>
      <c r="K833" s="23">
        <f t="shared" si="159"/>
        <v>0</v>
      </c>
      <c r="L833" s="24">
        <f t="shared" si="160"/>
        <v>0</v>
      </c>
      <c r="M833" s="25">
        <f t="shared" si="161"/>
        <v>0</v>
      </c>
      <c r="N833" s="70" t="str">
        <f t="shared" si="152"/>
        <v/>
      </c>
      <c r="O833" s="22">
        <f>'FPF TPF'!N838</f>
        <v>0</v>
      </c>
      <c r="P833" s="22">
        <f>'FPF TPF'!O838</f>
        <v>0</v>
      </c>
      <c r="Q833" s="23">
        <f t="shared" si="153"/>
        <v>0</v>
      </c>
      <c r="R833" s="24">
        <f t="shared" si="154"/>
        <v>0</v>
      </c>
      <c r="S833" s="25">
        <f t="shared" si="155"/>
        <v>0</v>
      </c>
      <c r="T833" s="24"/>
    </row>
    <row r="834" spans="1:20" x14ac:dyDescent="0.3">
      <c r="A834" s="70">
        <v>17</v>
      </c>
      <c r="B834" s="70" t="str">
        <f t="shared" si="150"/>
        <v/>
      </c>
      <c r="C834" s="22">
        <f>'FPF TPF'!D839</f>
        <v>0</v>
      </c>
      <c r="D834" s="22">
        <f>'FPF TPF'!E839</f>
        <v>0</v>
      </c>
      <c r="E834" s="23">
        <f t="shared" si="156"/>
        <v>0</v>
      </c>
      <c r="F834" s="24">
        <f t="shared" si="157"/>
        <v>0</v>
      </c>
      <c r="G834" s="25">
        <f t="shared" si="158"/>
        <v>0</v>
      </c>
      <c r="H834" s="70" t="str">
        <f t="shared" si="151"/>
        <v/>
      </c>
      <c r="I834" s="22">
        <f>'FPF TPF'!I839</f>
        <v>0</v>
      </c>
      <c r="J834" s="22">
        <f>'FPF TPF'!J839</f>
        <v>0</v>
      </c>
      <c r="K834" s="23">
        <f t="shared" si="159"/>
        <v>0</v>
      </c>
      <c r="L834" s="24">
        <f t="shared" si="160"/>
        <v>0</v>
      </c>
      <c r="M834" s="25">
        <f t="shared" si="161"/>
        <v>0</v>
      </c>
      <c r="N834" s="70" t="str">
        <f t="shared" si="152"/>
        <v/>
      </c>
      <c r="O834" s="22">
        <f>'FPF TPF'!N839</f>
        <v>0</v>
      </c>
      <c r="P834" s="22">
        <f>'FPF TPF'!O839</f>
        <v>0</v>
      </c>
      <c r="Q834" s="23">
        <f t="shared" si="153"/>
        <v>0</v>
      </c>
      <c r="R834" s="24">
        <f t="shared" si="154"/>
        <v>0</v>
      </c>
      <c r="S834" s="25">
        <f t="shared" si="155"/>
        <v>0</v>
      </c>
      <c r="T834" s="24"/>
    </row>
    <row r="835" spans="1:20" x14ac:dyDescent="0.3">
      <c r="A835" s="70">
        <v>16.899999999999999</v>
      </c>
      <c r="B835" s="70" t="str">
        <f t="shared" si="150"/>
        <v/>
      </c>
      <c r="C835" s="22">
        <f>'FPF TPF'!D840</f>
        <v>0</v>
      </c>
      <c r="D835" s="22">
        <f>'FPF TPF'!E840</f>
        <v>0</v>
      </c>
      <c r="E835" s="23">
        <f t="shared" si="156"/>
        <v>0</v>
      </c>
      <c r="F835" s="24">
        <f t="shared" si="157"/>
        <v>0</v>
      </c>
      <c r="G835" s="25">
        <f t="shared" si="158"/>
        <v>0</v>
      </c>
      <c r="H835" s="70" t="str">
        <f t="shared" si="151"/>
        <v/>
      </c>
      <c r="I835" s="22">
        <f>'FPF TPF'!I840</f>
        <v>0</v>
      </c>
      <c r="J835" s="22">
        <f>'FPF TPF'!J840</f>
        <v>0</v>
      </c>
      <c r="K835" s="23">
        <f t="shared" si="159"/>
        <v>0</v>
      </c>
      <c r="L835" s="24">
        <f t="shared" si="160"/>
        <v>0</v>
      </c>
      <c r="M835" s="25">
        <f t="shared" si="161"/>
        <v>0</v>
      </c>
      <c r="N835" s="70" t="str">
        <f t="shared" si="152"/>
        <v/>
      </c>
      <c r="O835" s="22">
        <f>'FPF TPF'!N840</f>
        <v>0</v>
      </c>
      <c r="P835" s="22">
        <f>'FPF TPF'!O840</f>
        <v>0</v>
      </c>
      <c r="Q835" s="23">
        <f t="shared" si="153"/>
        <v>0</v>
      </c>
      <c r="R835" s="24">
        <f t="shared" si="154"/>
        <v>0</v>
      </c>
      <c r="S835" s="25">
        <f t="shared" si="155"/>
        <v>0</v>
      </c>
      <c r="T835" s="24"/>
    </row>
    <row r="836" spans="1:20" x14ac:dyDescent="0.3">
      <c r="A836" s="70">
        <v>16.8</v>
      </c>
      <c r="B836" s="70" t="str">
        <f t="shared" si="150"/>
        <v/>
      </c>
      <c r="C836" s="22">
        <f>'FPF TPF'!D841</f>
        <v>0</v>
      </c>
      <c r="D836" s="22">
        <f>'FPF TPF'!E841</f>
        <v>0</v>
      </c>
      <c r="E836" s="23">
        <f t="shared" si="156"/>
        <v>0</v>
      </c>
      <c r="F836" s="24">
        <f t="shared" si="157"/>
        <v>0</v>
      </c>
      <c r="G836" s="25">
        <f t="shared" si="158"/>
        <v>0</v>
      </c>
      <c r="H836" s="70" t="str">
        <f t="shared" si="151"/>
        <v/>
      </c>
      <c r="I836" s="22">
        <f>'FPF TPF'!I841</f>
        <v>0</v>
      </c>
      <c r="J836" s="22">
        <f>'FPF TPF'!J841</f>
        <v>0</v>
      </c>
      <c r="K836" s="23">
        <f t="shared" si="159"/>
        <v>0</v>
      </c>
      <c r="L836" s="24">
        <f t="shared" si="160"/>
        <v>0</v>
      </c>
      <c r="M836" s="25">
        <f t="shared" si="161"/>
        <v>0</v>
      </c>
      <c r="N836" s="70" t="str">
        <f t="shared" si="152"/>
        <v/>
      </c>
      <c r="O836" s="22">
        <f>'FPF TPF'!N841</f>
        <v>0</v>
      </c>
      <c r="P836" s="22">
        <f>'FPF TPF'!O841</f>
        <v>0</v>
      </c>
      <c r="Q836" s="23">
        <f t="shared" si="153"/>
        <v>0</v>
      </c>
      <c r="R836" s="24">
        <f t="shared" si="154"/>
        <v>0</v>
      </c>
      <c r="S836" s="25">
        <f t="shared" si="155"/>
        <v>0</v>
      </c>
      <c r="T836" s="24"/>
    </row>
    <row r="837" spans="1:20" x14ac:dyDescent="0.3">
      <c r="A837" s="70">
        <v>16.7</v>
      </c>
      <c r="B837" s="70" t="str">
        <f t="shared" ref="B837:B900" si="162">IF(OR(C837&lt;C836,D837&lt;D836),TEXT($A837,"0.0")&amp;"%","")</f>
        <v/>
      </c>
      <c r="C837" s="22">
        <f>'FPF TPF'!D842</f>
        <v>0</v>
      </c>
      <c r="D837" s="22">
        <f>'FPF TPF'!E842</f>
        <v>0</v>
      </c>
      <c r="E837" s="23">
        <f t="shared" si="156"/>
        <v>0</v>
      </c>
      <c r="F837" s="24">
        <f t="shared" si="157"/>
        <v>0</v>
      </c>
      <c r="G837" s="25">
        <f t="shared" si="158"/>
        <v>0</v>
      </c>
      <c r="H837" s="70" t="str">
        <f t="shared" ref="H837:H900" si="163">IF(OR(I837&lt;I836,J837&lt;J836),TEXT($A837,"0.0")&amp;"%","")</f>
        <v/>
      </c>
      <c r="I837" s="22">
        <f>'FPF TPF'!I842</f>
        <v>0</v>
      </c>
      <c r="J837" s="22">
        <f>'FPF TPF'!J842</f>
        <v>0</v>
      </c>
      <c r="K837" s="23">
        <f t="shared" si="159"/>
        <v>0</v>
      </c>
      <c r="L837" s="24">
        <f t="shared" si="160"/>
        <v>0</v>
      </c>
      <c r="M837" s="25">
        <f t="shared" si="161"/>
        <v>0</v>
      </c>
      <c r="N837" s="70" t="str">
        <f t="shared" ref="N837:N900" si="164">IF(OR(O837&lt;O836,P837&lt;P836),TEXT($A837,"0.0")&amp;"%","")</f>
        <v/>
      </c>
      <c r="O837" s="22">
        <f>'FPF TPF'!N842</f>
        <v>0</v>
      </c>
      <c r="P837" s="22">
        <f>'FPF TPF'!O842</f>
        <v>0</v>
      </c>
      <c r="Q837" s="23">
        <f t="shared" ref="Q837:Q900" si="165">O836-O837</f>
        <v>0</v>
      </c>
      <c r="R837" s="24">
        <f t="shared" ref="R837:R900" si="166">AVERAGE(P837,P836)</f>
        <v>0</v>
      </c>
      <c r="S837" s="25">
        <f t="shared" ref="S837:S900" si="167">PRODUCT(Q837,R837)</f>
        <v>0</v>
      </c>
      <c r="T837" s="24"/>
    </row>
    <row r="838" spans="1:20" x14ac:dyDescent="0.3">
      <c r="A838" s="70">
        <v>16.600000000000001</v>
      </c>
      <c r="B838" s="70" t="str">
        <f t="shared" si="162"/>
        <v/>
      </c>
      <c r="C838" s="22">
        <f>'FPF TPF'!D843</f>
        <v>0</v>
      </c>
      <c r="D838" s="22">
        <f>'FPF TPF'!E843</f>
        <v>0</v>
      </c>
      <c r="E838" s="23">
        <f t="shared" si="156"/>
        <v>0</v>
      </c>
      <c r="F838" s="24">
        <f t="shared" si="157"/>
        <v>0</v>
      </c>
      <c r="G838" s="25">
        <f t="shared" si="158"/>
        <v>0</v>
      </c>
      <c r="H838" s="70" t="str">
        <f t="shared" si="163"/>
        <v/>
      </c>
      <c r="I838" s="22">
        <f>'FPF TPF'!I843</f>
        <v>0</v>
      </c>
      <c r="J838" s="22">
        <f>'FPF TPF'!J843</f>
        <v>0</v>
      </c>
      <c r="K838" s="23">
        <f t="shared" si="159"/>
        <v>0</v>
      </c>
      <c r="L838" s="24">
        <f t="shared" si="160"/>
        <v>0</v>
      </c>
      <c r="M838" s="25">
        <f t="shared" si="161"/>
        <v>0</v>
      </c>
      <c r="N838" s="70" t="str">
        <f t="shared" si="164"/>
        <v/>
      </c>
      <c r="O838" s="22">
        <f>'FPF TPF'!N843</f>
        <v>0</v>
      </c>
      <c r="P838" s="22">
        <f>'FPF TPF'!O843</f>
        <v>0</v>
      </c>
      <c r="Q838" s="23">
        <f t="shared" si="165"/>
        <v>0</v>
      </c>
      <c r="R838" s="24">
        <f t="shared" si="166"/>
        <v>0</v>
      </c>
      <c r="S838" s="25">
        <f t="shared" si="167"/>
        <v>0</v>
      </c>
      <c r="T838" s="24"/>
    </row>
    <row r="839" spans="1:20" x14ac:dyDescent="0.3">
      <c r="A839" s="70">
        <v>16.5</v>
      </c>
      <c r="B839" s="70" t="str">
        <f t="shared" si="162"/>
        <v/>
      </c>
      <c r="C839" s="22">
        <f>'FPF TPF'!D844</f>
        <v>0</v>
      </c>
      <c r="D839" s="22">
        <f>'FPF TPF'!E844</f>
        <v>0</v>
      </c>
      <c r="E839" s="23">
        <f t="shared" si="156"/>
        <v>0</v>
      </c>
      <c r="F839" s="24">
        <f t="shared" si="157"/>
        <v>0</v>
      </c>
      <c r="G839" s="25">
        <f t="shared" si="158"/>
        <v>0</v>
      </c>
      <c r="H839" s="70" t="str">
        <f t="shared" si="163"/>
        <v/>
      </c>
      <c r="I839" s="22">
        <f>'FPF TPF'!I844</f>
        <v>0</v>
      </c>
      <c r="J839" s="22">
        <f>'FPF TPF'!J844</f>
        <v>0</v>
      </c>
      <c r="K839" s="23">
        <f t="shared" si="159"/>
        <v>0</v>
      </c>
      <c r="L839" s="24">
        <f t="shared" si="160"/>
        <v>0</v>
      </c>
      <c r="M839" s="25">
        <f t="shared" si="161"/>
        <v>0</v>
      </c>
      <c r="N839" s="70" t="str">
        <f t="shared" si="164"/>
        <v/>
      </c>
      <c r="O839" s="22">
        <f>'FPF TPF'!N844</f>
        <v>0</v>
      </c>
      <c r="P839" s="22">
        <f>'FPF TPF'!O844</f>
        <v>0</v>
      </c>
      <c r="Q839" s="23">
        <f t="shared" si="165"/>
        <v>0</v>
      </c>
      <c r="R839" s="24">
        <f t="shared" si="166"/>
        <v>0</v>
      </c>
      <c r="S839" s="25">
        <f t="shared" si="167"/>
        <v>0</v>
      </c>
      <c r="T839" s="24"/>
    </row>
    <row r="840" spans="1:20" x14ac:dyDescent="0.3">
      <c r="A840" s="70">
        <v>16.399999999999999</v>
      </c>
      <c r="B840" s="70" t="str">
        <f t="shared" si="162"/>
        <v/>
      </c>
      <c r="C840" s="22">
        <f>'FPF TPF'!D845</f>
        <v>0</v>
      </c>
      <c r="D840" s="22">
        <f>'FPF TPF'!E845</f>
        <v>0</v>
      </c>
      <c r="E840" s="23">
        <f t="shared" si="156"/>
        <v>0</v>
      </c>
      <c r="F840" s="24">
        <f t="shared" si="157"/>
        <v>0</v>
      </c>
      <c r="G840" s="25">
        <f t="shared" si="158"/>
        <v>0</v>
      </c>
      <c r="H840" s="70" t="str">
        <f t="shared" si="163"/>
        <v/>
      </c>
      <c r="I840" s="22">
        <f>'FPF TPF'!I845</f>
        <v>0</v>
      </c>
      <c r="J840" s="22">
        <f>'FPF TPF'!J845</f>
        <v>0</v>
      </c>
      <c r="K840" s="23">
        <f t="shared" si="159"/>
        <v>0</v>
      </c>
      <c r="L840" s="24">
        <f t="shared" si="160"/>
        <v>0</v>
      </c>
      <c r="M840" s="25">
        <f t="shared" si="161"/>
        <v>0</v>
      </c>
      <c r="N840" s="70" t="str">
        <f t="shared" si="164"/>
        <v/>
      </c>
      <c r="O840" s="22">
        <f>'FPF TPF'!N845</f>
        <v>0</v>
      </c>
      <c r="P840" s="22">
        <f>'FPF TPF'!O845</f>
        <v>0</v>
      </c>
      <c r="Q840" s="23">
        <f t="shared" si="165"/>
        <v>0</v>
      </c>
      <c r="R840" s="24">
        <f t="shared" si="166"/>
        <v>0</v>
      </c>
      <c r="S840" s="25">
        <f t="shared" si="167"/>
        <v>0</v>
      </c>
      <c r="T840" s="24"/>
    </row>
    <row r="841" spans="1:20" x14ac:dyDescent="0.3">
      <c r="A841" s="70">
        <v>16.3</v>
      </c>
      <c r="B841" s="70" t="str">
        <f t="shared" si="162"/>
        <v/>
      </c>
      <c r="C841" s="22">
        <f>'FPF TPF'!D846</f>
        <v>0</v>
      </c>
      <c r="D841" s="22">
        <f>'FPF TPF'!E846</f>
        <v>0</v>
      </c>
      <c r="E841" s="23">
        <f t="shared" si="156"/>
        <v>0</v>
      </c>
      <c r="F841" s="24">
        <f t="shared" si="157"/>
        <v>0</v>
      </c>
      <c r="G841" s="25">
        <f t="shared" si="158"/>
        <v>0</v>
      </c>
      <c r="H841" s="70" t="str">
        <f t="shared" si="163"/>
        <v/>
      </c>
      <c r="I841" s="22">
        <f>'FPF TPF'!I846</f>
        <v>0</v>
      </c>
      <c r="J841" s="22">
        <f>'FPF TPF'!J846</f>
        <v>0</v>
      </c>
      <c r="K841" s="23">
        <f t="shared" si="159"/>
        <v>0</v>
      </c>
      <c r="L841" s="24">
        <f t="shared" si="160"/>
        <v>0</v>
      </c>
      <c r="M841" s="25">
        <f t="shared" si="161"/>
        <v>0</v>
      </c>
      <c r="N841" s="70" t="str">
        <f t="shared" si="164"/>
        <v/>
      </c>
      <c r="O841" s="22">
        <f>'FPF TPF'!N846</f>
        <v>0</v>
      </c>
      <c r="P841" s="22">
        <f>'FPF TPF'!O846</f>
        <v>0</v>
      </c>
      <c r="Q841" s="23">
        <f t="shared" si="165"/>
        <v>0</v>
      </c>
      <c r="R841" s="24">
        <f t="shared" si="166"/>
        <v>0</v>
      </c>
      <c r="S841" s="25">
        <f t="shared" si="167"/>
        <v>0</v>
      </c>
      <c r="T841" s="24"/>
    </row>
    <row r="842" spans="1:20" x14ac:dyDescent="0.3">
      <c r="A842" s="70">
        <v>16.2</v>
      </c>
      <c r="B842" s="70" t="str">
        <f t="shared" si="162"/>
        <v/>
      </c>
      <c r="C842" s="22">
        <f>'FPF TPF'!D847</f>
        <v>0</v>
      </c>
      <c r="D842" s="22">
        <f>'FPF TPF'!E847</f>
        <v>0</v>
      </c>
      <c r="E842" s="23">
        <f t="shared" si="156"/>
        <v>0</v>
      </c>
      <c r="F842" s="24">
        <f t="shared" si="157"/>
        <v>0</v>
      </c>
      <c r="G842" s="25">
        <f t="shared" si="158"/>
        <v>0</v>
      </c>
      <c r="H842" s="70" t="str">
        <f t="shared" si="163"/>
        <v/>
      </c>
      <c r="I842" s="22">
        <f>'FPF TPF'!I847</f>
        <v>0</v>
      </c>
      <c r="J842" s="22">
        <f>'FPF TPF'!J847</f>
        <v>0</v>
      </c>
      <c r="K842" s="23">
        <f t="shared" si="159"/>
        <v>0</v>
      </c>
      <c r="L842" s="24">
        <f t="shared" si="160"/>
        <v>0</v>
      </c>
      <c r="M842" s="25">
        <f t="shared" si="161"/>
        <v>0</v>
      </c>
      <c r="N842" s="70" t="str">
        <f t="shared" si="164"/>
        <v/>
      </c>
      <c r="O842" s="22">
        <f>'FPF TPF'!N847</f>
        <v>0</v>
      </c>
      <c r="P842" s="22">
        <f>'FPF TPF'!O847</f>
        <v>0</v>
      </c>
      <c r="Q842" s="23">
        <f t="shared" si="165"/>
        <v>0</v>
      </c>
      <c r="R842" s="24">
        <f t="shared" si="166"/>
        <v>0</v>
      </c>
      <c r="S842" s="25">
        <f t="shared" si="167"/>
        <v>0</v>
      </c>
      <c r="T842" s="24"/>
    </row>
    <row r="843" spans="1:20" x14ac:dyDescent="0.3">
      <c r="A843" s="70">
        <v>16.100000000000001</v>
      </c>
      <c r="B843" s="70" t="str">
        <f t="shared" si="162"/>
        <v/>
      </c>
      <c r="C843" s="22">
        <f>'FPF TPF'!D848</f>
        <v>0</v>
      </c>
      <c r="D843" s="22">
        <f>'FPF TPF'!E848</f>
        <v>0</v>
      </c>
      <c r="E843" s="23">
        <f t="shared" si="156"/>
        <v>0</v>
      </c>
      <c r="F843" s="24">
        <f t="shared" si="157"/>
        <v>0</v>
      </c>
      <c r="G843" s="25">
        <f t="shared" si="158"/>
        <v>0</v>
      </c>
      <c r="H843" s="70" t="str">
        <f t="shared" si="163"/>
        <v/>
      </c>
      <c r="I843" s="22">
        <f>'FPF TPF'!I848</f>
        <v>0</v>
      </c>
      <c r="J843" s="22">
        <f>'FPF TPF'!J848</f>
        <v>0</v>
      </c>
      <c r="K843" s="23">
        <f t="shared" si="159"/>
        <v>0</v>
      </c>
      <c r="L843" s="24">
        <f t="shared" si="160"/>
        <v>0</v>
      </c>
      <c r="M843" s="25">
        <f t="shared" si="161"/>
        <v>0</v>
      </c>
      <c r="N843" s="70" t="str">
        <f t="shared" si="164"/>
        <v/>
      </c>
      <c r="O843" s="22">
        <f>'FPF TPF'!N848</f>
        <v>0</v>
      </c>
      <c r="P843" s="22">
        <f>'FPF TPF'!O848</f>
        <v>0</v>
      </c>
      <c r="Q843" s="23">
        <f t="shared" si="165"/>
        <v>0</v>
      </c>
      <c r="R843" s="24">
        <f t="shared" si="166"/>
        <v>0</v>
      </c>
      <c r="S843" s="25">
        <f t="shared" si="167"/>
        <v>0</v>
      </c>
      <c r="T843" s="24"/>
    </row>
    <row r="844" spans="1:20" x14ac:dyDescent="0.3">
      <c r="A844" s="70">
        <v>16</v>
      </c>
      <c r="B844" s="70" t="str">
        <f t="shared" si="162"/>
        <v/>
      </c>
      <c r="C844" s="22">
        <f>'FPF TPF'!D849</f>
        <v>0</v>
      </c>
      <c r="D844" s="22">
        <f>'FPF TPF'!E849</f>
        <v>0</v>
      </c>
      <c r="E844" s="23">
        <f t="shared" si="156"/>
        <v>0</v>
      </c>
      <c r="F844" s="24">
        <f t="shared" si="157"/>
        <v>0</v>
      </c>
      <c r="G844" s="25">
        <f t="shared" si="158"/>
        <v>0</v>
      </c>
      <c r="H844" s="70" t="str">
        <f t="shared" si="163"/>
        <v/>
      </c>
      <c r="I844" s="22">
        <f>'FPF TPF'!I849</f>
        <v>0</v>
      </c>
      <c r="J844" s="22">
        <f>'FPF TPF'!J849</f>
        <v>0</v>
      </c>
      <c r="K844" s="23">
        <f t="shared" si="159"/>
        <v>0</v>
      </c>
      <c r="L844" s="24">
        <f t="shared" si="160"/>
        <v>0</v>
      </c>
      <c r="M844" s="25">
        <f t="shared" si="161"/>
        <v>0</v>
      </c>
      <c r="N844" s="70" t="str">
        <f t="shared" si="164"/>
        <v/>
      </c>
      <c r="O844" s="22">
        <f>'FPF TPF'!N849</f>
        <v>0</v>
      </c>
      <c r="P844" s="22">
        <f>'FPF TPF'!O849</f>
        <v>0</v>
      </c>
      <c r="Q844" s="23">
        <f t="shared" si="165"/>
        <v>0</v>
      </c>
      <c r="R844" s="24">
        <f t="shared" si="166"/>
        <v>0</v>
      </c>
      <c r="S844" s="25">
        <f t="shared" si="167"/>
        <v>0</v>
      </c>
      <c r="T844" s="24"/>
    </row>
    <row r="845" spans="1:20" x14ac:dyDescent="0.3">
      <c r="A845" s="70">
        <v>15.9</v>
      </c>
      <c r="B845" s="70" t="str">
        <f t="shared" si="162"/>
        <v/>
      </c>
      <c r="C845" s="22">
        <f>'FPF TPF'!D850</f>
        <v>0</v>
      </c>
      <c r="D845" s="22">
        <f>'FPF TPF'!E850</f>
        <v>0</v>
      </c>
      <c r="E845" s="23">
        <f t="shared" si="156"/>
        <v>0</v>
      </c>
      <c r="F845" s="24">
        <f t="shared" si="157"/>
        <v>0</v>
      </c>
      <c r="G845" s="25">
        <f t="shared" si="158"/>
        <v>0</v>
      </c>
      <c r="H845" s="70" t="str">
        <f t="shared" si="163"/>
        <v/>
      </c>
      <c r="I845" s="22">
        <f>'FPF TPF'!I850</f>
        <v>0</v>
      </c>
      <c r="J845" s="22">
        <f>'FPF TPF'!J850</f>
        <v>0</v>
      </c>
      <c r="K845" s="23">
        <f t="shared" si="159"/>
        <v>0</v>
      </c>
      <c r="L845" s="24">
        <f t="shared" si="160"/>
        <v>0</v>
      </c>
      <c r="M845" s="25">
        <f t="shared" si="161"/>
        <v>0</v>
      </c>
      <c r="N845" s="70" t="str">
        <f t="shared" si="164"/>
        <v/>
      </c>
      <c r="O845" s="22">
        <f>'FPF TPF'!N850</f>
        <v>0</v>
      </c>
      <c r="P845" s="22">
        <f>'FPF TPF'!O850</f>
        <v>0</v>
      </c>
      <c r="Q845" s="23">
        <f t="shared" si="165"/>
        <v>0</v>
      </c>
      <c r="R845" s="24">
        <f t="shared" si="166"/>
        <v>0</v>
      </c>
      <c r="S845" s="25">
        <f t="shared" si="167"/>
        <v>0</v>
      </c>
      <c r="T845" s="24"/>
    </row>
    <row r="846" spans="1:20" x14ac:dyDescent="0.3">
      <c r="A846" s="70">
        <v>15.8</v>
      </c>
      <c r="B846" s="70" t="str">
        <f t="shared" si="162"/>
        <v/>
      </c>
      <c r="C846" s="22">
        <f>'FPF TPF'!D851</f>
        <v>0</v>
      </c>
      <c r="D846" s="22">
        <f>'FPF TPF'!E851</f>
        <v>0</v>
      </c>
      <c r="E846" s="23">
        <f t="shared" si="156"/>
        <v>0</v>
      </c>
      <c r="F846" s="24">
        <f t="shared" si="157"/>
        <v>0</v>
      </c>
      <c r="G846" s="25">
        <f t="shared" si="158"/>
        <v>0</v>
      </c>
      <c r="H846" s="70" t="str">
        <f t="shared" si="163"/>
        <v/>
      </c>
      <c r="I846" s="22">
        <f>'FPF TPF'!I851</f>
        <v>0</v>
      </c>
      <c r="J846" s="22">
        <f>'FPF TPF'!J851</f>
        <v>0</v>
      </c>
      <c r="K846" s="23">
        <f t="shared" si="159"/>
        <v>0</v>
      </c>
      <c r="L846" s="24">
        <f t="shared" si="160"/>
        <v>0</v>
      </c>
      <c r="M846" s="25">
        <f t="shared" si="161"/>
        <v>0</v>
      </c>
      <c r="N846" s="70" t="str">
        <f t="shared" si="164"/>
        <v/>
      </c>
      <c r="O846" s="22">
        <f>'FPF TPF'!N851</f>
        <v>0</v>
      </c>
      <c r="P846" s="22">
        <f>'FPF TPF'!O851</f>
        <v>0</v>
      </c>
      <c r="Q846" s="23">
        <f t="shared" si="165"/>
        <v>0</v>
      </c>
      <c r="R846" s="24">
        <f t="shared" si="166"/>
        <v>0</v>
      </c>
      <c r="S846" s="25">
        <f t="shared" si="167"/>
        <v>0</v>
      </c>
      <c r="T846" s="24"/>
    </row>
    <row r="847" spans="1:20" x14ac:dyDescent="0.3">
      <c r="A847" s="70">
        <v>15.7</v>
      </c>
      <c r="B847" s="70" t="str">
        <f t="shared" si="162"/>
        <v/>
      </c>
      <c r="C847" s="22">
        <f>'FPF TPF'!D852</f>
        <v>0</v>
      </c>
      <c r="D847" s="22">
        <f>'FPF TPF'!E852</f>
        <v>0</v>
      </c>
      <c r="E847" s="23">
        <f t="shared" si="156"/>
        <v>0</v>
      </c>
      <c r="F847" s="24">
        <f t="shared" si="157"/>
        <v>0</v>
      </c>
      <c r="G847" s="25">
        <f t="shared" si="158"/>
        <v>0</v>
      </c>
      <c r="H847" s="70" t="str">
        <f t="shared" si="163"/>
        <v/>
      </c>
      <c r="I847" s="22">
        <f>'FPF TPF'!I852</f>
        <v>0</v>
      </c>
      <c r="J847" s="22">
        <f>'FPF TPF'!J852</f>
        <v>0</v>
      </c>
      <c r="K847" s="23">
        <f t="shared" si="159"/>
        <v>0</v>
      </c>
      <c r="L847" s="24">
        <f t="shared" si="160"/>
        <v>0</v>
      </c>
      <c r="M847" s="25">
        <f t="shared" si="161"/>
        <v>0</v>
      </c>
      <c r="N847" s="70" t="str">
        <f t="shared" si="164"/>
        <v/>
      </c>
      <c r="O847" s="22">
        <f>'FPF TPF'!N852</f>
        <v>0</v>
      </c>
      <c r="P847" s="22">
        <f>'FPF TPF'!O852</f>
        <v>0</v>
      </c>
      <c r="Q847" s="23">
        <f t="shared" si="165"/>
        <v>0</v>
      </c>
      <c r="R847" s="24">
        <f t="shared" si="166"/>
        <v>0</v>
      </c>
      <c r="S847" s="25">
        <f t="shared" si="167"/>
        <v>0</v>
      </c>
      <c r="T847" s="24"/>
    </row>
    <row r="848" spans="1:20" x14ac:dyDescent="0.3">
      <c r="A848" s="70">
        <v>15.6</v>
      </c>
      <c r="B848" s="70" t="str">
        <f t="shared" si="162"/>
        <v/>
      </c>
      <c r="C848" s="22">
        <f>'FPF TPF'!D853</f>
        <v>0</v>
      </c>
      <c r="D848" s="22">
        <f>'FPF TPF'!E853</f>
        <v>0</v>
      </c>
      <c r="E848" s="23">
        <f t="shared" si="156"/>
        <v>0</v>
      </c>
      <c r="F848" s="24">
        <f t="shared" si="157"/>
        <v>0</v>
      </c>
      <c r="G848" s="25">
        <f t="shared" si="158"/>
        <v>0</v>
      </c>
      <c r="H848" s="70" t="str">
        <f t="shared" si="163"/>
        <v/>
      </c>
      <c r="I848" s="22">
        <f>'FPF TPF'!I853</f>
        <v>0</v>
      </c>
      <c r="J848" s="22">
        <f>'FPF TPF'!J853</f>
        <v>0</v>
      </c>
      <c r="K848" s="23">
        <f t="shared" si="159"/>
        <v>0</v>
      </c>
      <c r="L848" s="24">
        <f t="shared" si="160"/>
        <v>0</v>
      </c>
      <c r="M848" s="25">
        <f t="shared" si="161"/>
        <v>0</v>
      </c>
      <c r="N848" s="70" t="str">
        <f t="shared" si="164"/>
        <v/>
      </c>
      <c r="O848" s="22">
        <f>'FPF TPF'!N853</f>
        <v>0</v>
      </c>
      <c r="P848" s="22">
        <f>'FPF TPF'!O853</f>
        <v>0</v>
      </c>
      <c r="Q848" s="23">
        <f t="shared" si="165"/>
        <v>0</v>
      </c>
      <c r="R848" s="24">
        <f t="shared" si="166"/>
        <v>0</v>
      </c>
      <c r="S848" s="25">
        <f t="shared" si="167"/>
        <v>0</v>
      </c>
      <c r="T848" s="24"/>
    </row>
    <row r="849" spans="1:20" x14ac:dyDescent="0.3">
      <c r="A849" s="70">
        <v>15.5</v>
      </c>
      <c r="B849" s="70" t="str">
        <f t="shared" si="162"/>
        <v/>
      </c>
      <c r="C849" s="22">
        <f>'FPF TPF'!D854</f>
        <v>0</v>
      </c>
      <c r="D849" s="22">
        <f>'FPF TPF'!E854</f>
        <v>0</v>
      </c>
      <c r="E849" s="23">
        <f t="shared" si="156"/>
        <v>0</v>
      </c>
      <c r="F849" s="24">
        <f t="shared" si="157"/>
        <v>0</v>
      </c>
      <c r="G849" s="25">
        <f t="shared" si="158"/>
        <v>0</v>
      </c>
      <c r="H849" s="70" t="str">
        <f t="shared" si="163"/>
        <v/>
      </c>
      <c r="I849" s="22">
        <f>'FPF TPF'!I854</f>
        <v>0</v>
      </c>
      <c r="J849" s="22">
        <f>'FPF TPF'!J854</f>
        <v>0</v>
      </c>
      <c r="K849" s="23">
        <f t="shared" si="159"/>
        <v>0</v>
      </c>
      <c r="L849" s="24">
        <f t="shared" si="160"/>
        <v>0</v>
      </c>
      <c r="M849" s="25">
        <f t="shared" si="161"/>
        <v>0</v>
      </c>
      <c r="N849" s="70" t="str">
        <f t="shared" si="164"/>
        <v/>
      </c>
      <c r="O849" s="22">
        <f>'FPF TPF'!N854</f>
        <v>0</v>
      </c>
      <c r="P849" s="22">
        <f>'FPF TPF'!O854</f>
        <v>0</v>
      </c>
      <c r="Q849" s="23">
        <f t="shared" si="165"/>
        <v>0</v>
      </c>
      <c r="R849" s="24">
        <f t="shared" si="166"/>
        <v>0</v>
      </c>
      <c r="S849" s="25">
        <f t="shared" si="167"/>
        <v>0</v>
      </c>
      <c r="T849" s="24"/>
    </row>
    <row r="850" spans="1:20" x14ac:dyDescent="0.3">
      <c r="A850" s="70">
        <v>15.4</v>
      </c>
      <c r="B850" s="70" t="str">
        <f t="shared" si="162"/>
        <v/>
      </c>
      <c r="C850" s="22">
        <f>'FPF TPF'!D855</f>
        <v>0</v>
      </c>
      <c r="D850" s="22">
        <f>'FPF TPF'!E855</f>
        <v>0</v>
      </c>
      <c r="E850" s="23">
        <f t="shared" si="156"/>
        <v>0</v>
      </c>
      <c r="F850" s="24">
        <f t="shared" si="157"/>
        <v>0</v>
      </c>
      <c r="G850" s="25">
        <f t="shared" si="158"/>
        <v>0</v>
      </c>
      <c r="H850" s="70" t="str">
        <f t="shared" si="163"/>
        <v/>
      </c>
      <c r="I850" s="22">
        <f>'FPF TPF'!I855</f>
        <v>0</v>
      </c>
      <c r="J850" s="22">
        <f>'FPF TPF'!J855</f>
        <v>0</v>
      </c>
      <c r="K850" s="23">
        <f t="shared" si="159"/>
        <v>0</v>
      </c>
      <c r="L850" s="24">
        <f t="shared" si="160"/>
        <v>0</v>
      </c>
      <c r="M850" s="25">
        <f t="shared" si="161"/>
        <v>0</v>
      </c>
      <c r="N850" s="70" t="str">
        <f t="shared" si="164"/>
        <v/>
      </c>
      <c r="O850" s="22">
        <f>'FPF TPF'!N855</f>
        <v>0</v>
      </c>
      <c r="P850" s="22">
        <f>'FPF TPF'!O855</f>
        <v>0</v>
      </c>
      <c r="Q850" s="23">
        <f t="shared" si="165"/>
        <v>0</v>
      </c>
      <c r="R850" s="24">
        <f t="shared" si="166"/>
        <v>0</v>
      </c>
      <c r="S850" s="25">
        <f t="shared" si="167"/>
        <v>0</v>
      </c>
      <c r="T850" s="24"/>
    </row>
    <row r="851" spans="1:20" x14ac:dyDescent="0.3">
      <c r="A851" s="70">
        <v>15.3</v>
      </c>
      <c r="B851" s="70" t="str">
        <f t="shared" si="162"/>
        <v/>
      </c>
      <c r="C851" s="22">
        <f>'FPF TPF'!D856</f>
        <v>0</v>
      </c>
      <c r="D851" s="22">
        <f>'FPF TPF'!E856</f>
        <v>0</v>
      </c>
      <c r="E851" s="23">
        <f t="shared" si="156"/>
        <v>0</v>
      </c>
      <c r="F851" s="24">
        <f t="shared" si="157"/>
        <v>0</v>
      </c>
      <c r="G851" s="25">
        <f t="shared" si="158"/>
        <v>0</v>
      </c>
      <c r="H851" s="70" t="str">
        <f t="shared" si="163"/>
        <v/>
      </c>
      <c r="I851" s="22">
        <f>'FPF TPF'!I856</f>
        <v>0</v>
      </c>
      <c r="J851" s="22">
        <f>'FPF TPF'!J856</f>
        <v>0</v>
      </c>
      <c r="K851" s="23">
        <f t="shared" si="159"/>
        <v>0</v>
      </c>
      <c r="L851" s="24">
        <f t="shared" si="160"/>
        <v>0</v>
      </c>
      <c r="M851" s="25">
        <f t="shared" si="161"/>
        <v>0</v>
      </c>
      <c r="N851" s="70" t="str">
        <f t="shared" si="164"/>
        <v/>
      </c>
      <c r="O851" s="22">
        <f>'FPF TPF'!N856</f>
        <v>0</v>
      </c>
      <c r="P851" s="22">
        <f>'FPF TPF'!O856</f>
        <v>0</v>
      </c>
      <c r="Q851" s="23">
        <f t="shared" si="165"/>
        <v>0</v>
      </c>
      <c r="R851" s="24">
        <f t="shared" si="166"/>
        <v>0</v>
      </c>
      <c r="S851" s="25">
        <f t="shared" si="167"/>
        <v>0</v>
      </c>
      <c r="T851" s="24"/>
    </row>
    <row r="852" spans="1:20" x14ac:dyDescent="0.3">
      <c r="A852" s="70">
        <v>15.2</v>
      </c>
      <c r="B852" s="70" t="str">
        <f t="shared" si="162"/>
        <v/>
      </c>
      <c r="C852" s="22">
        <f>'FPF TPF'!D857</f>
        <v>0</v>
      </c>
      <c r="D852" s="22">
        <f>'FPF TPF'!E857</f>
        <v>0</v>
      </c>
      <c r="E852" s="23">
        <f t="shared" si="156"/>
        <v>0</v>
      </c>
      <c r="F852" s="24">
        <f t="shared" si="157"/>
        <v>0</v>
      </c>
      <c r="G852" s="25">
        <f t="shared" si="158"/>
        <v>0</v>
      </c>
      <c r="H852" s="70" t="str">
        <f t="shared" si="163"/>
        <v/>
      </c>
      <c r="I852" s="22">
        <f>'FPF TPF'!I857</f>
        <v>0</v>
      </c>
      <c r="J852" s="22">
        <f>'FPF TPF'!J857</f>
        <v>0</v>
      </c>
      <c r="K852" s="23">
        <f t="shared" si="159"/>
        <v>0</v>
      </c>
      <c r="L852" s="24">
        <f t="shared" si="160"/>
        <v>0</v>
      </c>
      <c r="M852" s="25">
        <f t="shared" si="161"/>
        <v>0</v>
      </c>
      <c r="N852" s="70" t="str">
        <f t="shared" si="164"/>
        <v/>
      </c>
      <c r="O852" s="22">
        <f>'FPF TPF'!N857</f>
        <v>0</v>
      </c>
      <c r="P852" s="22">
        <f>'FPF TPF'!O857</f>
        <v>0</v>
      </c>
      <c r="Q852" s="23">
        <f t="shared" si="165"/>
        <v>0</v>
      </c>
      <c r="R852" s="24">
        <f t="shared" si="166"/>
        <v>0</v>
      </c>
      <c r="S852" s="25">
        <f t="shared" si="167"/>
        <v>0</v>
      </c>
      <c r="T852" s="24"/>
    </row>
    <row r="853" spans="1:20" x14ac:dyDescent="0.3">
      <c r="A853" s="70">
        <v>15.1</v>
      </c>
      <c r="B853" s="70" t="str">
        <f t="shared" si="162"/>
        <v/>
      </c>
      <c r="C853" s="22">
        <f>'FPF TPF'!D858</f>
        <v>0</v>
      </c>
      <c r="D853" s="22">
        <f>'FPF TPF'!E858</f>
        <v>0</v>
      </c>
      <c r="E853" s="23">
        <f t="shared" si="156"/>
        <v>0</v>
      </c>
      <c r="F853" s="24">
        <f t="shared" si="157"/>
        <v>0</v>
      </c>
      <c r="G853" s="25">
        <f t="shared" si="158"/>
        <v>0</v>
      </c>
      <c r="H853" s="70" t="str">
        <f t="shared" si="163"/>
        <v/>
      </c>
      <c r="I853" s="22">
        <f>'FPF TPF'!I858</f>
        <v>0</v>
      </c>
      <c r="J853" s="22">
        <f>'FPF TPF'!J858</f>
        <v>0</v>
      </c>
      <c r="K853" s="23">
        <f t="shared" si="159"/>
        <v>0</v>
      </c>
      <c r="L853" s="24">
        <f t="shared" si="160"/>
        <v>0</v>
      </c>
      <c r="M853" s="25">
        <f t="shared" si="161"/>
        <v>0</v>
      </c>
      <c r="N853" s="70" t="str">
        <f t="shared" si="164"/>
        <v/>
      </c>
      <c r="O853" s="22">
        <f>'FPF TPF'!N858</f>
        <v>0</v>
      </c>
      <c r="P853" s="22">
        <f>'FPF TPF'!O858</f>
        <v>0</v>
      </c>
      <c r="Q853" s="23">
        <f t="shared" si="165"/>
        <v>0</v>
      </c>
      <c r="R853" s="24">
        <f t="shared" si="166"/>
        <v>0</v>
      </c>
      <c r="S853" s="25">
        <f t="shared" si="167"/>
        <v>0</v>
      </c>
      <c r="T853" s="24"/>
    </row>
    <row r="854" spans="1:20" x14ac:dyDescent="0.3">
      <c r="A854" s="70">
        <v>15</v>
      </c>
      <c r="B854" s="70" t="str">
        <f t="shared" si="162"/>
        <v/>
      </c>
      <c r="C854" s="22">
        <f>'FPF TPF'!D859</f>
        <v>0</v>
      </c>
      <c r="D854" s="22">
        <f>'FPF TPF'!E859</f>
        <v>0</v>
      </c>
      <c r="E854" s="23">
        <f t="shared" si="156"/>
        <v>0</v>
      </c>
      <c r="F854" s="24">
        <f t="shared" si="157"/>
        <v>0</v>
      </c>
      <c r="G854" s="25">
        <f t="shared" si="158"/>
        <v>0</v>
      </c>
      <c r="H854" s="70" t="str">
        <f t="shared" si="163"/>
        <v/>
      </c>
      <c r="I854" s="22">
        <f>'FPF TPF'!I859</f>
        <v>0</v>
      </c>
      <c r="J854" s="22">
        <f>'FPF TPF'!J859</f>
        <v>0</v>
      </c>
      <c r="K854" s="23">
        <f t="shared" si="159"/>
        <v>0</v>
      </c>
      <c r="L854" s="24">
        <f t="shared" si="160"/>
        <v>0</v>
      </c>
      <c r="M854" s="25">
        <f t="shared" si="161"/>
        <v>0</v>
      </c>
      <c r="N854" s="70" t="str">
        <f t="shared" si="164"/>
        <v/>
      </c>
      <c r="O854" s="22">
        <f>'FPF TPF'!N859</f>
        <v>0</v>
      </c>
      <c r="P854" s="22">
        <f>'FPF TPF'!O859</f>
        <v>0</v>
      </c>
      <c r="Q854" s="23">
        <f t="shared" si="165"/>
        <v>0</v>
      </c>
      <c r="R854" s="24">
        <f t="shared" si="166"/>
        <v>0</v>
      </c>
      <c r="S854" s="25">
        <f t="shared" si="167"/>
        <v>0</v>
      </c>
      <c r="T854" s="24"/>
    </row>
    <row r="855" spans="1:20" x14ac:dyDescent="0.3">
      <c r="A855" s="70">
        <v>14.9</v>
      </c>
      <c r="B855" s="70" t="str">
        <f t="shared" si="162"/>
        <v/>
      </c>
      <c r="C855" s="22">
        <f>'FPF TPF'!D860</f>
        <v>0</v>
      </c>
      <c r="D855" s="22">
        <f>'FPF TPF'!E860</f>
        <v>0</v>
      </c>
      <c r="E855" s="23">
        <f t="shared" si="156"/>
        <v>0</v>
      </c>
      <c r="F855" s="24">
        <f t="shared" si="157"/>
        <v>0</v>
      </c>
      <c r="G855" s="25">
        <f t="shared" si="158"/>
        <v>0</v>
      </c>
      <c r="H855" s="70" t="str">
        <f t="shared" si="163"/>
        <v/>
      </c>
      <c r="I855" s="22">
        <f>'FPF TPF'!I860</f>
        <v>0</v>
      </c>
      <c r="J855" s="22">
        <f>'FPF TPF'!J860</f>
        <v>0</v>
      </c>
      <c r="K855" s="23">
        <f t="shared" si="159"/>
        <v>0</v>
      </c>
      <c r="L855" s="24">
        <f t="shared" si="160"/>
        <v>0</v>
      </c>
      <c r="M855" s="25">
        <f t="shared" si="161"/>
        <v>0</v>
      </c>
      <c r="N855" s="70" t="str">
        <f t="shared" si="164"/>
        <v/>
      </c>
      <c r="O855" s="22">
        <f>'FPF TPF'!N860</f>
        <v>0</v>
      </c>
      <c r="P855" s="22">
        <f>'FPF TPF'!O860</f>
        <v>0</v>
      </c>
      <c r="Q855" s="23">
        <f t="shared" si="165"/>
        <v>0</v>
      </c>
      <c r="R855" s="24">
        <f t="shared" si="166"/>
        <v>0</v>
      </c>
      <c r="S855" s="25">
        <f t="shared" si="167"/>
        <v>0</v>
      </c>
      <c r="T855" s="24"/>
    </row>
    <row r="856" spans="1:20" x14ac:dyDescent="0.3">
      <c r="A856" s="70">
        <v>14.8</v>
      </c>
      <c r="B856" s="70" t="str">
        <f t="shared" si="162"/>
        <v/>
      </c>
      <c r="C856" s="22">
        <f>'FPF TPF'!D861</f>
        <v>0</v>
      </c>
      <c r="D856" s="22">
        <f>'FPF TPF'!E861</f>
        <v>0</v>
      </c>
      <c r="E856" s="23">
        <f t="shared" si="156"/>
        <v>0</v>
      </c>
      <c r="F856" s="24">
        <f t="shared" si="157"/>
        <v>0</v>
      </c>
      <c r="G856" s="25">
        <f t="shared" si="158"/>
        <v>0</v>
      </c>
      <c r="H856" s="70" t="str">
        <f t="shared" si="163"/>
        <v/>
      </c>
      <c r="I856" s="22">
        <f>'FPF TPF'!I861</f>
        <v>0</v>
      </c>
      <c r="J856" s="22">
        <f>'FPF TPF'!J861</f>
        <v>0</v>
      </c>
      <c r="K856" s="23">
        <f t="shared" si="159"/>
        <v>0</v>
      </c>
      <c r="L856" s="24">
        <f t="shared" si="160"/>
        <v>0</v>
      </c>
      <c r="M856" s="25">
        <f t="shared" si="161"/>
        <v>0</v>
      </c>
      <c r="N856" s="70" t="str">
        <f t="shared" si="164"/>
        <v/>
      </c>
      <c r="O856" s="22">
        <f>'FPF TPF'!N861</f>
        <v>0</v>
      </c>
      <c r="P856" s="22">
        <f>'FPF TPF'!O861</f>
        <v>0</v>
      </c>
      <c r="Q856" s="23">
        <f t="shared" si="165"/>
        <v>0</v>
      </c>
      <c r="R856" s="24">
        <f t="shared" si="166"/>
        <v>0</v>
      </c>
      <c r="S856" s="25">
        <f t="shared" si="167"/>
        <v>0</v>
      </c>
      <c r="T856" s="24"/>
    </row>
    <row r="857" spans="1:20" x14ac:dyDescent="0.3">
      <c r="A857" s="70">
        <v>14.7</v>
      </c>
      <c r="B857" s="70" t="str">
        <f t="shared" si="162"/>
        <v/>
      </c>
      <c r="C857" s="22">
        <f>'FPF TPF'!D862</f>
        <v>0</v>
      </c>
      <c r="D857" s="22">
        <f>'FPF TPF'!E862</f>
        <v>0</v>
      </c>
      <c r="E857" s="23">
        <f t="shared" si="156"/>
        <v>0</v>
      </c>
      <c r="F857" s="24">
        <f t="shared" si="157"/>
        <v>0</v>
      </c>
      <c r="G857" s="25">
        <f t="shared" si="158"/>
        <v>0</v>
      </c>
      <c r="H857" s="70" t="str">
        <f t="shared" si="163"/>
        <v/>
      </c>
      <c r="I857" s="22">
        <f>'FPF TPF'!I862</f>
        <v>0</v>
      </c>
      <c r="J857" s="22">
        <f>'FPF TPF'!J862</f>
        <v>0</v>
      </c>
      <c r="K857" s="23">
        <f t="shared" si="159"/>
        <v>0</v>
      </c>
      <c r="L857" s="24">
        <f t="shared" si="160"/>
        <v>0</v>
      </c>
      <c r="M857" s="25">
        <f t="shared" si="161"/>
        <v>0</v>
      </c>
      <c r="N857" s="70" t="str">
        <f t="shared" si="164"/>
        <v/>
      </c>
      <c r="O857" s="22">
        <f>'FPF TPF'!N862</f>
        <v>0</v>
      </c>
      <c r="P857" s="22">
        <f>'FPF TPF'!O862</f>
        <v>0</v>
      </c>
      <c r="Q857" s="23">
        <f t="shared" si="165"/>
        <v>0</v>
      </c>
      <c r="R857" s="24">
        <f t="shared" si="166"/>
        <v>0</v>
      </c>
      <c r="S857" s="25">
        <f t="shared" si="167"/>
        <v>0</v>
      </c>
      <c r="T857" s="24"/>
    </row>
    <row r="858" spans="1:20" x14ac:dyDescent="0.3">
      <c r="A858" s="70">
        <v>14.6</v>
      </c>
      <c r="B858" s="70" t="str">
        <f t="shared" si="162"/>
        <v/>
      </c>
      <c r="C858" s="22">
        <f>'FPF TPF'!D863</f>
        <v>0</v>
      </c>
      <c r="D858" s="22">
        <f>'FPF TPF'!E863</f>
        <v>0</v>
      </c>
      <c r="E858" s="23">
        <f t="shared" si="156"/>
        <v>0</v>
      </c>
      <c r="F858" s="24">
        <f t="shared" si="157"/>
        <v>0</v>
      </c>
      <c r="G858" s="25">
        <f t="shared" si="158"/>
        <v>0</v>
      </c>
      <c r="H858" s="70" t="str">
        <f t="shared" si="163"/>
        <v/>
      </c>
      <c r="I858" s="22">
        <f>'FPF TPF'!I863</f>
        <v>0</v>
      </c>
      <c r="J858" s="22">
        <f>'FPF TPF'!J863</f>
        <v>0</v>
      </c>
      <c r="K858" s="23">
        <f t="shared" si="159"/>
        <v>0</v>
      </c>
      <c r="L858" s="24">
        <f t="shared" si="160"/>
        <v>0</v>
      </c>
      <c r="M858" s="25">
        <f t="shared" si="161"/>
        <v>0</v>
      </c>
      <c r="N858" s="70" t="str">
        <f t="shared" si="164"/>
        <v/>
      </c>
      <c r="O858" s="22">
        <f>'FPF TPF'!N863</f>
        <v>0</v>
      </c>
      <c r="P858" s="22">
        <f>'FPF TPF'!O863</f>
        <v>0</v>
      </c>
      <c r="Q858" s="23">
        <f t="shared" si="165"/>
        <v>0</v>
      </c>
      <c r="R858" s="24">
        <f t="shared" si="166"/>
        <v>0</v>
      </c>
      <c r="S858" s="25">
        <f t="shared" si="167"/>
        <v>0</v>
      </c>
      <c r="T858" s="24"/>
    </row>
    <row r="859" spans="1:20" x14ac:dyDescent="0.3">
      <c r="A859" s="70">
        <v>14.5</v>
      </c>
      <c r="B859" s="70" t="str">
        <f t="shared" si="162"/>
        <v/>
      </c>
      <c r="C859" s="22">
        <f>'FPF TPF'!D864</f>
        <v>0</v>
      </c>
      <c r="D859" s="22">
        <f>'FPF TPF'!E864</f>
        <v>0</v>
      </c>
      <c r="E859" s="23">
        <f t="shared" si="156"/>
        <v>0</v>
      </c>
      <c r="F859" s="24">
        <f t="shared" si="157"/>
        <v>0</v>
      </c>
      <c r="G859" s="25">
        <f t="shared" si="158"/>
        <v>0</v>
      </c>
      <c r="H859" s="70" t="str">
        <f t="shared" si="163"/>
        <v/>
      </c>
      <c r="I859" s="22">
        <f>'FPF TPF'!I864</f>
        <v>0</v>
      </c>
      <c r="J859" s="22">
        <f>'FPF TPF'!J864</f>
        <v>0</v>
      </c>
      <c r="K859" s="23">
        <f t="shared" si="159"/>
        <v>0</v>
      </c>
      <c r="L859" s="24">
        <f t="shared" si="160"/>
        <v>0</v>
      </c>
      <c r="M859" s="25">
        <f t="shared" si="161"/>
        <v>0</v>
      </c>
      <c r="N859" s="70" t="str">
        <f t="shared" si="164"/>
        <v/>
      </c>
      <c r="O859" s="22">
        <f>'FPF TPF'!N864</f>
        <v>0</v>
      </c>
      <c r="P859" s="22">
        <f>'FPF TPF'!O864</f>
        <v>0</v>
      </c>
      <c r="Q859" s="23">
        <f t="shared" si="165"/>
        <v>0</v>
      </c>
      <c r="R859" s="24">
        <f t="shared" si="166"/>
        <v>0</v>
      </c>
      <c r="S859" s="25">
        <f t="shared" si="167"/>
        <v>0</v>
      </c>
      <c r="T859" s="24"/>
    </row>
    <row r="860" spans="1:20" x14ac:dyDescent="0.3">
      <c r="A860" s="70">
        <v>14.4</v>
      </c>
      <c r="B860" s="70" t="str">
        <f t="shared" si="162"/>
        <v/>
      </c>
      <c r="C860" s="22">
        <f>'FPF TPF'!D865</f>
        <v>0</v>
      </c>
      <c r="D860" s="22">
        <f>'FPF TPF'!E865</f>
        <v>0</v>
      </c>
      <c r="E860" s="23">
        <f t="shared" si="156"/>
        <v>0</v>
      </c>
      <c r="F860" s="24">
        <f t="shared" si="157"/>
        <v>0</v>
      </c>
      <c r="G860" s="25">
        <f t="shared" si="158"/>
        <v>0</v>
      </c>
      <c r="H860" s="70" t="str">
        <f t="shared" si="163"/>
        <v/>
      </c>
      <c r="I860" s="22">
        <f>'FPF TPF'!I865</f>
        <v>0</v>
      </c>
      <c r="J860" s="22">
        <f>'FPF TPF'!J865</f>
        <v>0</v>
      </c>
      <c r="K860" s="23">
        <f t="shared" si="159"/>
        <v>0</v>
      </c>
      <c r="L860" s="24">
        <f t="shared" si="160"/>
        <v>0</v>
      </c>
      <c r="M860" s="25">
        <f t="shared" si="161"/>
        <v>0</v>
      </c>
      <c r="N860" s="70" t="str">
        <f t="shared" si="164"/>
        <v/>
      </c>
      <c r="O860" s="22">
        <f>'FPF TPF'!N865</f>
        <v>0</v>
      </c>
      <c r="P860" s="22">
        <f>'FPF TPF'!O865</f>
        <v>0</v>
      </c>
      <c r="Q860" s="23">
        <f t="shared" si="165"/>
        <v>0</v>
      </c>
      <c r="R860" s="24">
        <f t="shared" si="166"/>
        <v>0</v>
      </c>
      <c r="S860" s="25">
        <f t="shared" si="167"/>
        <v>0</v>
      </c>
      <c r="T860" s="24"/>
    </row>
    <row r="861" spans="1:20" x14ac:dyDescent="0.3">
      <c r="A861" s="70">
        <v>14.3</v>
      </c>
      <c r="B861" s="70" t="str">
        <f t="shared" si="162"/>
        <v/>
      </c>
      <c r="C861" s="22">
        <f>'FPF TPF'!D866</f>
        <v>0</v>
      </c>
      <c r="D861" s="22">
        <f>'FPF TPF'!E866</f>
        <v>0</v>
      </c>
      <c r="E861" s="23">
        <f t="shared" si="156"/>
        <v>0</v>
      </c>
      <c r="F861" s="24">
        <f t="shared" si="157"/>
        <v>0</v>
      </c>
      <c r="G861" s="25">
        <f t="shared" si="158"/>
        <v>0</v>
      </c>
      <c r="H861" s="70" t="str">
        <f t="shared" si="163"/>
        <v/>
      </c>
      <c r="I861" s="22">
        <f>'FPF TPF'!I866</f>
        <v>0</v>
      </c>
      <c r="J861" s="22">
        <f>'FPF TPF'!J866</f>
        <v>0</v>
      </c>
      <c r="K861" s="23">
        <f t="shared" si="159"/>
        <v>0</v>
      </c>
      <c r="L861" s="24">
        <f t="shared" si="160"/>
        <v>0</v>
      </c>
      <c r="M861" s="25">
        <f t="shared" si="161"/>
        <v>0</v>
      </c>
      <c r="N861" s="70" t="str">
        <f t="shared" si="164"/>
        <v/>
      </c>
      <c r="O861" s="22">
        <f>'FPF TPF'!N866</f>
        <v>0</v>
      </c>
      <c r="P861" s="22">
        <f>'FPF TPF'!O866</f>
        <v>0</v>
      </c>
      <c r="Q861" s="23">
        <f t="shared" si="165"/>
        <v>0</v>
      </c>
      <c r="R861" s="24">
        <f t="shared" si="166"/>
        <v>0</v>
      </c>
      <c r="S861" s="25">
        <f t="shared" si="167"/>
        <v>0</v>
      </c>
      <c r="T861" s="24"/>
    </row>
    <row r="862" spans="1:20" x14ac:dyDescent="0.3">
      <c r="A862" s="70">
        <v>14.2</v>
      </c>
      <c r="B862" s="70" t="str">
        <f t="shared" si="162"/>
        <v/>
      </c>
      <c r="C862" s="22">
        <f>'FPF TPF'!D867</f>
        <v>0</v>
      </c>
      <c r="D862" s="22">
        <f>'FPF TPF'!E867</f>
        <v>0</v>
      </c>
      <c r="E862" s="23">
        <f t="shared" si="156"/>
        <v>0</v>
      </c>
      <c r="F862" s="24">
        <f t="shared" si="157"/>
        <v>0</v>
      </c>
      <c r="G862" s="25">
        <f t="shared" si="158"/>
        <v>0</v>
      </c>
      <c r="H862" s="70" t="str">
        <f t="shared" si="163"/>
        <v/>
      </c>
      <c r="I862" s="22">
        <f>'FPF TPF'!I867</f>
        <v>0</v>
      </c>
      <c r="J862" s="22">
        <f>'FPF TPF'!J867</f>
        <v>0</v>
      </c>
      <c r="K862" s="23">
        <f t="shared" si="159"/>
        <v>0</v>
      </c>
      <c r="L862" s="24">
        <f t="shared" si="160"/>
        <v>0</v>
      </c>
      <c r="M862" s="25">
        <f t="shared" si="161"/>
        <v>0</v>
      </c>
      <c r="N862" s="70" t="str">
        <f t="shared" si="164"/>
        <v/>
      </c>
      <c r="O862" s="22">
        <f>'FPF TPF'!N867</f>
        <v>0</v>
      </c>
      <c r="P862" s="22">
        <f>'FPF TPF'!O867</f>
        <v>0</v>
      </c>
      <c r="Q862" s="23">
        <f t="shared" si="165"/>
        <v>0</v>
      </c>
      <c r="R862" s="24">
        <f t="shared" si="166"/>
        <v>0</v>
      </c>
      <c r="S862" s="25">
        <f t="shared" si="167"/>
        <v>0</v>
      </c>
      <c r="T862" s="24"/>
    </row>
    <row r="863" spans="1:20" x14ac:dyDescent="0.3">
      <c r="A863" s="70">
        <v>14.1</v>
      </c>
      <c r="B863" s="70" t="str">
        <f t="shared" si="162"/>
        <v/>
      </c>
      <c r="C863" s="22">
        <f>'FPF TPF'!D868</f>
        <v>0</v>
      </c>
      <c r="D863" s="22">
        <f>'FPF TPF'!E868</f>
        <v>0</v>
      </c>
      <c r="E863" s="23">
        <f t="shared" si="156"/>
        <v>0</v>
      </c>
      <c r="F863" s="24">
        <f t="shared" si="157"/>
        <v>0</v>
      </c>
      <c r="G863" s="25">
        <f t="shared" si="158"/>
        <v>0</v>
      </c>
      <c r="H863" s="70" t="str">
        <f t="shared" si="163"/>
        <v/>
      </c>
      <c r="I863" s="22">
        <f>'FPF TPF'!I868</f>
        <v>0</v>
      </c>
      <c r="J863" s="22">
        <f>'FPF TPF'!J868</f>
        <v>0</v>
      </c>
      <c r="K863" s="23">
        <f t="shared" si="159"/>
        <v>0</v>
      </c>
      <c r="L863" s="24">
        <f t="shared" si="160"/>
        <v>0</v>
      </c>
      <c r="M863" s="25">
        <f t="shared" si="161"/>
        <v>0</v>
      </c>
      <c r="N863" s="70" t="str">
        <f t="shared" si="164"/>
        <v/>
      </c>
      <c r="O863" s="22">
        <f>'FPF TPF'!N868</f>
        <v>0</v>
      </c>
      <c r="P863" s="22">
        <f>'FPF TPF'!O868</f>
        <v>0</v>
      </c>
      <c r="Q863" s="23">
        <f t="shared" si="165"/>
        <v>0</v>
      </c>
      <c r="R863" s="24">
        <f t="shared" si="166"/>
        <v>0</v>
      </c>
      <c r="S863" s="25">
        <f t="shared" si="167"/>
        <v>0</v>
      </c>
      <c r="T863" s="24"/>
    </row>
    <row r="864" spans="1:20" x14ac:dyDescent="0.3">
      <c r="A864" s="70">
        <v>14</v>
      </c>
      <c r="B864" s="70" t="str">
        <f t="shared" si="162"/>
        <v/>
      </c>
      <c r="C864" s="22">
        <f>'FPF TPF'!D869</f>
        <v>0</v>
      </c>
      <c r="D864" s="22">
        <f>'FPF TPF'!E869</f>
        <v>0</v>
      </c>
      <c r="E864" s="23">
        <f t="shared" si="156"/>
        <v>0</v>
      </c>
      <c r="F864" s="24">
        <f t="shared" si="157"/>
        <v>0</v>
      </c>
      <c r="G864" s="25">
        <f t="shared" si="158"/>
        <v>0</v>
      </c>
      <c r="H864" s="70" t="str">
        <f t="shared" si="163"/>
        <v/>
      </c>
      <c r="I864" s="22">
        <f>'FPF TPF'!I869</f>
        <v>0</v>
      </c>
      <c r="J864" s="22">
        <f>'FPF TPF'!J869</f>
        <v>0</v>
      </c>
      <c r="K864" s="23">
        <f t="shared" si="159"/>
        <v>0</v>
      </c>
      <c r="L864" s="24">
        <f t="shared" si="160"/>
        <v>0</v>
      </c>
      <c r="M864" s="25">
        <f t="shared" si="161"/>
        <v>0</v>
      </c>
      <c r="N864" s="70" t="str">
        <f t="shared" si="164"/>
        <v/>
      </c>
      <c r="O864" s="22">
        <f>'FPF TPF'!N869</f>
        <v>0</v>
      </c>
      <c r="P864" s="22">
        <f>'FPF TPF'!O869</f>
        <v>0</v>
      </c>
      <c r="Q864" s="23">
        <f t="shared" si="165"/>
        <v>0</v>
      </c>
      <c r="R864" s="24">
        <f t="shared" si="166"/>
        <v>0</v>
      </c>
      <c r="S864" s="25">
        <f t="shared" si="167"/>
        <v>0</v>
      </c>
      <c r="T864" s="24"/>
    </row>
    <row r="865" spans="1:20" x14ac:dyDescent="0.3">
      <c r="A865" s="70">
        <v>13.9</v>
      </c>
      <c r="B865" s="70" t="str">
        <f t="shared" si="162"/>
        <v/>
      </c>
      <c r="C865" s="22">
        <f>'FPF TPF'!D870</f>
        <v>0</v>
      </c>
      <c r="D865" s="22">
        <f>'FPF TPF'!E870</f>
        <v>0</v>
      </c>
      <c r="E865" s="23">
        <f t="shared" si="156"/>
        <v>0</v>
      </c>
      <c r="F865" s="24">
        <f t="shared" si="157"/>
        <v>0</v>
      </c>
      <c r="G865" s="25">
        <f t="shared" si="158"/>
        <v>0</v>
      </c>
      <c r="H865" s="70" t="str">
        <f t="shared" si="163"/>
        <v/>
      </c>
      <c r="I865" s="22">
        <f>'FPF TPF'!I870</f>
        <v>0</v>
      </c>
      <c r="J865" s="22">
        <f>'FPF TPF'!J870</f>
        <v>0</v>
      </c>
      <c r="K865" s="23">
        <f t="shared" si="159"/>
        <v>0</v>
      </c>
      <c r="L865" s="24">
        <f t="shared" si="160"/>
        <v>0</v>
      </c>
      <c r="M865" s="25">
        <f t="shared" si="161"/>
        <v>0</v>
      </c>
      <c r="N865" s="70" t="str">
        <f t="shared" si="164"/>
        <v/>
      </c>
      <c r="O865" s="22">
        <f>'FPF TPF'!N870</f>
        <v>0</v>
      </c>
      <c r="P865" s="22">
        <f>'FPF TPF'!O870</f>
        <v>0</v>
      </c>
      <c r="Q865" s="23">
        <f t="shared" si="165"/>
        <v>0</v>
      </c>
      <c r="R865" s="24">
        <f t="shared" si="166"/>
        <v>0</v>
      </c>
      <c r="S865" s="25">
        <f t="shared" si="167"/>
        <v>0</v>
      </c>
      <c r="T865" s="24"/>
    </row>
    <row r="866" spans="1:20" x14ac:dyDescent="0.3">
      <c r="A866" s="70">
        <v>13.8</v>
      </c>
      <c r="B866" s="70" t="str">
        <f t="shared" si="162"/>
        <v/>
      </c>
      <c r="C866" s="22">
        <f>'FPF TPF'!D871</f>
        <v>0</v>
      </c>
      <c r="D866" s="22">
        <f>'FPF TPF'!E871</f>
        <v>0</v>
      </c>
      <c r="E866" s="23">
        <f t="shared" si="156"/>
        <v>0</v>
      </c>
      <c r="F866" s="24">
        <f t="shared" si="157"/>
        <v>0</v>
      </c>
      <c r="G866" s="25">
        <f t="shared" si="158"/>
        <v>0</v>
      </c>
      <c r="H866" s="70" t="str">
        <f t="shared" si="163"/>
        <v/>
      </c>
      <c r="I866" s="22">
        <f>'FPF TPF'!I871</f>
        <v>0</v>
      </c>
      <c r="J866" s="22">
        <f>'FPF TPF'!J871</f>
        <v>0</v>
      </c>
      <c r="K866" s="23">
        <f t="shared" si="159"/>
        <v>0</v>
      </c>
      <c r="L866" s="24">
        <f t="shared" si="160"/>
        <v>0</v>
      </c>
      <c r="M866" s="25">
        <f t="shared" si="161"/>
        <v>0</v>
      </c>
      <c r="N866" s="70" t="str">
        <f t="shared" si="164"/>
        <v/>
      </c>
      <c r="O866" s="22">
        <f>'FPF TPF'!N871</f>
        <v>0</v>
      </c>
      <c r="P866" s="22">
        <f>'FPF TPF'!O871</f>
        <v>0</v>
      </c>
      <c r="Q866" s="23">
        <f t="shared" si="165"/>
        <v>0</v>
      </c>
      <c r="R866" s="24">
        <f t="shared" si="166"/>
        <v>0</v>
      </c>
      <c r="S866" s="25">
        <f t="shared" si="167"/>
        <v>0</v>
      </c>
      <c r="T866" s="24"/>
    </row>
    <row r="867" spans="1:20" x14ac:dyDescent="0.3">
      <c r="A867" s="70">
        <v>13.7</v>
      </c>
      <c r="B867" s="70" t="str">
        <f t="shared" si="162"/>
        <v/>
      </c>
      <c r="C867" s="22">
        <f>'FPF TPF'!D872</f>
        <v>0</v>
      </c>
      <c r="D867" s="22">
        <f>'FPF TPF'!E872</f>
        <v>0</v>
      </c>
      <c r="E867" s="23">
        <f t="shared" si="156"/>
        <v>0</v>
      </c>
      <c r="F867" s="24">
        <f t="shared" si="157"/>
        <v>0</v>
      </c>
      <c r="G867" s="25">
        <f t="shared" si="158"/>
        <v>0</v>
      </c>
      <c r="H867" s="70" t="str">
        <f t="shared" si="163"/>
        <v/>
      </c>
      <c r="I867" s="22">
        <f>'FPF TPF'!I872</f>
        <v>0</v>
      </c>
      <c r="J867" s="22">
        <f>'FPF TPF'!J872</f>
        <v>0</v>
      </c>
      <c r="K867" s="23">
        <f t="shared" si="159"/>
        <v>0</v>
      </c>
      <c r="L867" s="24">
        <f t="shared" si="160"/>
        <v>0</v>
      </c>
      <c r="M867" s="25">
        <f t="shared" si="161"/>
        <v>0</v>
      </c>
      <c r="N867" s="70" t="str">
        <f t="shared" si="164"/>
        <v/>
      </c>
      <c r="O867" s="22">
        <f>'FPF TPF'!N872</f>
        <v>0</v>
      </c>
      <c r="P867" s="22">
        <f>'FPF TPF'!O872</f>
        <v>0</v>
      </c>
      <c r="Q867" s="23">
        <f t="shared" si="165"/>
        <v>0</v>
      </c>
      <c r="R867" s="24">
        <f t="shared" si="166"/>
        <v>0</v>
      </c>
      <c r="S867" s="25">
        <f t="shared" si="167"/>
        <v>0</v>
      </c>
      <c r="T867" s="24"/>
    </row>
    <row r="868" spans="1:20" x14ac:dyDescent="0.3">
      <c r="A868" s="70">
        <v>13.6</v>
      </c>
      <c r="B868" s="70" t="str">
        <f t="shared" si="162"/>
        <v/>
      </c>
      <c r="C868" s="22">
        <f>'FPF TPF'!D873</f>
        <v>0</v>
      </c>
      <c r="D868" s="22">
        <f>'FPF TPF'!E873</f>
        <v>0</v>
      </c>
      <c r="E868" s="23">
        <f t="shared" si="156"/>
        <v>0</v>
      </c>
      <c r="F868" s="24">
        <f t="shared" si="157"/>
        <v>0</v>
      </c>
      <c r="G868" s="25">
        <f t="shared" si="158"/>
        <v>0</v>
      </c>
      <c r="H868" s="70" t="str">
        <f t="shared" si="163"/>
        <v/>
      </c>
      <c r="I868" s="22">
        <f>'FPF TPF'!I873</f>
        <v>0</v>
      </c>
      <c r="J868" s="22">
        <f>'FPF TPF'!J873</f>
        <v>0</v>
      </c>
      <c r="K868" s="23">
        <f t="shared" si="159"/>
        <v>0</v>
      </c>
      <c r="L868" s="24">
        <f t="shared" si="160"/>
        <v>0</v>
      </c>
      <c r="M868" s="25">
        <f t="shared" si="161"/>
        <v>0</v>
      </c>
      <c r="N868" s="70" t="str">
        <f t="shared" si="164"/>
        <v/>
      </c>
      <c r="O868" s="22">
        <f>'FPF TPF'!N873</f>
        <v>0</v>
      </c>
      <c r="P868" s="22">
        <f>'FPF TPF'!O873</f>
        <v>0</v>
      </c>
      <c r="Q868" s="23">
        <f t="shared" si="165"/>
        <v>0</v>
      </c>
      <c r="R868" s="24">
        <f t="shared" si="166"/>
        <v>0</v>
      </c>
      <c r="S868" s="25">
        <f t="shared" si="167"/>
        <v>0</v>
      </c>
      <c r="T868" s="24"/>
    </row>
    <row r="869" spans="1:20" x14ac:dyDescent="0.3">
      <c r="A869" s="70">
        <v>13.5</v>
      </c>
      <c r="B869" s="70" t="str">
        <f t="shared" si="162"/>
        <v/>
      </c>
      <c r="C869" s="22">
        <f>'FPF TPF'!D874</f>
        <v>0</v>
      </c>
      <c r="D869" s="22">
        <f>'FPF TPF'!E874</f>
        <v>0</v>
      </c>
      <c r="E869" s="23">
        <f t="shared" si="156"/>
        <v>0</v>
      </c>
      <c r="F869" s="24">
        <f t="shared" si="157"/>
        <v>0</v>
      </c>
      <c r="G869" s="25">
        <f t="shared" si="158"/>
        <v>0</v>
      </c>
      <c r="H869" s="70" t="str">
        <f t="shared" si="163"/>
        <v/>
      </c>
      <c r="I869" s="22">
        <f>'FPF TPF'!I874</f>
        <v>0</v>
      </c>
      <c r="J869" s="22">
        <f>'FPF TPF'!J874</f>
        <v>0</v>
      </c>
      <c r="K869" s="23">
        <f t="shared" si="159"/>
        <v>0</v>
      </c>
      <c r="L869" s="24">
        <f t="shared" si="160"/>
        <v>0</v>
      </c>
      <c r="M869" s="25">
        <f t="shared" si="161"/>
        <v>0</v>
      </c>
      <c r="N869" s="70" t="str">
        <f t="shared" si="164"/>
        <v/>
      </c>
      <c r="O869" s="22">
        <f>'FPF TPF'!N874</f>
        <v>0</v>
      </c>
      <c r="P869" s="22">
        <f>'FPF TPF'!O874</f>
        <v>0</v>
      </c>
      <c r="Q869" s="23">
        <f t="shared" si="165"/>
        <v>0</v>
      </c>
      <c r="R869" s="24">
        <f t="shared" si="166"/>
        <v>0</v>
      </c>
      <c r="S869" s="25">
        <f t="shared" si="167"/>
        <v>0</v>
      </c>
      <c r="T869" s="24"/>
    </row>
    <row r="870" spans="1:20" x14ac:dyDescent="0.3">
      <c r="A870" s="70">
        <v>13.4</v>
      </c>
      <c r="B870" s="70" t="str">
        <f t="shared" si="162"/>
        <v/>
      </c>
      <c r="C870" s="22">
        <f>'FPF TPF'!D875</f>
        <v>0</v>
      </c>
      <c r="D870" s="22">
        <f>'FPF TPF'!E875</f>
        <v>0</v>
      </c>
      <c r="E870" s="23">
        <f t="shared" si="156"/>
        <v>0</v>
      </c>
      <c r="F870" s="24">
        <f t="shared" si="157"/>
        <v>0</v>
      </c>
      <c r="G870" s="25">
        <f t="shared" si="158"/>
        <v>0</v>
      </c>
      <c r="H870" s="70" t="str">
        <f t="shared" si="163"/>
        <v/>
      </c>
      <c r="I870" s="22">
        <f>'FPF TPF'!I875</f>
        <v>0</v>
      </c>
      <c r="J870" s="22">
        <f>'FPF TPF'!J875</f>
        <v>0</v>
      </c>
      <c r="K870" s="23">
        <f t="shared" si="159"/>
        <v>0</v>
      </c>
      <c r="L870" s="24">
        <f t="shared" si="160"/>
        <v>0</v>
      </c>
      <c r="M870" s="25">
        <f t="shared" si="161"/>
        <v>0</v>
      </c>
      <c r="N870" s="70" t="str">
        <f t="shared" si="164"/>
        <v/>
      </c>
      <c r="O870" s="22">
        <f>'FPF TPF'!N875</f>
        <v>0</v>
      </c>
      <c r="P870" s="22">
        <f>'FPF TPF'!O875</f>
        <v>0</v>
      </c>
      <c r="Q870" s="23">
        <f t="shared" si="165"/>
        <v>0</v>
      </c>
      <c r="R870" s="24">
        <f t="shared" si="166"/>
        <v>0</v>
      </c>
      <c r="S870" s="25">
        <f t="shared" si="167"/>
        <v>0</v>
      </c>
      <c r="T870" s="24"/>
    </row>
    <row r="871" spans="1:20" x14ac:dyDescent="0.3">
      <c r="A871" s="70">
        <v>13.3</v>
      </c>
      <c r="B871" s="70" t="str">
        <f t="shared" si="162"/>
        <v/>
      </c>
      <c r="C871" s="22">
        <f>'FPF TPF'!D876</f>
        <v>0</v>
      </c>
      <c r="D871" s="22">
        <f>'FPF TPF'!E876</f>
        <v>0</v>
      </c>
      <c r="E871" s="23">
        <f t="shared" si="156"/>
        <v>0</v>
      </c>
      <c r="F871" s="24">
        <f t="shared" si="157"/>
        <v>0</v>
      </c>
      <c r="G871" s="25">
        <f t="shared" si="158"/>
        <v>0</v>
      </c>
      <c r="H871" s="70" t="str">
        <f t="shared" si="163"/>
        <v/>
      </c>
      <c r="I871" s="22">
        <f>'FPF TPF'!I876</f>
        <v>0</v>
      </c>
      <c r="J871" s="22">
        <f>'FPF TPF'!J876</f>
        <v>0</v>
      </c>
      <c r="K871" s="23">
        <f t="shared" si="159"/>
        <v>0</v>
      </c>
      <c r="L871" s="24">
        <f t="shared" si="160"/>
        <v>0</v>
      </c>
      <c r="M871" s="25">
        <f t="shared" si="161"/>
        <v>0</v>
      </c>
      <c r="N871" s="70" t="str">
        <f t="shared" si="164"/>
        <v/>
      </c>
      <c r="O871" s="22">
        <f>'FPF TPF'!N876</f>
        <v>0</v>
      </c>
      <c r="P871" s="22">
        <f>'FPF TPF'!O876</f>
        <v>0</v>
      </c>
      <c r="Q871" s="23">
        <f t="shared" si="165"/>
        <v>0</v>
      </c>
      <c r="R871" s="24">
        <f t="shared" si="166"/>
        <v>0</v>
      </c>
      <c r="S871" s="25">
        <f t="shared" si="167"/>
        <v>0</v>
      </c>
      <c r="T871" s="24"/>
    </row>
    <row r="872" spans="1:20" x14ac:dyDescent="0.3">
      <c r="A872" s="70">
        <v>13.2</v>
      </c>
      <c r="B872" s="70" t="str">
        <f t="shared" si="162"/>
        <v/>
      </c>
      <c r="C872" s="22">
        <f>'FPF TPF'!D877</f>
        <v>0</v>
      </c>
      <c r="D872" s="22">
        <f>'FPF TPF'!E877</f>
        <v>0</v>
      </c>
      <c r="E872" s="23">
        <f t="shared" si="156"/>
        <v>0</v>
      </c>
      <c r="F872" s="24">
        <f t="shared" si="157"/>
        <v>0</v>
      </c>
      <c r="G872" s="25">
        <f t="shared" si="158"/>
        <v>0</v>
      </c>
      <c r="H872" s="70" t="str">
        <f t="shared" si="163"/>
        <v/>
      </c>
      <c r="I872" s="22">
        <f>'FPF TPF'!I877</f>
        <v>0</v>
      </c>
      <c r="J872" s="22">
        <f>'FPF TPF'!J877</f>
        <v>0</v>
      </c>
      <c r="K872" s="23">
        <f t="shared" si="159"/>
        <v>0</v>
      </c>
      <c r="L872" s="24">
        <f t="shared" si="160"/>
        <v>0</v>
      </c>
      <c r="M872" s="25">
        <f t="shared" si="161"/>
        <v>0</v>
      </c>
      <c r="N872" s="70" t="str">
        <f t="shared" si="164"/>
        <v/>
      </c>
      <c r="O872" s="22">
        <f>'FPF TPF'!N877</f>
        <v>0</v>
      </c>
      <c r="P872" s="22">
        <f>'FPF TPF'!O877</f>
        <v>0</v>
      </c>
      <c r="Q872" s="23">
        <f t="shared" si="165"/>
        <v>0</v>
      </c>
      <c r="R872" s="24">
        <f t="shared" si="166"/>
        <v>0</v>
      </c>
      <c r="S872" s="25">
        <f t="shared" si="167"/>
        <v>0</v>
      </c>
      <c r="T872" s="24"/>
    </row>
    <row r="873" spans="1:20" x14ac:dyDescent="0.3">
      <c r="A873" s="70">
        <v>13.1</v>
      </c>
      <c r="B873" s="70" t="str">
        <f t="shared" si="162"/>
        <v/>
      </c>
      <c r="C873" s="22">
        <f>'FPF TPF'!D878</f>
        <v>0</v>
      </c>
      <c r="D873" s="22">
        <f>'FPF TPF'!E878</f>
        <v>0</v>
      </c>
      <c r="E873" s="23">
        <f t="shared" si="156"/>
        <v>0</v>
      </c>
      <c r="F873" s="24">
        <f t="shared" si="157"/>
        <v>0</v>
      </c>
      <c r="G873" s="25">
        <f t="shared" si="158"/>
        <v>0</v>
      </c>
      <c r="H873" s="70" t="str">
        <f t="shared" si="163"/>
        <v/>
      </c>
      <c r="I873" s="22">
        <f>'FPF TPF'!I878</f>
        <v>0</v>
      </c>
      <c r="J873" s="22">
        <f>'FPF TPF'!J878</f>
        <v>0</v>
      </c>
      <c r="K873" s="23">
        <f t="shared" si="159"/>
        <v>0</v>
      </c>
      <c r="L873" s="24">
        <f t="shared" si="160"/>
        <v>0</v>
      </c>
      <c r="M873" s="25">
        <f t="shared" si="161"/>
        <v>0</v>
      </c>
      <c r="N873" s="70" t="str">
        <f t="shared" si="164"/>
        <v/>
      </c>
      <c r="O873" s="22">
        <f>'FPF TPF'!N878</f>
        <v>0</v>
      </c>
      <c r="P873" s="22">
        <f>'FPF TPF'!O878</f>
        <v>0</v>
      </c>
      <c r="Q873" s="23">
        <f t="shared" si="165"/>
        <v>0</v>
      </c>
      <c r="R873" s="24">
        <f t="shared" si="166"/>
        <v>0</v>
      </c>
      <c r="S873" s="25">
        <f t="shared" si="167"/>
        <v>0</v>
      </c>
      <c r="T873" s="24"/>
    </row>
    <row r="874" spans="1:20" x14ac:dyDescent="0.3">
      <c r="A874" s="70">
        <v>13</v>
      </c>
      <c r="B874" s="70" t="str">
        <f t="shared" si="162"/>
        <v/>
      </c>
      <c r="C874" s="22">
        <f>'FPF TPF'!D879</f>
        <v>0</v>
      </c>
      <c r="D874" s="22">
        <f>'FPF TPF'!E879</f>
        <v>0</v>
      </c>
      <c r="E874" s="23">
        <f t="shared" si="156"/>
        <v>0</v>
      </c>
      <c r="F874" s="24">
        <f t="shared" si="157"/>
        <v>0</v>
      </c>
      <c r="G874" s="25">
        <f t="shared" si="158"/>
        <v>0</v>
      </c>
      <c r="H874" s="70" t="str">
        <f t="shared" si="163"/>
        <v/>
      </c>
      <c r="I874" s="22">
        <f>'FPF TPF'!I879</f>
        <v>0</v>
      </c>
      <c r="J874" s="22">
        <f>'FPF TPF'!J879</f>
        <v>0</v>
      </c>
      <c r="K874" s="23">
        <f t="shared" si="159"/>
        <v>0</v>
      </c>
      <c r="L874" s="24">
        <f t="shared" si="160"/>
        <v>0</v>
      </c>
      <c r="M874" s="25">
        <f t="shared" si="161"/>
        <v>0</v>
      </c>
      <c r="N874" s="70" t="str">
        <f t="shared" si="164"/>
        <v/>
      </c>
      <c r="O874" s="22">
        <f>'FPF TPF'!N879</f>
        <v>0</v>
      </c>
      <c r="P874" s="22">
        <f>'FPF TPF'!O879</f>
        <v>0</v>
      </c>
      <c r="Q874" s="23">
        <f t="shared" si="165"/>
        <v>0</v>
      </c>
      <c r="R874" s="24">
        <f t="shared" si="166"/>
        <v>0</v>
      </c>
      <c r="S874" s="25">
        <f t="shared" si="167"/>
        <v>0</v>
      </c>
      <c r="T874" s="24"/>
    </row>
    <row r="875" spans="1:20" x14ac:dyDescent="0.3">
      <c r="A875" s="70">
        <v>12.9</v>
      </c>
      <c r="B875" s="70" t="str">
        <f t="shared" si="162"/>
        <v/>
      </c>
      <c r="C875" s="22">
        <f>'FPF TPF'!D880</f>
        <v>0</v>
      </c>
      <c r="D875" s="22">
        <f>'FPF TPF'!E880</f>
        <v>0</v>
      </c>
      <c r="E875" s="23">
        <f t="shared" si="156"/>
        <v>0</v>
      </c>
      <c r="F875" s="24">
        <f t="shared" si="157"/>
        <v>0</v>
      </c>
      <c r="G875" s="25">
        <f t="shared" si="158"/>
        <v>0</v>
      </c>
      <c r="H875" s="70" t="str">
        <f t="shared" si="163"/>
        <v/>
      </c>
      <c r="I875" s="22">
        <f>'FPF TPF'!I880</f>
        <v>0</v>
      </c>
      <c r="J875" s="22">
        <f>'FPF TPF'!J880</f>
        <v>0</v>
      </c>
      <c r="K875" s="23">
        <f t="shared" si="159"/>
        <v>0</v>
      </c>
      <c r="L875" s="24">
        <f t="shared" si="160"/>
        <v>0</v>
      </c>
      <c r="M875" s="25">
        <f t="shared" si="161"/>
        <v>0</v>
      </c>
      <c r="N875" s="70" t="str">
        <f t="shared" si="164"/>
        <v/>
      </c>
      <c r="O875" s="22">
        <f>'FPF TPF'!N880</f>
        <v>0</v>
      </c>
      <c r="P875" s="22">
        <f>'FPF TPF'!O880</f>
        <v>0</v>
      </c>
      <c r="Q875" s="23">
        <f t="shared" si="165"/>
        <v>0</v>
      </c>
      <c r="R875" s="24">
        <f t="shared" si="166"/>
        <v>0</v>
      </c>
      <c r="S875" s="25">
        <f t="shared" si="167"/>
        <v>0</v>
      </c>
      <c r="T875" s="24"/>
    </row>
    <row r="876" spans="1:20" x14ac:dyDescent="0.3">
      <c r="A876" s="70">
        <v>12.8</v>
      </c>
      <c r="B876" s="70" t="str">
        <f t="shared" si="162"/>
        <v/>
      </c>
      <c r="C876" s="22">
        <f>'FPF TPF'!D881</f>
        <v>0</v>
      </c>
      <c r="D876" s="22">
        <f>'FPF TPF'!E881</f>
        <v>0</v>
      </c>
      <c r="E876" s="23">
        <f t="shared" si="156"/>
        <v>0</v>
      </c>
      <c r="F876" s="24">
        <f t="shared" si="157"/>
        <v>0</v>
      </c>
      <c r="G876" s="25">
        <f t="shared" si="158"/>
        <v>0</v>
      </c>
      <c r="H876" s="70" t="str">
        <f t="shared" si="163"/>
        <v/>
      </c>
      <c r="I876" s="22">
        <f>'FPF TPF'!I881</f>
        <v>0</v>
      </c>
      <c r="J876" s="22">
        <f>'FPF TPF'!J881</f>
        <v>0</v>
      </c>
      <c r="K876" s="23">
        <f t="shared" si="159"/>
        <v>0</v>
      </c>
      <c r="L876" s="24">
        <f t="shared" si="160"/>
        <v>0</v>
      </c>
      <c r="M876" s="25">
        <f t="shared" si="161"/>
        <v>0</v>
      </c>
      <c r="N876" s="70" t="str">
        <f t="shared" si="164"/>
        <v/>
      </c>
      <c r="O876" s="22">
        <f>'FPF TPF'!N881</f>
        <v>0</v>
      </c>
      <c r="P876" s="22">
        <f>'FPF TPF'!O881</f>
        <v>0</v>
      </c>
      <c r="Q876" s="23">
        <f t="shared" si="165"/>
        <v>0</v>
      </c>
      <c r="R876" s="24">
        <f t="shared" si="166"/>
        <v>0</v>
      </c>
      <c r="S876" s="25">
        <f t="shared" si="167"/>
        <v>0</v>
      </c>
      <c r="T876" s="24"/>
    </row>
    <row r="877" spans="1:20" x14ac:dyDescent="0.3">
      <c r="A877" s="70">
        <v>12.7</v>
      </c>
      <c r="B877" s="70" t="str">
        <f t="shared" si="162"/>
        <v/>
      </c>
      <c r="C877" s="22">
        <f>'FPF TPF'!D882</f>
        <v>0</v>
      </c>
      <c r="D877" s="22">
        <f>'FPF TPF'!E882</f>
        <v>0</v>
      </c>
      <c r="E877" s="23">
        <f t="shared" si="156"/>
        <v>0</v>
      </c>
      <c r="F877" s="24">
        <f t="shared" si="157"/>
        <v>0</v>
      </c>
      <c r="G877" s="25">
        <f t="shared" si="158"/>
        <v>0</v>
      </c>
      <c r="H877" s="70" t="str">
        <f t="shared" si="163"/>
        <v/>
      </c>
      <c r="I877" s="22">
        <f>'FPF TPF'!I882</f>
        <v>0</v>
      </c>
      <c r="J877" s="22">
        <f>'FPF TPF'!J882</f>
        <v>0</v>
      </c>
      <c r="K877" s="23">
        <f t="shared" si="159"/>
        <v>0</v>
      </c>
      <c r="L877" s="24">
        <f t="shared" si="160"/>
        <v>0</v>
      </c>
      <c r="M877" s="25">
        <f t="shared" si="161"/>
        <v>0</v>
      </c>
      <c r="N877" s="70" t="str">
        <f t="shared" si="164"/>
        <v/>
      </c>
      <c r="O877" s="22">
        <f>'FPF TPF'!N882</f>
        <v>0</v>
      </c>
      <c r="P877" s="22">
        <f>'FPF TPF'!O882</f>
        <v>0</v>
      </c>
      <c r="Q877" s="23">
        <f t="shared" si="165"/>
        <v>0</v>
      </c>
      <c r="R877" s="24">
        <f t="shared" si="166"/>
        <v>0</v>
      </c>
      <c r="S877" s="25">
        <f t="shared" si="167"/>
        <v>0</v>
      </c>
      <c r="T877" s="24"/>
    </row>
    <row r="878" spans="1:20" x14ac:dyDescent="0.3">
      <c r="A878" s="70">
        <v>12.6</v>
      </c>
      <c r="B878" s="70" t="str">
        <f t="shared" si="162"/>
        <v/>
      </c>
      <c r="C878" s="22">
        <f>'FPF TPF'!D883</f>
        <v>0</v>
      </c>
      <c r="D878" s="22">
        <f>'FPF TPF'!E883</f>
        <v>0</v>
      </c>
      <c r="E878" s="23">
        <f t="shared" si="156"/>
        <v>0</v>
      </c>
      <c r="F878" s="24">
        <f t="shared" si="157"/>
        <v>0</v>
      </c>
      <c r="G878" s="25">
        <f t="shared" si="158"/>
        <v>0</v>
      </c>
      <c r="H878" s="70" t="str">
        <f t="shared" si="163"/>
        <v/>
      </c>
      <c r="I878" s="22">
        <f>'FPF TPF'!I883</f>
        <v>0</v>
      </c>
      <c r="J878" s="22">
        <f>'FPF TPF'!J883</f>
        <v>0</v>
      </c>
      <c r="K878" s="23">
        <f t="shared" si="159"/>
        <v>0</v>
      </c>
      <c r="L878" s="24">
        <f t="shared" si="160"/>
        <v>0</v>
      </c>
      <c r="M878" s="25">
        <f t="shared" si="161"/>
        <v>0</v>
      </c>
      <c r="N878" s="70" t="str">
        <f t="shared" si="164"/>
        <v/>
      </c>
      <c r="O878" s="22">
        <f>'FPF TPF'!N883</f>
        <v>0</v>
      </c>
      <c r="P878" s="22">
        <f>'FPF TPF'!O883</f>
        <v>0</v>
      </c>
      <c r="Q878" s="23">
        <f t="shared" si="165"/>
        <v>0</v>
      </c>
      <c r="R878" s="24">
        <f t="shared" si="166"/>
        <v>0</v>
      </c>
      <c r="S878" s="25">
        <f t="shared" si="167"/>
        <v>0</v>
      </c>
      <c r="T878" s="24"/>
    </row>
    <row r="879" spans="1:20" x14ac:dyDescent="0.3">
      <c r="A879" s="70">
        <v>12.5</v>
      </c>
      <c r="B879" s="70" t="str">
        <f t="shared" si="162"/>
        <v/>
      </c>
      <c r="C879" s="22">
        <f>'FPF TPF'!D884</f>
        <v>0</v>
      </c>
      <c r="D879" s="22">
        <f>'FPF TPF'!E884</f>
        <v>0</v>
      </c>
      <c r="E879" s="23">
        <f t="shared" si="156"/>
        <v>0</v>
      </c>
      <c r="F879" s="24">
        <f t="shared" si="157"/>
        <v>0</v>
      </c>
      <c r="G879" s="25">
        <f t="shared" si="158"/>
        <v>0</v>
      </c>
      <c r="H879" s="70" t="str">
        <f t="shared" si="163"/>
        <v/>
      </c>
      <c r="I879" s="22">
        <f>'FPF TPF'!I884</f>
        <v>0</v>
      </c>
      <c r="J879" s="22">
        <f>'FPF TPF'!J884</f>
        <v>0</v>
      </c>
      <c r="K879" s="23">
        <f t="shared" si="159"/>
        <v>0</v>
      </c>
      <c r="L879" s="24">
        <f t="shared" si="160"/>
        <v>0</v>
      </c>
      <c r="M879" s="25">
        <f t="shared" si="161"/>
        <v>0</v>
      </c>
      <c r="N879" s="70" t="str">
        <f t="shared" si="164"/>
        <v/>
      </c>
      <c r="O879" s="22">
        <f>'FPF TPF'!N884</f>
        <v>0</v>
      </c>
      <c r="P879" s="22">
        <f>'FPF TPF'!O884</f>
        <v>0</v>
      </c>
      <c r="Q879" s="23">
        <f t="shared" si="165"/>
        <v>0</v>
      </c>
      <c r="R879" s="24">
        <f t="shared" si="166"/>
        <v>0</v>
      </c>
      <c r="S879" s="25">
        <f t="shared" si="167"/>
        <v>0</v>
      </c>
      <c r="T879" s="24"/>
    </row>
    <row r="880" spans="1:20" x14ac:dyDescent="0.3">
      <c r="A880" s="70">
        <v>12.4</v>
      </c>
      <c r="B880" s="70" t="str">
        <f t="shared" si="162"/>
        <v/>
      </c>
      <c r="C880" s="22">
        <f>'FPF TPF'!D885</f>
        <v>0</v>
      </c>
      <c r="D880" s="22">
        <f>'FPF TPF'!E885</f>
        <v>0</v>
      </c>
      <c r="E880" s="23">
        <f t="shared" si="156"/>
        <v>0</v>
      </c>
      <c r="F880" s="24">
        <f t="shared" si="157"/>
        <v>0</v>
      </c>
      <c r="G880" s="25">
        <f t="shared" si="158"/>
        <v>0</v>
      </c>
      <c r="H880" s="70" t="str">
        <f t="shared" si="163"/>
        <v/>
      </c>
      <c r="I880" s="22">
        <f>'FPF TPF'!I885</f>
        <v>0</v>
      </c>
      <c r="J880" s="22">
        <f>'FPF TPF'!J885</f>
        <v>0</v>
      </c>
      <c r="K880" s="23">
        <f t="shared" si="159"/>
        <v>0</v>
      </c>
      <c r="L880" s="24">
        <f t="shared" si="160"/>
        <v>0</v>
      </c>
      <c r="M880" s="25">
        <f t="shared" si="161"/>
        <v>0</v>
      </c>
      <c r="N880" s="70" t="str">
        <f t="shared" si="164"/>
        <v/>
      </c>
      <c r="O880" s="22">
        <f>'FPF TPF'!N885</f>
        <v>0</v>
      </c>
      <c r="P880" s="22">
        <f>'FPF TPF'!O885</f>
        <v>0</v>
      </c>
      <c r="Q880" s="23">
        <f t="shared" si="165"/>
        <v>0</v>
      </c>
      <c r="R880" s="24">
        <f t="shared" si="166"/>
        <v>0</v>
      </c>
      <c r="S880" s="25">
        <f t="shared" si="167"/>
        <v>0</v>
      </c>
      <c r="T880" s="24"/>
    </row>
    <row r="881" spans="1:20" x14ac:dyDescent="0.3">
      <c r="A881" s="70">
        <v>12.3</v>
      </c>
      <c r="B881" s="70" t="str">
        <f t="shared" si="162"/>
        <v/>
      </c>
      <c r="C881" s="22">
        <f>'FPF TPF'!D886</f>
        <v>0</v>
      </c>
      <c r="D881" s="22">
        <f>'FPF TPF'!E886</f>
        <v>0</v>
      </c>
      <c r="E881" s="23">
        <f t="shared" ref="E881:E944" si="168">C880-C881</f>
        <v>0</v>
      </c>
      <c r="F881" s="24">
        <f t="shared" ref="F881:F944" si="169">AVERAGE(D881,D880)</f>
        <v>0</v>
      </c>
      <c r="G881" s="25">
        <f t="shared" ref="G881:G944" si="170">PRODUCT(E881,F881)</f>
        <v>0</v>
      </c>
      <c r="H881" s="70" t="str">
        <f t="shared" si="163"/>
        <v/>
      </c>
      <c r="I881" s="22">
        <f>'FPF TPF'!I886</f>
        <v>0</v>
      </c>
      <c r="J881" s="22">
        <f>'FPF TPF'!J886</f>
        <v>0</v>
      </c>
      <c r="K881" s="23">
        <f t="shared" ref="K881:K944" si="171">I880-I881</f>
        <v>0</v>
      </c>
      <c r="L881" s="24">
        <f t="shared" ref="L881:L944" si="172">AVERAGE(J881,J880)</f>
        <v>0</v>
      </c>
      <c r="M881" s="25">
        <f t="shared" ref="M881:M944" si="173">PRODUCT(K881,L881)</f>
        <v>0</v>
      </c>
      <c r="N881" s="70" t="str">
        <f t="shared" si="164"/>
        <v/>
      </c>
      <c r="O881" s="22">
        <f>'FPF TPF'!N886</f>
        <v>0</v>
      </c>
      <c r="P881" s="22">
        <f>'FPF TPF'!O886</f>
        <v>0</v>
      </c>
      <c r="Q881" s="23">
        <f t="shared" si="165"/>
        <v>0</v>
      </c>
      <c r="R881" s="24">
        <f t="shared" si="166"/>
        <v>0</v>
      </c>
      <c r="S881" s="25">
        <f t="shared" si="167"/>
        <v>0</v>
      </c>
      <c r="T881" s="24"/>
    </row>
    <row r="882" spans="1:20" x14ac:dyDescent="0.3">
      <c r="A882" s="70">
        <v>12.2</v>
      </c>
      <c r="B882" s="70" t="str">
        <f t="shared" si="162"/>
        <v/>
      </c>
      <c r="C882" s="22">
        <f>'FPF TPF'!D887</f>
        <v>0</v>
      </c>
      <c r="D882" s="22">
        <f>'FPF TPF'!E887</f>
        <v>0</v>
      </c>
      <c r="E882" s="23">
        <f t="shared" si="168"/>
        <v>0</v>
      </c>
      <c r="F882" s="24">
        <f t="shared" si="169"/>
        <v>0</v>
      </c>
      <c r="G882" s="25">
        <f t="shared" si="170"/>
        <v>0</v>
      </c>
      <c r="H882" s="70" t="str">
        <f t="shared" si="163"/>
        <v/>
      </c>
      <c r="I882" s="22">
        <f>'FPF TPF'!I887</f>
        <v>0</v>
      </c>
      <c r="J882" s="22">
        <f>'FPF TPF'!J887</f>
        <v>0</v>
      </c>
      <c r="K882" s="23">
        <f t="shared" si="171"/>
        <v>0</v>
      </c>
      <c r="L882" s="24">
        <f t="shared" si="172"/>
        <v>0</v>
      </c>
      <c r="M882" s="25">
        <f t="shared" si="173"/>
        <v>0</v>
      </c>
      <c r="N882" s="70" t="str">
        <f t="shared" si="164"/>
        <v/>
      </c>
      <c r="O882" s="22">
        <f>'FPF TPF'!N887</f>
        <v>0</v>
      </c>
      <c r="P882" s="22">
        <f>'FPF TPF'!O887</f>
        <v>0</v>
      </c>
      <c r="Q882" s="23">
        <f t="shared" si="165"/>
        <v>0</v>
      </c>
      <c r="R882" s="24">
        <f t="shared" si="166"/>
        <v>0</v>
      </c>
      <c r="S882" s="25">
        <f t="shared" si="167"/>
        <v>0</v>
      </c>
      <c r="T882" s="24"/>
    </row>
    <row r="883" spans="1:20" x14ac:dyDescent="0.3">
      <c r="A883" s="70">
        <v>12.1</v>
      </c>
      <c r="B883" s="70" t="str">
        <f t="shared" si="162"/>
        <v/>
      </c>
      <c r="C883" s="22">
        <f>'FPF TPF'!D888</f>
        <v>0</v>
      </c>
      <c r="D883" s="22">
        <f>'FPF TPF'!E888</f>
        <v>0</v>
      </c>
      <c r="E883" s="23">
        <f t="shared" si="168"/>
        <v>0</v>
      </c>
      <c r="F883" s="24">
        <f t="shared" si="169"/>
        <v>0</v>
      </c>
      <c r="G883" s="25">
        <f t="shared" si="170"/>
        <v>0</v>
      </c>
      <c r="H883" s="70" t="str">
        <f t="shared" si="163"/>
        <v/>
      </c>
      <c r="I883" s="22">
        <f>'FPF TPF'!I888</f>
        <v>0</v>
      </c>
      <c r="J883" s="22">
        <f>'FPF TPF'!J888</f>
        <v>0</v>
      </c>
      <c r="K883" s="23">
        <f t="shared" si="171"/>
        <v>0</v>
      </c>
      <c r="L883" s="24">
        <f t="shared" si="172"/>
        <v>0</v>
      </c>
      <c r="M883" s="25">
        <f t="shared" si="173"/>
        <v>0</v>
      </c>
      <c r="N883" s="70" t="str">
        <f t="shared" si="164"/>
        <v/>
      </c>
      <c r="O883" s="22">
        <f>'FPF TPF'!N888</f>
        <v>0</v>
      </c>
      <c r="P883" s="22">
        <f>'FPF TPF'!O888</f>
        <v>0</v>
      </c>
      <c r="Q883" s="23">
        <f t="shared" si="165"/>
        <v>0</v>
      </c>
      <c r="R883" s="24">
        <f t="shared" si="166"/>
        <v>0</v>
      </c>
      <c r="S883" s="25">
        <f t="shared" si="167"/>
        <v>0</v>
      </c>
      <c r="T883" s="24"/>
    </row>
    <row r="884" spans="1:20" x14ac:dyDescent="0.3">
      <c r="A884" s="70">
        <v>12</v>
      </c>
      <c r="B884" s="70" t="str">
        <f t="shared" si="162"/>
        <v/>
      </c>
      <c r="C884" s="22">
        <f>'FPF TPF'!D889</f>
        <v>0</v>
      </c>
      <c r="D884" s="22">
        <f>'FPF TPF'!E889</f>
        <v>0</v>
      </c>
      <c r="E884" s="23">
        <f t="shared" si="168"/>
        <v>0</v>
      </c>
      <c r="F884" s="24">
        <f t="shared" si="169"/>
        <v>0</v>
      </c>
      <c r="G884" s="25">
        <f t="shared" si="170"/>
        <v>0</v>
      </c>
      <c r="H884" s="70" t="str">
        <f t="shared" si="163"/>
        <v/>
      </c>
      <c r="I884" s="22">
        <f>'FPF TPF'!I889</f>
        <v>0</v>
      </c>
      <c r="J884" s="22">
        <f>'FPF TPF'!J889</f>
        <v>0</v>
      </c>
      <c r="K884" s="23">
        <f t="shared" si="171"/>
        <v>0</v>
      </c>
      <c r="L884" s="24">
        <f t="shared" si="172"/>
        <v>0</v>
      </c>
      <c r="M884" s="25">
        <f t="shared" si="173"/>
        <v>0</v>
      </c>
      <c r="N884" s="70" t="str">
        <f t="shared" si="164"/>
        <v/>
      </c>
      <c r="O884" s="22">
        <f>'FPF TPF'!N889</f>
        <v>0</v>
      </c>
      <c r="P884" s="22">
        <f>'FPF TPF'!O889</f>
        <v>0</v>
      </c>
      <c r="Q884" s="23">
        <f t="shared" si="165"/>
        <v>0</v>
      </c>
      <c r="R884" s="24">
        <f t="shared" si="166"/>
        <v>0</v>
      </c>
      <c r="S884" s="25">
        <f t="shared" si="167"/>
        <v>0</v>
      </c>
      <c r="T884" s="24"/>
    </row>
    <row r="885" spans="1:20" x14ac:dyDescent="0.3">
      <c r="A885" s="70">
        <v>11.9</v>
      </c>
      <c r="B885" s="70" t="str">
        <f t="shared" si="162"/>
        <v/>
      </c>
      <c r="C885" s="22">
        <f>'FPF TPF'!D890</f>
        <v>0</v>
      </c>
      <c r="D885" s="22">
        <f>'FPF TPF'!E890</f>
        <v>0</v>
      </c>
      <c r="E885" s="23">
        <f t="shared" si="168"/>
        <v>0</v>
      </c>
      <c r="F885" s="24">
        <f t="shared" si="169"/>
        <v>0</v>
      </c>
      <c r="G885" s="25">
        <f t="shared" si="170"/>
        <v>0</v>
      </c>
      <c r="H885" s="70" t="str">
        <f t="shared" si="163"/>
        <v/>
      </c>
      <c r="I885" s="22">
        <f>'FPF TPF'!I890</f>
        <v>0</v>
      </c>
      <c r="J885" s="22">
        <f>'FPF TPF'!J890</f>
        <v>0</v>
      </c>
      <c r="K885" s="23">
        <f t="shared" si="171"/>
        <v>0</v>
      </c>
      <c r="L885" s="24">
        <f t="shared" si="172"/>
        <v>0</v>
      </c>
      <c r="M885" s="25">
        <f t="shared" si="173"/>
        <v>0</v>
      </c>
      <c r="N885" s="70" t="str">
        <f t="shared" si="164"/>
        <v/>
      </c>
      <c r="O885" s="22">
        <f>'FPF TPF'!N890</f>
        <v>0</v>
      </c>
      <c r="P885" s="22">
        <f>'FPF TPF'!O890</f>
        <v>0</v>
      </c>
      <c r="Q885" s="23">
        <f t="shared" si="165"/>
        <v>0</v>
      </c>
      <c r="R885" s="24">
        <f t="shared" si="166"/>
        <v>0</v>
      </c>
      <c r="S885" s="25">
        <f t="shared" si="167"/>
        <v>0</v>
      </c>
      <c r="T885" s="24"/>
    </row>
    <row r="886" spans="1:20" x14ac:dyDescent="0.3">
      <c r="A886" s="70">
        <v>11.8</v>
      </c>
      <c r="B886" s="70" t="str">
        <f t="shared" si="162"/>
        <v/>
      </c>
      <c r="C886" s="22">
        <f>'FPF TPF'!D891</f>
        <v>0</v>
      </c>
      <c r="D886" s="22">
        <f>'FPF TPF'!E891</f>
        <v>0</v>
      </c>
      <c r="E886" s="23">
        <f t="shared" si="168"/>
        <v>0</v>
      </c>
      <c r="F886" s="24">
        <f t="shared" si="169"/>
        <v>0</v>
      </c>
      <c r="G886" s="25">
        <f t="shared" si="170"/>
        <v>0</v>
      </c>
      <c r="H886" s="70" t="str">
        <f t="shared" si="163"/>
        <v/>
      </c>
      <c r="I886" s="22">
        <f>'FPF TPF'!I891</f>
        <v>0</v>
      </c>
      <c r="J886" s="22">
        <f>'FPF TPF'!J891</f>
        <v>0</v>
      </c>
      <c r="K886" s="23">
        <f t="shared" si="171"/>
        <v>0</v>
      </c>
      <c r="L886" s="24">
        <f t="shared" si="172"/>
        <v>0</v>
      </c>
      <c r="M886" s="25">
        <f t="shared" si="173"/>
        <v>0</v>
      </c>
      <c r="N886" s="70" t="str">
        <f t="shared" si="164"/>
        <v/>
      </c>
      <c r="O886" s="22">
        <f>'FPF TPF'!N891</f>
        <v>0</v>
      </c>
      <c r="P886" s="22">
        <f>'FPF TPF'!O891</f>
        <v>0</v>
      </c>
      <c r="Q886" s="23">
        <f t="shared" si="165"/>
        <v>0</v>
      </c>
      <c r="R886" s="24">
        <f t="shared" si="166"/>
        <v>0</v>
      </c>
      <c r="S886" s="25">
        <f t="shared" si="167"/>
        <v>0</v>
      </c>
      <c r="T886" s="24"/>
    </row>
    <row r="887" spans="1:20" x14ac:dyDescent="0.3">
      <c r="A887" s="70">
        <v>11.7</v>
      </c>
      <c r="B887" s="70" t="str">
        <f t="shared" si="162"/>
        <v/>
      </c>
      <c r="C887" s="22">
        <f>'FPF TPF'!D892</f>
        <v>0</v>
      </c>
      <c r="D887" s="22">
        <f>'FPF TPF'!E892</f>
        <v>0</v>
      </c>
      <c r="E887" s="23">
        <f t="shared" si="168"/>
        <v>0</v>
      </c>
      <c r="F887" s="24">
        <f t="shared" si="169"/>
        <v>0</v>
      </c>
      <c r="G887" s="25">
        <f t="shared" si="170"/>
        <v>0</v>
      </c>
      <c r="H887" s="70" t="str">
        <f t="shared" si="163"/>
        <v/>
      </c>
      <c r="I887" s="22">
        <f>'FPF TPF'!I892</f>
        <v>0</v>
      </c>
      <c r="J887" s="22">
        <f>'FPF TPF'!J892</f>
        <v>0</v>
      </c>
      <c r="K887" s="23">
        <f t="shared" si="171"/>
        <v>0</v>
      </c>
      <c r="L887" s="24">
        <f t="shared" si="172"/>
        <v>0</v>
      </c>
      <c r="M887" s="25">
        <f t="shared" si="173"/>
        <v>0</v>
      </c>
      <c r="N887" s="70" t="str">
        <f t="shared" si="164"/>
        <v/>
      </c>
      <c r="O887" s="22">
        <f>'FPF TPF'!N892</f>
        <v>0</v>
      </c>
      <c r="P887" s="22">
        <f>'FPF TPF'!O892</f>
        <v>0</v>
      </c>
      <c r="Q887" s="23">
        <f t="shared" si="165"/>
        <v>0</v>
      </c>
      <c r="R887" s="24">
        <f t="shared" si="166"/>
        <v>0</v>
      </c>
      <c r="S887" s="25">
        <f t="shared" si="167"/>
        <v>0</v>
      </c>
      <c r="T887" s="24"/>
    </row>
    <row r="888" spans="1:20" x14ac:dyDescent="0.3">
      <c r="A888" s="70">
        <v>11.6</v>
      </c>
      <c r="B888" s="70" t="str">
        <f t="shared" si="162"/>
        <v/>
      </c>
      <c r="C888" s="22">
        <f>'FPF TPF'!D893</f>
        <v>0</v>
      </c>
      <c r="D888" s="22">
        <f>'FPF TPF'!E893</f>
        <v>0</v>
      </c>
      <c r="E888" s="23">
        <f t="shared" si="168"/>
        <v>0</v>
      </c>
      <c r="F888" s="24">
        <f t="shared" si="169"/>
        <v>0</v>
      </c>
      <c r="G888" s="25">
        <f t="shared" si="170"/>
        <v>0</v>
      </c>
      <c r="H888" s="70" t="str">
        <f t="shared" si="163"/>
        <v/>
      </c>
      <c r="I888" s="22">
        <f>'FPF TPF'!I893</f>
        <v>0</v>
      </c>
      <c r="J888" s="22">
        <f>'FPF TPF'!J893</f>
        <v>0</v>
      </c>
      <c r="K888" s="23">
        <f t="shared" si="171"/>
        <v>0</v>
      </c>
      <c r="L888" s="24">
        <f t="shared" si="172"/>
        <v>0</v>
      </c>
      <c r="M888" s="25">
        <f t="shared" si="173"/>
        <v>0</v>
      </c>
      <c r="N888" s="70" t="str">
        <f t="shared" si="164"/>
        <v/>
      </c>
      <c r="O888" s="22">
        <f>'FPF TPF'!N893</f>
        <v>0</v>
      </c>
      <c r="P888" s="22">
        <f>'FPF TPF'!O893</f>
        <v>0</v>
      </c>
      <c r="Q888" s="23">
        <f t="shared" si="165"/>
        <v>0</v>
      </c>
      <c r="R888" s="24">
        <f t="shared" si="166"/>
        <v>0</v>
      </c>
      <c r="S888" s="25">
        <f t="shared" si="167"/>
        <v>0</v>
      </c>
      <c r="T888" s="24"/>
    </row>
    <row r="889" spans="1:20" x14ac:dyDescent="0.3">
      <c r="A889" s="70">
        <v>11.5</v>
      </c>
      <c r="B889" s="70" t="str">
        <f t="shared" si="162"/>
        <v/>
      </c>
      <c r="C889" s="22">
        <f>'FPF TPF'!D894</f>
        <v>0</v>
      </c>
      <c r="D889" s="22">
        <f>'FPF TPF'!E894</f>
        <v>0</v>
      </c>
      <c r="E889" s="23">
        <f t="shared" si="168"/>
        <v>0</v>
      </c>
      <c r="F889" s="24">
        <f t="shared" si="169"/>
        <v>0</v>
      </c>
      <c r="G889" s="25">
        <f t="shared" si="170"/>
        <v>0</v>
      </c>
      <c r="H889" s="70" t="str">
        <f t="shared" si="163"/>
        <v/>
      </c>
      <c r="I889" s="22">
        <f>'FPF TPF'!I894</f>
        <v>0</v>
      </c>
      <c r="J889" s="22">
        <f>'FPF TPF'!J894</f>
        <v>0</v>
      </c>
      <c r="K889" s="23">
        <f t="shared" si="171"/>
        <v>0</v>
      </c>
      <c r="L889" s="24">
        <f t="shared" si="172"/>
        <v>0</v>
      </c>
      <c r="M889" s="25">
        <f t="shared" si="173"/>
        <v>0</v>
      </c>
      <c r="N889" s="70" t="str">
        <f t="shared" si="164"/>
        <v/>
      </c>
      <c r="O889" s="22">
        <f>'FPF TPF'!N894</f>
        <v>0</v>
      </c>
      <c r="P889" s="22">
        <f>'FPF TPF'!O894</f>
        <v>0</v>
      </c>
      <c r="Q889" s="23">
        <f t="shared" si="165"/>
        <v>0</v>
      </c>
      <c r="R889" s="24">
        <f t="shared" si="166"/>
        <v>0</v>
      </c>
      <c r="S889" s="25">
        <f t="shared" si="167"/>
        <v>0</v>
      </c>
      <c r="T889" s="24"/>
    </row>
    <row r="890" spans="1:20" x14ac:dyDescent="0.3">
      <c r="A890" s="70">
        <v>11.4</v>
      </c>
      <c r="B890" s="70" t="str">
        <f t="shared" si="162"/>
        <v/>
      </c>
      <c r="C890" s="22">
        <f>'FPF TPF'!D895</f>
        <v>0</v>
      </c>
      <c r="D890" s="22">
        <f>'FPF TPF'!E895</f>
        <v>0</v>
      </c>
      <c r="E890" s="23">
        <f t="shared" si="168"/>
        <v>0</v>
      </c>
      <c r="F890" s="24">
        <f t="shared" si="169"/>
        <v>0</v>
      </c>
      <c r="G890" s="25">
        <f t="shared" si="170"/>
        <v>0</v>
      </c>
      <c r="H890" s="70" t="str">
        <f t="shared" si="163"/>
        <v/>
      </c>
      <c r="I890" s="22">
        <f>'FPF TPF'!I895</f>
        <v>0</v>
      </c>
      <c r="J890" s="22">
        <f>'FPF TPF'!J895</f>
        <v>0</v>
      </c>
      <c r="K890" s="23">
        <f t="shared" si="171"/>
        <v>0</v>
      </c>
      <c r="L890" s="24">
        <f t="shared" si="172"/>
        <v>0</v>
      </c>
      <c r="M890" s="25">
        <f t="shared" si="173"/>
        <v>0</v>
      </c>
      <c r="N890" s="70" t="str">
        <f t="shared" si="164"/>
        <v/>
      </c>
      <c r="O890" s="22">
        <f>'FPF TPF'!N895</f>
        <v>0</v>
      </c>
      <c r="P890" s="22">
        <f>'FPF TPF'!O895</f>
        <v>0</v>
      </c>
      <c r="Q890" s="23">
        <f t="shared" si="165"/>
        <v>0</v>
      </c>
      <c r="R890" s="24">
        <f t="shared" si="166"/>
        <v>0</v>
      </c>
      <c r="S890" s="25">
        <f t="shared" si="167"/>
        <v>0</v>
      </c>
      <c r="T890" s="24"/>
    </row>
    <row r="891" spans="1:20" x14ac:dyDescent="0.3">
      <c r="A891" s="70">
        <v>11.3</v>
      </c>
      <c r="B891" s="70" t="str">
        <f t="shared" si="162"/>
        <v/>
      </c>
      <c r="C891" s="22">
        <f>'FPF TPF'!D896</f>
        <v>0</v>
      </c>
      <c r="D891" s="22">
        <f>'FPF TPF'!E896</f>
        <v>0</v>
      </c>
      <c r="E891" s="23">
        <f t="shared" si="168"/>
        <v>0</v>
      </c>
      <c r="F891" s="24">
        <f t="shared" si="169"/>
        <v>0</v>
      </c>
      <c r="G891" s="25">
        <f t="shared" si="170"/>
        <v>0</v>
      </c>
      <c r="H891" s="70" t="str">
        <f t="shared" si="163"/>
        <v/>
      </c>
      <c r="I891" s="22">
        <f>'FPF TPF'!I896</f>
        <v>0</v>
      </c>
      <c r="J891" s="22">
        <f>'FPF TPF'!J896</f>
        <v>0</v>
      </c>
      <c r="K891" s="23">
        <f t="shared" si="171"/>
        <v>0</v>
      </c>
      <c r="L891" s="24">
        <f t="shared" si="172"/>
        <v>0</v>
      </c>
      <c r="M891" s="25">
        <f t="shared" si="173"/>
        <v>0</v>
      </c>
      <c r="N891" s="70" t="str">
        <f t="shared" si="164"/>
        <v/>
      </c>
      <c r="O891" s="22">
        <f>'FPF TPF'!N896</f>
        <v>0</v>
      </c>
      <c r="P891" s="22">
        <f>'FPF TPF'!O896</f>
        <v>0</v>
      </c>
      <c r="Q891" s="23">
        <f t="shared" si="165"/>
        <v>0</v>
      </c>
      <c r="R891" s="24">
        <f t="shared" si="166"/>
        <v>0</v>
      </c>
      <c r="S891" s="25">
        <f t="shared" si="167"/>
        <v>0</v>
      </c>
      <c r="T891" s="24"/>
    </row>
    <row r="892" spans="1:20" x14ac:dyDescent="0.3">
      <c r="A892" s="70">
        <v>11.2</v>
      </c>
      <c r="B892" s="70" t="str">
        <f t="shared" si="162"/>
        <v/>
      </c>
      <c r="C892" s="22">
        <f>'FPF TPF'!D897</f>
        <v>0</v>
      </c>
      <c r="D892" s="22">
        <f>'FPF TPF'!E897</f>
        <v>0</v>
      </c>
      <c r="E892" s="23">
        <f t="shared" si="168"/>
        <v>0</v>
      </c>
      <c r="F892" s="24">
        <f t="shared" si="169"/>
        <v>0</v>
      </c>
      <c r="G892" s="25">
        <f t="shared" si="170"/>
        <v>0</v>
      </c>
      <c r="H892" s="70" t="str">
        <f t="shared" si="163"/>
        <v/>
      </c>
      <c r="I892" s="22">
        <f>'FPF TPF'!I897</f>
        <v>0</v>
      </c>
      <c r="J892" s="22">
        <f>'FPF TPF'!J897</f>
        <v>0</v>
      </c>
      <c r="K892" s="23">
        <f t="shared" si="171"/>
        <v>0</v>
      </c>
      <c r="L892" s="24">
        <f t="shared" si="172"/>
        <v>0</v>
      </c>
      <c r="M892" s="25">
        <f t="shared" si="173"/>
        <v>0</v>
      </c>
      <c r="N892" s="70" t="str">
        <f t="shared" si="164"/>
        <v/>
      </c>
      <c r="O892" s="22">
        <f>'FPF TPF'!N897</f>
        <v>0</v>
      </c>
      <c r="P892" s="22">
        <f>'FPF TPF'!O897</f>
        <v>0</v>
      </c>
      <c r="Q892" s="23">
        <f t="shared" si="165"/>
        <v>0</v>
      </c>
      <c r="R892" s="24">
        <f t="shared" si="166"/>
        <v>0</v>
      </c>
      <c r="S892" s="25">
        <f t="shared" si="167"/>
        <v>0</v>
      </c>
      <c r="T892" s="24"/>
    </row>
    <row r="893" spans="1:20" x14ac:dyDescent="0.3">
      <c r="A893" s="70">
        <v>11.1</v>
      </c>
      <c r="B893" s="70" t="str">
        <f t="shared" si="162"/>
        <v/>
      </c>
      <c r="C893" s="22">
        <f>'FPF TPF'!D898</f>
        <v>0</v>
      </c>
      <c r="D893" s="22">
        <f>'FPF TPF'!E898</f>
        <v>0</v>
      </c>
      <c r="E893" s="23">
        <f t="shared" si="168"/>
        <v>0</v>
      </c>
      <c r="F893" s="24">
        <f t="shared" si="169"/>
        <v>0</v>
      </c>
      <c r="G893" s="25">
        <f t="shared" si="170"/>
        <v>0</v>
      </c>
      <c r="H893" s="70" t="str">
        <f t="shared" si="163"/>
        <v/>
      </c>
      <c r="I893" s="22">
        <f>'FPF TPF'!I898</f>
        <v>0</v>
      </c>
      <c r="J893" s="22">
        <f>'FPF TPF'!J898</f>
        <v>0</v>
      </c>
      <c r="K893" s="23">
        <f t="shared" si="171"/>
        <v>0</v>
      </c>
      <c r="L893" s="24">
        <f t="shared" si="172"/>
        <v>0</v>
      </c>
      <c r="M893" s="25">
        <f t="shared" si="173"/>
        <v>0</v>
      </c>
      <c r="N893" s="70" t="str">
        <f t="shared" si="164"/>
        <v/>
      </c>
      <c r="O893" s="22">
        <f>'FPF TPF'!N898</f>
        <v>0</v>
      </c>
      <c r="P893" s="22">
        <f>'FPF TPF'!O898</f>
        <v>0</v>
      </c>
      <c r="Q893" s="23">
        <f t="shared" si="165"/>
        <v>0</v>
      </c>
      <c r="R893" s="24">
        <f t="shared" si="166"/>
        <v>0</v>
      </c>
      <c r="S893" s="25">
        <f t="shared" si="167"/>
        <v>0</v>
      </c>
      <c r="T893" s="24"/>
    </row>
    <row r="894" spans="1:20" x14ac:dyDescent="0.3">
      <c r="A894" s="70">
        <v>11</v>
      </c>
      <c r="B894" s="70" t="str">
        <f t="shared" si="162"/>
        <v/>
      </c>
      <c r="C894" s="22">
        <f>'FPF TPF'!D899</f>
        <v>0</v>
      </c>
      <c r="D894" s="22">
        <f>'FPF TPF'!E899</f>
        <v>0</v>
      </c>
      <c r="E894" s="23">
        <f t="shared" si="168"/>
        <v>0</v>
      </c>
      <c r="F894" s="24">
        <f t="shared" si="169"/>
        <v>0</v>
      </c>
      <c r="G894" s="25">
        <f t="shared" si="170"/>
        <v>0</v>
      </c>
      <c r="H894" s="70" t="str">
        <f t="shared" si="163"/>
        <v/>
      </c>
      <c r="I894" s="22">
        <f>'FPF TPF'!I899</f>
        <v>0</v>
      </c>
      <c r="J894" s="22">
        <f>'FPF TPF'!J899</f>
        <v>0</v>
      </c>
      <c r="K894" s="23">
        <f t="shared" si="171"/>
        <v>0</v>
      </c>
      <c r="L894" s="24">
        <f t="shared" si="172"/>
        <v>0</v>
      </c>
      <c r="M894" s="25">
        <f t="shared" si="173"/>
        <v>0</v>
      </c>
      <c r="N894" s="70" t="str">
        <f t="shared" si="164"/>
        <v/>
      </c>
      <c r="O894" s="22">
        <f>'FPF TPF'!N899</f>
        <v>0</v>
      </c>
      <c r="P894" s="22">
        <f>'FPF TPF'!O899</f>
        <v>0</v>
      </c>
      <c r="Q894" s="23">
        <f t="shared" si="165"/>
        <v>0</v>
      </c>
      <c r="R894" s="24">
        <f t="shared" si="166"/>
        <v>0</v>
      </c>
      <c r="S894" s="25">
        <f t="shared" si="167"/>
        <v>0</v>
      </c>
      <c r="T894" s="24"/>
    </row>
    <row r="895" spans="1:20" x14ac:dyDescent="0.3">
      <c r="A895" s="70">
        <v>10.9</v>
      </c>
      <c r="B895" s="70" t="str">
        <f t="shared" si="162"/>
        <v/>
      </c>
      <c r="C895" s="22">
        <f>'FPF TPF'!D900</f>
        <v>0</v>
      </c>
      <c r="D895" s="22">
        <f>'FPF TPF'!E900</f>
        <v>0</v>
      </c>
      <c r="E895" s="23">
        <f t="shared" si="168"/>
        <v>0</v>
      </c>
      <c r="F895" s="24">
        <f t="shared" si="169"/>
        <v>0</v>
      </c>
      <c r="G895" s="25">
        <f t="shared" si="170"/>
        <v>0</v>
      </c>
      <c r="H895" s="70" t="str">
        <f t="shared" si="163"/>
        <v/>
      </c>
      <c r="I895" s="22">
        <f>'FPF TPF'!I900</f>
        <v>0</v>
      </c>
      <c r="J895" s="22">
        <f>'FPF TPF'!J900</f>
        <v>0</v>
      </c>
      <c r="K895" s="23">
        <f t="shared" si="171"/>
        <v>0</v>
      </c>
      <c r="L895" s="24">
        <f t="shared" si="172"/>
        <v>0</v>
      </c>
      <c r="M895" s="25">
        <f t="shared" si="173"/>
        <v>0</v>
      </c>
      <c r="N895" s="70" t="str">
        <f t="shared" si="164"/>
        <v/>
      </c>
      <c r="O895" s="22">
        <f>'FPF TPF'!N900</f>
        <v>0</v>
      </c>
      <c r="P895" s="22">
        <f>'FPF TPF'!O900</f>
        <v>0</v>
      </c>
      <c r="Q895" s="23">
        <f t="shared" si="165"/>
        <v>0</v>
      </c>
      <c r="R895" s="24">
        <f t="shared" si="166"/>
        <v>0</v>
      </c>
      <c r="S895" s="25">
        <f t="shared" si="167"/>
        <v>0</v>
      </c>
      <c r="T895" s="24"/>
    </row>
    <row r="896" spans="1:20" x14ac:dyDescent="0.3">
      <c r="A896" s="70">
        <v>10.8</v>
      </c>
      <c r="B896" s="70" t="str">
        <f t="shared" si="162"/>
        <v/>
      </c>
      <c r="C896" s="22">
        <f>'FPF TPF'!D901</f>
        <v>0</v>
      </c>
      <c r="D896" s="22">
        <f>'FPF TPF'!E901</f>
        <v>0</v>
      </c>
      <c r="E896" s="23">
        <f t="shared" si="168"/>
        <v>0</v>
      </c>
      <c r="F896" s="24">
        <f t="shared" si="169"/>
        <v>0</v>
      </c>
      <c r="G896" s="25">
        <f t="shared" si="170"/>
        <v>0</v>
      </c>
      <c r="H896" s="70" t="str">
        <f t="shared" si="163"/>
        <v/>
      </c>
      <c r="I896" s="22">
        <f>'FPF TPF'!I901</f>
        <v>0</v>
      </c>
      <c r="J896" s="22">
        <f>'FPF TPF'!J901</f>
        <v>0</v>
      </c>
      <c r="K896" s="23">
        <f t="shared" si="171"/>
        <v>0</v>
      </c>
      <c r="L896" s="24">
        <f t="shared" si="172"/>
        <v>0</v>
      </c>
      <c r="M896" s="25">
        <f t="shared" si="173"/>
        <v>0</v>
      </c>
      <c r="N896" s="70" t="str">
        <f t="shared" si="164"/>
        <v/>
      </c>
      <c r="O896" s="22">
        <f>'FPF TPF'!N901</f>
        <v>0</v>
      </c>
      <c r="P896" s="22">
        <f>'FPF TPF'!O901</f>
        <v>0</v>
      </c>
      <c r="Q896" s="23">
        <f t="shared" si="165"/>
        <v>0</v>
      </c>
      <c r="R896" s="24">
        <f t="shared" si="166"/>
        <v>0</v>
      </c>
      <c r="S896" s="25">
        <f t="shared" si="167"/>
        <v>0</v>
      </c>
      <c r="T896" s="24"/>
    </row>
    <row r="897" spans="1:20" x14ac:dyDescent="0.3">
      <c r="A897" s="70">
        <v>10.7</v>
      </c>
      <c r="B897" s="70" t="str">
        <f t="shared" si="162"/>
        <v/>
      </c>
      <c r="C897" s="22">
        <f>'FPF TPF'!D902</f>
        <v>0</v>
      </c>
      <c r="D897" s="22">
        <f>'FPF TPF'!E902</f>
        <v>0</v>
      </c>
      <c r="E897" s="23">
        <f t="shared" si="168"/>
        <v>0</v>
      </c>
      <c r="F897" s="24">
        <f t="shared" si="169"/>
        <v>0</v>
      </c>
      <c r="G897" s="25">
        <f t="shared" si="170"/>
        <v>0</v>
      </c>
      <c r="H897" s="70" t="str">
        <f t="shared" si="163"/>
        <v/>
      </c>
      <c r="I897" s="22">
        <f>'FPF TPF'!I902</f>
        <v>0</v>
      </c>
      <c r="J897" s="22">
        <f>'FPF TPF'!J902</f>
        <v>0</v>
      </c>
      <c r="K897" s="23">
        <f t="shared" si="171"/>
        <v>0</v>
      </c>
      <c r="L897" s="24">
        <f t="shared" si="172"/>
        <v>0</v>
      </c>
      <c r="M897" s="25">
        <f t="shared" si="173"/>
        <v>0</v>
      </c>
      <c r="N897" s="70" t="str">
        <f t="shared" si="164"/>
        <v/>
      </c>
      <c r="O897" s="22">
        <f>'FPF TPF'!N902</f>
        <v>0</v>
      </c>
      <c r="P897" s="22">
        <f>'FPF TPF'!O902</f>
        <v>0</v>
      </c>
      <c r="Q897" s="23">
        <f t="shared" si="165"/>
        <v>0</v>
      </c>
      <c r="R897" s="24">
        <f t="shared" si="166"/>
        <v>0</v>
      </c>
      <c r="S897" s="25">
        <f t="shared" si="167"/>
        <v>0</v>
      </c>
      <c r="T897" s="24"/>
    </row>
    <row r="898" spans="1:20" x14ac:dyDescent="0.3">
      <c r="A898" s="70">
        <v>10.6</v>
      </c>
      <c r="B898" s="70" t="str">
        <f t="shared" si="162"/>
        <v/>
      </c>
      <c r="C898" s="22">
        <f>'FPF TPF'!D903</f>
        <v>0</v>
      </c>
      <c r="D898" s="22">
        <f>'FPF TPF'!E903</f>
        <v>0</v>
      </c>
      <c r="E898" s="23">
        <f t="shared" si="168"/>
        <v>0</v>
      </c>
      <c r="F898" s="24">
        <f t="shared" si="169"/>
        <v>0</v>
      </c>
      <c r="G898" s="25">
        <f t="shared" si="170"/>
        <v>0</v>
      </c>
      <c r="H898" s="70" t="str">
        <f t="shared" si="163"/>
        <v/>
      </c>
      <c r="I898" s="22">
        <f>'FPF TPF'!I903</f>
        <v>0</v>
      </c>
      <c r="J898" s="22">
        <f>'FPF TPF'!J903</f>
        <v>0</v>
      </c>
      <c r="K898" s="23">
        <f t="shared" si="171"/>
        <v>0</v>
      </c>
      <c r="L898" s="24">
        <f t="shared" si="172"/>
        <v>0</v>
      </c>
      <c r="M898" s="25">
        <f t="shared" si="173"/>
        <v>0</v>
      </c>
      <c r="N898" s="70" t="str">
        <f t="shared" si="164"/>
        <v/>
      </c>
      <c r="O898" s="22">
        <f>'FPF TPF'!N903</f>
        <v>0</v>
      </c>
      <c r="P898" s="22">
        <f>'FPF TPF'!O903</f>
        <v>0</v>
      </c>
      <c r="Q898" s="23">
        <f t="shared" si="165"/>
        <v>0</v>
      </c>
      <c r="R898" s="24">
        <f t="shared" si="166"/>
        <v>0</v>
      </c>
      <c r="S898" s="25">
        <f t="shared" si="167"/>
        <v>0</v>
      </c>
      <c r="T898" s="24"/>
    </row>
    <row r="899" spans="1:20" x14ac:dyDescent="0.3">
      <c r="A899" s="70">
        <v>10.5</v>
      </c>
      <c r="B899" s="70" t="str">
        <f t="shared" si="162"/>
        <v/>
      </c>
      <c r="C899" s="22">
        <f>'FPF TPF'!D904</f>
        <v>0</v>
      </c>
      <c r="D899" s="22">
        <f>'FPF TPF'!E904</f>
        <v>0</v>
      </c>
      <c r="E899" s="23">
        <f t="shared" si="168"/>
        <v>0</v>
      </c>
      <c r="F899" s="24">
        <f t="shared" si="169"/>
        <v>0</v>
      </c>
      <c r="G899" s="25">
        <f t="shared" si="170"/>
        <v>0</v>
      </c>
      <c r="H899" s="70" t="str">
        <f t="shared" si="163"/>
        <v/>
      </c>
      <c r="I899" s="22">
        <f>'FPF TPF'!I904</f>
        <v>0</v>
      </c>
      <c r="J899" s="22">
        <f>'FPF TPF'!J904</f>
        <v>0</v>
      </c>
      <c r="K899" s="23">
        <f t="shared" si="171"/>
        <v>0</v>
      </c>
      <c r="L899" s="24">
        <f t="shared" si="172"/>
        <v>0</v>
      </c>
      <c r="M899" s="25">
        <f t="shared" si="173"/>
        <v>0</v>
      </c>
      <c r="N899" s="70" t="str">
        <f t="shared" si="164"/>
        <v/>
      </c>
      <c r="O899" s="22">
        <f>'FPF TPF'!N904</f>
        <v>0</v>
      </c>
      <c r="P899" s="22">
        <f>'FPF TPF'!O904</f>
        <v>0</v>
      </c>
      <c r="Q899" s="23">
        <f t="shared" si="165"/>
        <v>0</v>
      </c>
      <c r="R899" s="24">
        <f t="shared" si="166"/>
        <v>0</v>
      </c>
      <c r="S899" s="25">
        <f t="shared" si="167"/>
        <v>0</v>
      </c>
      <c r="T899" s="24"/>
    </row>
    <row r="900" spans="1:20" x14ac:dyDescent="0.3">
      <c r="A900" s="70">
        <v>10.4</v>
      </c>
      <c r="B900" s="70" t="str">
        <f t="shared" si="162"/>
        <v/>
      </c>
      <c r="C900" s="22">
        <f>'FPF TPF'!D905</f>
        <v>0</v>
      </c>
      <c r="D900" s="22">
        <f>'FPF TPF'!E905</f>
        <v>0</v>
      </c>
      <c r="E900" s="23">
        <f t="shared" si="168"/>
        <v>0</v>
      </c>
      <c r="F900" s="24">
        <f t="shared" si="169"/>
        <v>0</v>
      </c>
      <c r="G900" s="25">
        <f t="shared" si="170"/>
        <v>0</v>
      </c>
      <c r="H900" s="70" t="str">
        <f t="shared" si="163"/>
        <v/>
      </c>
      <c r="I900" s="22">
        <f>'FPF TPF'!I905</f>
        <v>0</v>
      </c>
      <c r="J900" s="22">
        <f>'FPF TPF'!J905</f>
        <v>0</v>
      </c>
      <c r="K900" s="23">
        <f t="shared" si="171"/>
        <v>0</v>
      </c>
      <c r="L900" s="24">
        <f t="shared" si="172"/>
        <v>0</v>
      </c>
      <c r="M900" s="25">
        <f t="shared" si="173"/>
        <v>0</v>
      </c>
      <c r="N900" s="70" t="str">
        <f t="shared" si="164"/>
        <v/>
      </c>
      <c r="O900" s="22">
        <f>'FPF TPF'!N905</f>
        <v>0</v>
      </c>
      <c r="P900" s="22">
        <f>'FPF TPF'!O905</f>
        <v>0</v>
      </c>
      <c r="Q900" s="23">
        <f t="shared" si="165"/>
        <v>0</v>
      </c>
      <c r="R900" s="24">
        <f t="shared" si="166"/>
        <v>0</v>
      </c>
      <c r="S900" s="25">
        <f t="shared" si="167"/>
        <v>0</v>
      </c>
      <c r="T900" s="24"/>
    </row>
    <row r="901" spans="1:20" x14ac:dyDescent="0.3">
      <c r="A901" s="70">
        <v>10.3</v>
      </c>
      <c r="B901" s="70" t="str">
        <f t="shared" ref="B901:B964" si="174">IF(OR(C901&lt;C900,D901&lt;D900),TEXT($A901,"0.0")&amp;"%","")</f>
        <v/>
      </c>
      <c r="C901" s="22">
        <f>'FPF TPF'!D906</f>
        <v>0</v>
      </c>
      <c r="D901" s="22">
        <f>'FPF TPF'!E906</f>
        <v>0</v>
      </c>
      <c r="E901" s="23">
        <f t="shared" si="168"/>
        <v>0</v>
      </c>
      <c r="F901" s="24">
        <f t="shared" si="169"/>
        <v>0</v>
      </c>
      <c r="G901" s="25">
        <f t="shared" si="170"/>
        <v>0</v>
      </c>
      <c r="H901" s="70" t="str">
        <f t="shared" ref="H901:H964" si="175">IF(OR(I901&lt;I900,J901&lt;J900),TEXT($A901,"0.0")&amp;"%","")</f>
        <v/>
      </c>
      <c r="I901" s="22">
        <f>'FPF TPF'!I906</f>
        <v>0</v>
      </c>
      <c r="J901" s="22">
        <f>'FPF TPF'!J906</f>
        <v>0</v>
      </c>
      <c r="K901" s="23">
        <f t="shared" si="171"/>
        <v>0</v>
      </c>
      <c r="L901" s="24">
        <f t="shared" si="172"/>
        <v>0</v>
      </c>
      <c r="M901" s="25">
        <f t="shared" si="173"/>
        <v>0</v>
      </c>
      <c r="N901" s="70" t="str">
        <f t="shared" ref="N901:N964" si="176">IF(OR(O901&lt;O900,P901&lt;P900),TEXT($A901,"0.0")&amp;"%","")</f>
        <v/>
      </c>
      <c r="O901" s="22">
        <f>'FPF TPF'!N906</f>
        <v>0</v>
      </c>
      <c r="P901" s="22">
        <f>'FPF TPF'!O906</f>
        <v>0</v>
      </c>
      <c r="Q901" s="23">
        <f t="shared" ref="Q901:Q964" si="177">O900-O901</f>
        <v>0</v>
      </c>
      <c r="R901" s="24">
        <f t="shared" ref="R901:R964" si="178">AVERAGE(P901,P900)</f>
        <v>0</v>
      </c>
      <c r="S901" s="25">
        <f t="shared" ref="S901:S964" si="179">PRODUCT(Q901,R901)</f>
        <v>0</v>
      </c>
      <c r="T901" s="24"/>
    </row>
    <row r="902" spans="1:20" x14ac:dyDescent="0.3">
      <c r="A902" s="70">
        <v>10.199999999999999</v>
      </c>
      <c r="B902" s="70" t="str">
        <f t="shared" si="174"/>
        <v/>
      </c>
      <c r="C902" s="22">
        <f>'FPF TPF'!D907</f>
        <v>0</v>
      </c>
      <c r="D902" s="22">
        <f>'FPF TPF'!E907</f>
        <v>0</v>
      </c>
      <c r="E902" s="23">
        <f t="shared" si="168"/>
        <v>0</v>
      </c>
      <c r="F902" s="24">
        <f t="shared" si="169"/>
        <v>0</v>
      </c>
      <c r="G902" s="25">
        <f t="shared" si="170"/>
        <v>0</v>
      </c>
      <c r="H902" s="70" t="str">
        <f t="shared" si="175"/>
        <v/>
      </c>
      <c r="I902" s="22">
        <f>'FPF TPF'!I907</f>
        <v>0</v>
      </c>
      <c r="J902" s="22">
        <f>'FPF TPF'!J907</f>
        <v>0</v>
      </c>
      <c r="K902" s="23">
        <f t="shared" si="171"/>
        <v>0</v>
      </c>
      <c r="L902" s="24">
        <f t="shared" si="172"/>
        <v>0</v>
      </c>
      <c r="M902" s="25">
        <f t="shared" si="173"/>
        <v>0</v>
      </c>
      <c r="N902" s="70" t="str">
        <f t="shared" si="176"/>
        <v/>
      </c>
      <c r="O902" s="22">
        <f>'FPF TPF'!N907</f>
        <v>0</v>
      </c>
      <c r="P902" s="22">
        <f>'FPF TPF'!O907</f>
        <v>0</v>
      </c>
      <c r="Q902" s="23">
        <f t="shared" si="177"/>
        <v>0</v>
      </c>
      <c r="R902" s="24">
        <f t="shared" si="178"/>
        <v>0</v>
      </c>
      <c r="S902" s="25">
        <f t="shared" si="179"/>
        <v>0</v>
      </c>
      <c r="T902" s="24"/>
    </row>
    <row r="903" spans="1:20" x14ac:dyDescent="0.3">
      <c r="A903" s="70">
        <v>10.1</v>
      </c>
      <c r="B903" s="70" t="str">
        <f t="shared" si="174"/>
        <v/>
      </c>
      <c r="C903" s="22">
        <f>'FPF TPF'!D908</f>
        <v>0</v>
      </c>
      <c r="D903" s="22">
        <f>'FPF TPF'!E908</f>
        <v>0</v>
      </c>
      <c r="E903" s="23">
        <f t="shared" si="168"/>
        <v>0</v>
      </c>
      <c r="F903" s="24">
        <f t="shared" si="169"/>
        <v>0</v>
      </c>
      <c r="G903" s="25">
        <f t="shared" si="170"/>
        <v>0</v>
      </c>
      <c r="H903" s="70" t="str">
        <f t="shared" si="175"/>
        <v/>
      </c>
      <c r="I903" s="22">
        <f>'FPF TPF'!I908</f>
        <v>0</v>
      </c>
      <c r="J903" s="22">
        <f>'FPF TPF'!J908</f>
        <v>0</v>
      </c>
      <c r="K903" s="23">
        <f t="shared" si="171"/>
        <v>0</v>
      </c>
      <c r="L903" s="24">
        <f t="shared" si="172"/>
        <v>0</v>
      </c>
      <c r="M903" s="25">
        <f t="shared" si="173"/>
        <v>0</v>
      </c>
      <c r="N903" s="70" t="str">
        <f t="shared" si="176"/>
        <v/>
      </c>
      <c r="O903" s="22">
        <f>'FPF TPF'!N908</f>
        <v>0</v>
      </c>
      <c r="P903" s="22">
        <f>'FPF TPF'!O908</f>
        <v>0</v>
      </c>
      <c r="Q903" s="23">
        <f t="shared" si="177"/>
        <v>0</v>
      </c>
      <c r="R903" s="24">
        <f t="shared" si="178"/>
        <v>0</v>
      </c>
      <c r="S903" s="25">
        <f t="shared" si="179"/>
        <v>0</v>
      </c>
      <c r="T903" s="24"/>
    </row>
    <row r="904" spans="1:20" x14ac:dyDescent="0.3">
      <c r="A904" s="70">
        <v>10</v>
      </c>
      <c r="B904" s="70" t="str">
        <f t="shared" si="174"/>
        <v/>
      </c>
      <c r="C904" s="22">
        <f>'FPF TPF'!D909</f>
        <v>0</v>
      </c>
      <c r="D904" s="22">
        <f>'FPF TPF'!E909</f>
        <v>0</v>
      </c>
      <c r="E904" s="23">
        <f t="shared" si="168"/>
        <v>0</v>
      </c>
      <c r="F904" s="24">
        <f t="shared" si="169"/>
        <v>0</v>
      </c>
      <c r="G904" s="25">
        <f t="shared" si="170"/>
        <v>0</v>
      </c>
      <c r="H904" s="70" t="str">
        <f t="shared" si="175"/>
        <v/>
      </c>
      <c r="I904" s="22">
        <f>'FPF TPF'!I909</f>
        <v>0</v>
      </c>
      <c r="J904" s="22">
        <f>'FPF TPF'!J909</f>
        <v>0</v>
      </c>
      <c r="K904" s="23">
        <f t="shared" si="171"/>
        <v>0</v>
      </c>
      <c r="L904" s="24">
        <f t="shared" si="172"/>
        <v>0</v>
      </c>
      <c r="M904" s="25">
        <f t="shared" si="173"/>
        <v>0</v>
      </c>
      <c r="N904" s="70" t="str">
        <f t="shared" si="176"/>
        <v/>
      </c>
      <c r="O904" s="22">
        <f>'FPF TPF'!N909</f>
        <v>0</v>
      </c>
      <c r="P904" s="22">
        <f>'FPF TPF'!O909</f>
        <v>0</v>
      </c>
      <c r="Q904" s="23">
        <f t="shared" si="177"/>
        <v>0</v>
      </c>
      <c r="R904" s="24">
        <f t="shared" si="178"/>
        <v>0</v>
      </c>
      <c r="S904" s="25">
        <f t="shared" si="179"/>
        <v>0</v>
      </c>
      <c r="T904" s="24"/>
    </row>
    <row r="905" spans="1:20" x14ac:dyDescent="0.3">
      <c r="A905" s="70">
        <v>9.9</v>
      </c>
      <c r="B905" s="70" t="str">
        <f t="shared" si="174"/>
        <v/>
      </c>
      <c r="C905" s="22">
        <f>'FPF TPF'!D910</f>
        <v>0</v>
      </c>
      <c r="D905" s="22">
        <f>'FPF TPF'!E910</f>
        <v>0</v>
      </c>
      <c r="E905" s="23">
        <f t="shared" si="168"/>
        <v>0</v>
      </c>
      <c r="F905" s="24">
        <f t="shared" si="169"/>
        <v>0</v>
      </c>
      <c r="G905" s="25">
        <f t="shared" si="170"/>
        <v>0</v>
      </c>
      <c r="H905" s="70" t="str">
        <f t="shared" si="175"/>
        <v/>
      </c>
      <c r="I905" s="22">
        <f>'FPF TPF'!I910</f>
        <v>0</v>
      </c>
      <c r="J905" s="22">
        <f>'FPF TPF'!J910</f>
        <v>0</v>
      </c>
      <c r="K905" s="23">
        <f t="shared" si="171"/>
        <v>0</v>
      </c>
      <c r="L905" s="24">
        <f t="shared" si="172"/>
        <v>0</v>
      </c>
      <c r="M905" s="25">
        <f t="shared" si="173"/>
        <v>0</v>
      </c>
      <c r="N905" s="70" t="str">
        <f t="shared" si="176"/>
        <v/>
      </c>
      <c r="O905" s="22">
        <f>'FPF TPF'!N910</f>
        <v>0</v>
      </c>
      <c r="P905" s="22">
        <f>'FPF TPF'!O910</f>
        <v>0</v>
      </c>
      <c r="Q905" s="23">
        <f t="shared" si="177"/>
        <v>0</v>
      </c>
      <c r="R905" s="24">
        <f t="shared" si="178"/>
        <v>0</v>
      </c>
      <c r="S905" s="25">
        <f t="shared" si="179"/>
        <v>0</v>
      </c>
      <c r="T905" s="24"/>
    </row>
    <row r="906" spans="1:20" x14ac:dyDescent="0.3">
      <c r="A906" s="70">
        <v>9.8000000000000007</v>
      </c>
      <c r="B906" s="70" t="str">
        <f t="shared" si="174"/>
        <v/>
      </c>
      <c r="C906" s="22">
        <f>'FPF TPF'!D911</f>
        <v>0</v>
      </c>
      <c r="D906" s="22">
        <f>'FPF TPF'!E911</f>
        <v>0</v>
      </c>
      <c r="E906" s="23">
        <f t="shared" si="168"/>
        <v>0</v>
      </c>
      <c r="F906" s="24">
        <f t="shared" si="169"/>
        <v>0</v>
      </c>
      <c r="G906" s="25">
        <f t="shared" si="170"/>
        <v>0</v>
      </c>
      <c r="H906" s="70" t="str">
        <f t="shared" si="175"/>
        <v/>
      </c>
      <c r="I906" s="22">
        <f>'FPF TPF'!I911</f>
        <v>0</v>
      </c>
      <c r="J906" s="22">
        <f>'FPF TPF'!J911</f>
        <v>0</v>
      </c>
      <c r="K906" s="23">
        <f t="shared" si="171"/>
        <v>0</v>
      </c>
      <c r="L906" s="24">
        <f t="shared" si="172"/>
        <v>0</v>
      </c>
      <c r="M906" s="25">
        <f t="shared" si="173"/>
        <v>0</v>
      </c>
      <c r="N906" s="70" t="str">
        <f t="shared" si="176"/>
        <v/>
      </c>
      <c r="O906" s="22">
        <f>'FPF TPF'!N911</f>
        <v>0</v>
      </c>
      <c r="P906" s="22">
        <f>'FPF TPF'!O911</f>
        <v>0</v>
      </c>
      <c r="Q906" s="23">
        <f t="shared" si="177"/>
        <v>0</v>
      </c>
      <c r="R906" s="24">
        <f t="shared" si="178"/>
        <v>0</v>
      </c>
      <c r="S906" s="25">
        <f t="shared" si="179"/>
        <v>0</v>
      </c>
      <c r="T906" s="24"/>
    </row>
    <row r="907" spans="1:20" x14ac:dyDescent="0.3">
      <c r="A907" s="70">
        <v>9.6999999999999993</v>
      </c>
      <c r="B907" s="70" t="str">
        <f t="shared" si="174"/>
        <v/>
      </c>
      <c r="C907" s="22">
        <f>'FPF TPF'!D912</f>
        <v>0</v>
      </c>
      <c r="D907" s="22">
        <f>'FPF TPF'!E912</f>
        <v>0</v>
      </c>
      <c r="E907" s="23">
        <f t="shared" si="168"/>
        <v>0</v>
      </c>
      <c r="F907" s="24">
        <f t="shared" si="169"/>
        <v>0</v>
      </c>
      <c r="G907" s="25">
        <f t="shared" si="170"/>
        <v>0</v>
      </c>
      <c r="H907" s="70" t="str">
        <f t="shared" si="175"/>
        <v/>
      </c>
      <c r="I907" s="22">
        <f>'FPF TPF'!I912</f>
        <v>0</v>
      </c>
      <c r="J907" s="22">
        <f>'FPF TPF'!J912</f>
        <v>0</v>
      </c>
      <c r="K907" s="23">
        <f t="shared" si="171"/>
        <v>0</v>
      </c>
      <c r="L907" s="24">
        <f t="shared" si="172"/>
        <v>0</v>
      </c>
      <c r="M907" s="25">
        <f t="shared" si="173"/>
        <v>0</v>
      </c>
      <c r="N907" s="70" t="str">
        <f t="shared" si="176"/>
        <v/>
      </c>
      <c r="O907" s="22">
        <f>'FPF TPF'!N912</f>
        <v>0</v>
      </c>
      <c r="P907" s="22">
        <f>'FPF TPF'!O912</f>
        <v>0</v>
      </c>
      <c r="Q907" s="23">
        <f t="shared" si="177"/>
        <v>0</v>
      </c>
      <c r="R907" s="24">
        <f t="shared" si="178"/>
        <v>0</v>
      </c>
      <c r="S907" s="25">
        <f t="shared" si="179"/>
        <v>0</v>
      </c>
      <c r="T907" s="24"/>
    </row>
    <row r="908" spans="1:20" x14ac:dyDescent="0.3">
      <c r="A908" s="70">
        <v>9.6</v>
      </c>
      <c r="B908" s="70" t="str">
        <f t="shared" si="174"/>
        <v/>
      </c>
      <c r="C908" s="22">
        <f>'FPF TPF'!D913</f>
        <v>0</v>
      </c>
      <c r="D908" s="22">
        <f>'FPF TPF'!E913</f>
        <v>0</v>
      </c>
      <c r="E908" s="23">
        <f t="shared" si="168"/>
        <v>0</v>
      </c>
      <c r="F908" s="24">
        <f t="shared" si="169"/>
        <v>0</v>
      </c>
      <c r="G908" s="25">
        <f t="shared" si="170"/>
        <v>0</v>
      </c>
      <c r="H908" s="70" t="str">
        <f t="shared" si="175"/>
        <v/>
      </c>
      <c r="I908" s="22">
        <f>'FPF TPF'!I913</f>
        <v>0</v>
      </c>
      <c r="J908" s="22">
        <f>'FPF TPF'!J913</f>
        <v>0</v>
      </c>
      <c r="K908" s="23">
        <f t="shared" si="171"/>
        <v>0</v>
      </c>
      <c r="L908" s="24">
        <f t="shared" si="172"/>
        <v>0</v>
      </c>
      <c r="M908" s="25">
        <f t="shared" si="173"/>
        <v>0</v>
      </c>
      <c r="N908" s="70" t="str">
        <f t="shared" si="176"/>
        <v/>
      </c>
      <c r="O908" s="22">
        <f>'FPF TPF'!N913</f>
        <v>0</v>
      </c>
      <c r="P908" s="22">
        <f>'FPF TPF'!O913</f>
        <v>0</v>
      </c>
      <c r="Q908" s="23">
        <f t="shared" si="177"/>
        <v>0</v>
      </c>
      <c r="R908" s="24">
        <f t="shared" si="178"/>
        <v>0</v>
      </c>
      <c r="S908" s="25">
        <f t="shared" si="179"/>
        <v>0</v>
      </c>
      <c r="T908" s="24"/>
    </row>
    <row r="909" spans="1:20" x14ac:dyDescent="0.3">
      <c r="A909" s="70">
        <v>9.5</v>
      </c>
      <c r="B909" s="70" t="str">
        <f t="shared" si="174"/>
        <v/>
      </c>
      <c r="C909" s="22">
        <f>'FPF TPF'!D914</f>
        <v>0</v>
      </c>
      <c r="D909" s="22">
        <f>'FPF TPF'!E914</f>
        <v>0</v>
      </c>
      <c r="E909" s="23">
        <f t="shared" si="168"/>
        <v>0</v>
      </c>
      <c r="F909" s="24">
        <f t="shared" si="169"/>
        <v>0</v>
      </c>
      <c r="G909" s="25">
        <f t="shared" si="170"/>
        <v>0</v>
      </c>
      <c r="H909" s="70" t="str">
        <f t="shared" si="175"/>
        <v/>
      </c>
      <c r="I909" s="22">
        <f>'FPF TPF'!I914</f>
        <v>0</v>
      </c>
      <c r="J909" s="22">
        <f>'FPF TPF'!J914</f>
        <v>0</v>
      </c>
      <c r="K909" s="23">
        <f t="shared" si="171"/>
        <v>0</v>
      </c>
      <c r="L909" s="24">
        <f t="shared" si="172"/>
        <v>0</v>
      </c>
      <c r="M909" s="25">
        <f t="shared" si="173"/>
        <v>0</v>
      </c>
      <c r="N909" s="70" t="str">
        <f t="shared" si="176"/>
        <v/>
      </c>
      <c r="O909" s="22">
        <f>'FPF TPF'!N914</f>
        <v>0</v>
      </c>
      <c r="P909" s="22">
        <f>'FPF TPF'!O914</f>
        <v>0</v>
      </c>
      <c r="Q909" s="23">
        <f t="shared" si="177"/>
        <v>0</v>
      </c>
      <c r="R909" s="24">
        <f t="shared" si="178"/>
        <v>0</v>
      </c>
      <c r="S909" s="25">
        <f t="shared" si="179"/>
        <v>0</v>
      </c>
      <c r="T909" s="24"/>
    </row>
    <row r="910" spans="1:20" x14ac:dyDescent="0.3">
      <c r="A910" s="70">
        <v>9.4</v>
      </c>
      <c r="B910" s="70" t="str">
        <f t="shared" si="174"/>
        <v/>
      </c>
      <c r="C910" s="22">
        <f>'FPF TPF'!D915</f>
        <v>0</v>
      </c>
      <c r="D910" s="22">
        <f>'FPF TPF'!E915</f>
        <v>0</v>
      </c>
      <c r="E910" s="23">
        <f t="shared" si="168"/>
        <v>0</v>
      </c>
      <c r="F910" s="24">
        <f t="shared" si="169"/>
        <v>0</v>
      </c>
      <c r="G910" s="25">
        <f t="shared" si="170"/>
        <v>0</v>
      </c>
      <c r="H910" s="70" t="str">
        <f t="shared" si="175"/>
        <v/>
      </c>
      <c r="I910" s="22">
        <f>'FPF TPF'!I915</f>
        <v>0</v>
      </c>
      <c r="J910" s="22">
        <f>'FPF TPF'!J915</f>
        <v>0</v>
      </c>
      <c r="K910" s="23">
        <f t="shared" si="171"/>
        <v>0</v>
      </c>
      <c r="L910" s="24">
        <f t="shared" si="172"/>
        <v>0</v>
      </c>
      <c r="M910" s="25">
        <f t="shared" si="173"/>
        <v>0</v>
      </c>
      <c r="N910" s="70" t="str">
        <f t="shared" si="176"/>
        <v/>
      </c>
      <c r="O910" s="22">
        <f>'FPF TPF'!N915</f>
        <v>0</v>
      </c>
      <c r="P910" s="22">
        <f>'FPF TPF'!O915</f>
        <v>0</v>
      </c>
      <c r="Q910" s="23">
        <f t="shared" si="177"/>
        <v>0</v>
      </c>
      <c r="R910" s="24">
        <f t="shared" si="178"/>
        <v>0</v>
      </c>
      <c r="S910" s="25">
        <f t="shared" si="179"/>
        <v>0</v>
      </c>
      <c r="T910" s="24"/>
    </row>
    <row r="911" spans="1:20" x14ac:dyDescent="0.3">
      <c r="A911" s="70">
        <v>9.3000000000000007</v>
      </c>
      <c r="B911" s="70" t="str">
        <f t="shared" si="174"/>
        <v/>
      </c>
      <c r="C911" s="22">
        <f>'FPF TPF'!D916</f>
        <v>0</v>
      </c>
      <c r="D911" s="22">
        <f>'FPF TPF'!E916</f>
        <v>0</v>
      </c>
      <c r="E911" s="23">
        <f t="shared" si="168"/>
        <v>0</v>
      </c>
      <c r="F911" s="24">
        <f t="shared" si="169"/>
        <v>0</v>
      </c>
      <c r="G911" s="25">
        <f t="shared" si="170"/>
        <v>0</v>
      </c>
      <c r="H911" s="70" t="str">
        <f t="shared" si="175"/>
        <v/>
      </c>
      <c r="I911" s="22">
        <f>'FPF TPF'!I916</f>
        <v>0</v>
      </c>
      <c r="J911" s="22">
        <f>'FPF TPF'!J916</f>
        <v>0</v>
      </c>
      <c r="K911" s="23">
        <f t="shared" si="171"/>
        <v>0</v>
      </c>
      <c r="L911" s="24">
        <f t="shared" si="172"/>
        <v>0</v>
      </c>
      <c r="M911" s="25">
        <f t="shared" si="173"/>
        <v>0</v>
      </c>
      <c r="N911" s="70" t="str">
        <f t="shared" si="176"/>
        <v/>
      </c>
      <c r="O911" s="22">
        <f>'FPF TPF'!N916</f>
        <v>0</v>
      </c>
      <c r="P911" s="22">
        <f>'FPF TPF'!O916</f>
        <v>0</v>
      </c>
      <c r="Q911" s="23">
        <f t="shared" si="177"/>
        <v>0</v>
      </c>
      <c r="R911" s="24">
        <f t="shared" si="178"/>
        <v>0</v>
      </c>
      <c r="S911" s="25">
        <f t="shared" si="179"/>
        <v>0</v>
      </c>
      <c r="T911" s="24"/>
    </row>
    <row r="912" spans="1:20" x14ac:dyDescent="0.3">
      <c r="A912" s="70">
        <v>9.1999999999999993</v>
      </c>
      <c r="B912" s="70" t="str">
        <f t="shared" si="174"/>
        <v/>
      </c>
      <c r="C912" s="22">
        <f>'FPF TPF'!D917</f>
        <v>0</v>
      </c>
      <c r="D912" s="22">
        <f>'FPF TPF'!E917</f>
        <v>0</v>
      </c>
      <c r="E912" s="23">
        <f t="shared" si="168"/>
        <v>0</v>
      </c>
      <c r="F912" s="24">
        <f t="shared" si="169"/>
        <v>0</v>
      </c>
      <c r="G912" s="25">
        <f t="shared" si="170"/>
        <v>0</v>
      </c>
      <c r="H912" s="70" t="str">
        <f t="shared" si="175"/>
        <v/>
      </c>
      <c r="I912" s="22">
        <f>'FPF TPF'!I917</f>
        <v>0</v>
      </c>
      <c r="J912" s="22">
        <f>'FPF TPF'!J917</f>
        <v>0</v>
      </c>
      <c r="K912" s="23">
        <f t="shared" si="171"/>
        <v>0</v>
      </c>
      <c r="L912" s="24">
        <f t="shared" si="172"/>
        <v>0</v>
      </c>
      <c r="M912" s="25">
        <f t="shared" si="173"/>
        <v>0</v>
      </c>
      <c r="N912" s="70" t="str">
        <f t="shared" si="176"/>
        <v/>
      </c>
      <c r="O912" s="22">
        <f>'FPF TPF'!N917</f>
        <v>0</v>
      </c>
      <c r="P912" s="22">
        <f>'FPF TPF'!O917</f>
        <v>0</v>
      </c>
      <c r="Q912" s="23">
        <f t="shared" si="177"/>
        <v>0</v>
      </c>
      <c r="R912" s="24">
        <f t="shared" si="178"/>
        <v>0</v>
      </c>
      <c r="S912" s="25">
        <f t="shared" si="179"/>
        <v>0</v>
      </c>
      <c r="T912" s="24"/>
    </row>
    <row r="913" spans="1:20" x14ac:dyDescent="0.3">
      <c r="A913" s="70">
        <v>9.1</v>
      </c>
      <c r="B913" s="70" t="str">
        <f t="shared" si="174"/>
        <v/>
      </c>
      <c r="C913" s="22">
        <f>'FPF TPF'!D918</f>
        <v>0</v>
      </c>
      <c r="D913" s="22">
        <f>'FPF TPF'!E918</f>
        <v>0</v>
      </c>
      <c r="E913" s="23">
        <f t="shared" si="168"/>
        <v>0</v>
      </c>
      <c r="F913" s="24">
        <f t="shared" si="169"/>
        <v>0</v>
      </c>
      <c r="G913" s="25">
        <f t="shared" si="170"/>
        <v>0</v>
      </c>
      <c r="H913" s="70" t="str">
        <f t="shared" si="175"/>
        <v/>
      </c>
      <c r="I913" s="22">
        <f>'FPF TPF'!I918</f>
        <v>0</v>
      </c>
      <c r="J913" s="22">
        <f>'FPF TPF'!J918</f>
        <v>0</v>
      </c>
      <c r="K913" s="23">
        <f t="shared" si="171"/>
        <v>0</v>
      </c>
      <c r="L913" s="24">
        <f t="shared" si="172"/>
        <v>0</v>
      </c>
      <c r="M913" s="25">
        <f t="shared" si="173"/>
        <v>0</v>
      </c>
      <c r="N913" s="70" t="str">
        <f t="shared" si="176"/>
        <v/>
      </c>
      <c r="O913" s="22">
        <f>'FPF TPF'!N918</f>
        <v>0</v>
      </c>
      <c r="P913" s="22">
        <f>'FPF TPF'!O918</f>
        <v>0</v>
      </c>
      <c r="Q913" s="23">
        <f t="shared" si="177"/>
        <v>0</v>
      </c>
      <c r="R913" s="24">
        <f t="shared" si="178"/>
        <v>0</v>
      </c>
      <c r="S913" s="25">
        <f t="shared" si="179"/>
        <v>0</v>
      </c>
      <c r="T913" s="24"/>
    </row>
    <row r="914" spans="1:20" x14ac:dyDescent="0.3">
      <c r="A914" s="70">
        <v>9</v>
      </c>
      <c r="B914" s="70" t="str">
        <f t="shared" si="174"/>
        <v/>
      </c>
      <c r="C914" s="22">
        <f>'FPF TPF'!D919</f>
        <v>0</v>
      </c>
      <c r="D914" s="22">
        <f>'FPF TPF'!E919</f>
        <v>0</v>
      </c>
      <c r="E914" s="23">
        <f t="shared" si="168"/>
        <v>0</v>
      </c>
      <c r="F914" s="24">
        <f t="shared" si="169"/>
        <v>0</v>
      </c>
      <c r="G914" s="25">
        <f t="shared" si="170"/>
        <v>0</v>
      </c>
      <c r="H914" s="70" t="str">
        <f t="shared" si="175"/>
        <v/>
      </c>
      <c r="I914" s="22">
        <f>'FPF TPF'!I919</f>
        <v>0</v>
      </c>
      <c r="J914" s="22">
        <f>'FPF TPF'!J919</f>
        <v>0</v>
      </c>
      <c r="K914" s="23">
        <f t="shared" si="171"/>
        <v>0</v>
      </c>
      <c r="L914" s="24">
        <f t="shared" si="172"/>
        <v>0</v>
      </c>
      <c r="M914" s="25">
        <f t="shared" si="173"/>
        <v>0</v>
      </c>
      <c r="N914" s="70" t="str">
        <f t="shared" si="176"/>
        <v/>
      </c>
      <c r="O914" s="22">
        <f>'FPF TPF'!N919</f>
        <v>0</v>
      </c>
      <c r="P914" s="22">
        <f>'FPF TPF'!O919</f>
        <v>0</v>
      </c>
      <c r="Q914" s="23">
        <f t="shared" si="177"/>
        <v>0</v>
      </c>
      <c r="R914" s="24">
        <f t="shared" si="178"/>
        <v>0</v>
      </c>
      <c r="S914" s="25">
        <f t="shared" si="179"/>
        <v>0</v>
      </c>
      <c r="T914" s="24"/>
    </row>
    <row r="915" spans="1:20" x14ac:dyDescent="0.3">
      <c r="A915" s="70">
        <v>8.9</v>
      </c>
      <c r="B915" s="70" t="str">
        <f t="shared" si="174"/>
        <v/>
      </c>
      <c r="C915" s="22">
        <f>'FPF TPF'!D920</f>
        <v>0</v>
      </c>
      <c r="D915" s="22">
        <f>'FPF TPF'!E920</f>
        <v>0</v>
      </c>
      <c r="E915" s="23">
        <f t="shared" si="168"/>
        <v>0</v>
      </c>
      <c r="F915" s="24">
        <f t="shared" si="169"/>
        <v>0</v>
      </c>
      <c r="G915" s="25">
        <f t="shared" si="170"/>
        <v>0</v>
      </c>
      <c r="H915" s="70" t="str">
        <f t="shared" si="175"/>
        <v/>
      </c>
      <c r="I915" s="22">
        <f>'FPF TPF'!I920</f>
        <v>0</v>
      </c>
      <c r="J915" s="22">
        <f>'FPF TPF'!J920</f>
        <v>0</v>
      </c>
      <c r="K915" s="23">
        <f t="shared" si="171"/>
        <v>0</v>
      </c>
      <c r="L915" s="24">
        <f t="shared" si="172"/>
        <v>0</v>
      </c>
      <c r="M915" s="25">
        <f t="shared" si="173"/>
        <v>0</v>
      </c>
      <c r="N915" s="70" t="str">
        <f t="shared" si="176"/>
        <v/>
      </c>
      <c r="O915" s="22">
        <f>'FPF TPF'!N920</f>
        <v>0</v>
      </c>
      <c r="P915" s="22">
        <f>'FPF TPF'!O920</f>
        <v>0</v>
      </c>
      <c r="Q915" s="23">
        <f t="shared" si="177"/>
        <v>0</v>
      </c>
      <c r="R915" s="24">
        <f t="shared" si="178"/>
        <v>0</v>
      </c>
      <c r="S915" s="25">
        <f t="shared" si="179"/>
        <v>0</v>
      </c>
      <c r="T915" s="24"/>
    </row>
    <row r="916" spans="1:20" x14ac:dyDescent="0.3">
      <c r="A916" s="70">
        <v>8.8000000000000007</v>
      </c>
      <c r="B916" s="70" t="str">
        <f t="shared" si="174"/>
        <v/>
      </c>
      <c r="C916" s="22">
        <f>'FPF TPF'!D921</f>
        <v>0</v>
      </c>
      <c r="D916" s="22">
        <f>'FPF TPF'!E921</f>
        <v>0</v>
      </c>
      <c r="E916" s="23">
        <f t="shared" si="168"/>
        <v>0</v>
      </c>
      <c r="F916" s="24">
        <f t="shared" si="169"/>
        <v>0</v>
      </c>
      <c r="G916" s="25">
        <f t="shared" si="170"/>
        <v>0</v>
      </c>
      <c r="H916" s="70" t="str">
        <f t="shared" si="175"/>
        <v/>
      </c>
      <c r="I916" s="22">
        <f>'FPF TPF'!I921</f>
        <v>0</v>
      </c>
      <c r="J916" s="22">
        <f>'FPF TPF'!J921</f>
        <v>0</v>
      </c>
      <c r="K916" s="23">
        <f t="shared" si="171"/>
        <v>0</v>
      </c>
      <c r="L916" s="24">
        <f t="shared" si="172"/>
        <v>0</v>
      </c>
      <c r="M916" s="25">
        <f t="shared" si="173"/>
        <v>0</v>
      </c>
      <c r="N916" s="70" t="str">
        <f t="shared" si="176"/>
        <v/>
      </c>
      <c r="O916" s="22">
        <f>'FPF TPF'!N921</f>
        <v>0</v>
      </c>
      <c r="P916" s="22">
        <f>'FPF TPF'!O921</f>
        <v>0</v>
      </c>
      <c r="Q916" s="23">
        <f t="shared" si="177"/>
        <v>0</v>
      </c>
      <c r="R916" s="24">
        <f t="shared" si="178"/>
        <v>0</v>
      </c>
      <c r="S916" s="25">
        <f t="shared" si="179"/>
        <v>0</v>
      </c>
      <c r="T916" s="24"/>
    </row>
    <row r="917" spans="1:20" x14ac:dyDescent="0.3">
      <c r="A917" s="70">
        <v>8.6999999999999993</v>
      </c>
      <c r="B917" s="70" t="str">
        <f t="shared" si="174"/>
        <v/>
      </c>
      <c r="C917" s="22">
        <f>'FPF TPF'!D922</f>
        <v>0</v>
      </c>
      <c r="D917" s="22">
        <f>'FPF TPF'!E922</f>
        <v>0</v>
      </c>
      <c r="E917" s="23">
        <f t="shared" si="168"/>
        <v>0</v>
      </c>
      <c r="F917" s="24">
        <f t="shared" si="169"/>
        <v>0</v>
      </c>
      <c r="G917" s="25">
        <f t="shared" si="170"/>
        <v>0</v>
      </c>
      <c r="H917" s="70" t="str">
        <f t="shared" si="175"/>
        <v/>
      </c>
      <c r="I917" s="22">
        <f>'FPF TPF'!I922</f>
        <v>0</v>
      </c>
      <c r="J917" s="22">
        <f>'FPF TPF'!J922</f>
        <v>0</v>
      </c>
      <c r="K917" s="23">
        <f t="shared" si="171"/>
        <v>0</v>
      </c>
      <c r="L917" s="24">
        <f t="shared" si="172"/>
        <v>0</v>
      </c>
      <c r="M917" s="25">
        <f t="shared" si="173"/>
        <v>0</v>
      </c>
      <c r="N917" s="70" t="str">
        <f t="shared" si="176"/>
        <v/>
      </c>
      <c r="O917" s="22">
        <f>'FPF TPF'!N922</f>
        <v>0</v>
      </c>
      <c r="P917" s="22">
        <f>'FPF TPF'!O922</f>
        <v>0</v>
      </c>
      <c r="Q917" s="23">
        <f t="shared" si="177"/>
        <v>0</v>
      </c>
      <c r="R917" s="24">
        <f t="shared" si="178"/>
        <v>0</v>
      </c>
      <c r="S917" s="25">
        <f t="shared" si="179"/>
        <v>0</v>
      </c>
      <c r="T917" s="24"/>
    </row>
    <row r="918" spans="1:20" x14ac:dyDescent="0.3">
      <c r="A918" s="70">
        <v>8.6</v>
      </c>
      <c r="B918" s="70" t="str">
        <f t="shared" si="174"/>
        <v/>
      </c>
      <c r="C918" s="22">
        <f>'FPF TPF'!D923</f>
        <v>0</v>
      </c>
      <c r="D918" s="22">
        <f>'FPF TPF'!E923</f>
        <v>0</v>
      </c>
      <c r="E918" s="23">
        <f t="shared" si="168"/>
        <v>0</v>
      </c>
      <c r="F918" s="24">
        <f t="shared" si="169"/>
        <v>0</v>
      </c>
      <c r="G918" s="25">
        <f t="shared" si="170"/>
        <v>0</v>
      </c>
      <c r="H918" s="70" t="str">
        <f t="shared" si="175"/>
        <v/>
      </c>
      <c r="I918" s="22">
        <f>'FPF TPF'!I923</f>
        <v>0</v>
      </c>
      <c r="J918" s="22">
        <f>'FPF TPF'!J923</f>
        <v>0</v>
      </c>
      <c r="K918" s="23">
        <f t="shared" si="171"/>
        <v>0</v>
      </c>
      <c r="L918" s="24">
        <f t="shared" si="172"/>
        <v>0</v>
      </c>
      <c r="M918" s="25">
        <f t="shared" si="173"/>
        <v>0</v>
      </c>
      <c r="N918" s="70" t="str">
        <f t="shared" si="176"/>
        <v/>
      </c>
      <c r="O918" s="22">
        <f>'FPF TPF'!N923</f>
        <v>0</v>
      </c>
      <c r="P918" s="22">
        <f>'FPF TPF'!O923</f>
        <v>0</v>
      </c>
      <c r="Q918" s="23">
        <f t="shared" si="177"/>
        <v>0</v>
      </c>
      <c r="R918" s="24">
        <f t="shared" si="178"/>
        <v>0</v>
      </c>
      <c r="S918" s="25">
        <f t="shared" si="179"/>
        <v>0</v>
      </c>
      <c r="T918" s="24"/>
    </row>
    <row r="919" spans="1:20" x14ac:dyDescent="0.3">
      <c r="A919" s="70">
        <v>8.5</v>
      </c>
      <c r="B919" s="70" t="str">
        <f t="shared" si="174"/>
        <v/>
      </c>
      <c r="C919" s="22">
        <f>'FPF TPF'!D924</f>
        <v>0</v>
      </c>
      <c r="D919" s="22">
        <f>'FPF TPF'!E924</f>
        <v>0</v>
      </c>
      <c r="E919" s="23">
        <f t="shared" si="168"/>
        <v>0</v>
      </c>
      <c r="F919" s="24">
        <f t="shared" si="169"/>
        <v>0</v>
      </c>
      <c r="G919" s="25">
        <f t="shared" si="170"/>
        <v>0</v>
      </c>
      <c r="H919" s="70" t="str">
        <f t="shared" si="175"/>
        <v/>
      </c>
      <c r="I919" s="22">
        <f>'FPF TPF'!I924</f>
        <v>0</v>
      </c>
      <c r="J919" s="22">
        <f>'FPF TPF'!J924</f>
        <v>0</v>
      </c>
      <c r="K919" s="23">
        <f t="shared" si="171"/>
        <v>0</v>
      </c>
      <c r="L919" s="24">
        <f t="shared" si="172"/>
        <v>0</v>
      </c>
      <c r="M919" s="25">
        <f t="shared" si="173"/>
        <v>0</v>
      </c>
      <c r="N919" s="70" t="str">
        <f t="shared" si="176"/>
        <v/>
      </c>
      <c r="O919" s="22">
        <f>'FPF TPF'!N924</f>
        <v>0</v>
      </c>
      <c r="P919" s="22">
        <f>'FPF TPF'!O924</f>
        <v>0</v>
      </c>
      <c r="Q919" s="23">
        <f t="shared" si="177"/>
        <v>0</v>
      </c>
      <c r="R919" s="24">
        <f t="shared" si="178"/>
        <v>0</v>
      </c>
      <c r="S919" s="25">
        <f t="shared" si="179"/>
        <v>0</v>
      </c>
      <c r="T919" s="24"/>
    </row>
    <row r="920" spans="1:20" x14ac:dyDescent="0.3">
      <c r="A920" s="70">
        <v>8.4</v>
      </c>
      <c r="B920" s="70" t="str">
        <f t="shared" si="174"/>
        <v/>
      </c>
      <c r="C920" s="22">
        <f>'FPF TPF'!D925</f>
        <v>0</v>
      </c>
      <c r="D920" s="22">
        <f>'FPF TPF'!E925</f>
        <v>0</v>
      </c>
      <c r="E920" s="23">
        <f t="shared" si="168"/>
        <v>0</v>
      </c>
      <c r="F920" s="24">
        <f t="shared" si="169"/>
        <v>0</v>
      </c>
      <c r="G920" s="25">
        <f t="shared" si="170"/>
        <v>0</v>
      </c>
      <c r="H920" s="70" t="str">
        <f t="shared" si="175"/>
        <v/>
      </c>
      <c r="I920" s="22">
        <f>'FPF TPF'!I925</f>
        <v>0</v>
      </c>
      <c r="J920" s="22">
        <f>'FPF TPF'!J925</f>
        <v>0</v>
      </c>
      <c r="K920" s="23">
        <f t="shared" si="171"/>
        <v>0</v>
      </c>
      <c r="L920" s="24">
        <f t="shared" si="172"/>
        <v>0</v>
      </c>
      <c r="M920" s="25">
        <f t="shared" si="173"/>
        <v>0</v>
      </c>
      <c r="N920" s="70" t="str">
        <f t="shared" si="176"/>
        <v/>
      </c>
      <c r="O920" s="22">
        <f>'FPF TPF'!N925</f>
        <v>0</v>
      </c>
      <c r="P920" s="22">
        <f>'FPF TPF'!O925</f>
        <v>0</v>
      </c>
      <c r="Q920" s="23">
        <f t="shared" si="177"/>
        <v>0</v>
      </c>
      <c r="R920" s="24">
        <f t="shared" si="178"/>
        <v>0</v>
      </c>
      <c r="S920" s="25">
        <f t="shared" si="179"/>
        <v>0</v>
      </c>
      <c r="T920" s="24"/>
    </row>
    <row r="921" spans="1:20" x14ac:dyDescent="0.3">
      <c r="A921" s="70">
        <v>8.3000000000000007</v>
      </c>
      <c r="B921" s="70" t="str">
        <f t="shared" si="174"/>
        <v/>
      </c>
      <c r="C921" s="22">
        <f>'FPF TPF'!D926</f>
        <v>0</v>
      </c>
      <c r="D921" s="22">
        <f>'FPF TPF'!E926</f>
        <v>0</v>
      </c>
      <c r="E921" s="23">
        <f t="shared" si="168"/>
        <v>0</v>
      </c>
      <c r="F921" s="24">
        <f t="shared" si="169"/>
        <v>0</v>
      </c>
      <c r="G921" s="25">
        <f t="shared" si="170"/>
        <v>0</v>
      </c>
      <c r="H921" s="70" t="str">
        <f t="shared" si="175"/>
        <v/>
      </c>
      <c r="I921" s="22">
        <f>'FPF TPF'!I926</f>
        <v>0</v>
      </c>
      <c r="J921" s="22">
        <f>'FPF TPF'!J926</f>
        <v>0</v>
      </c>
      <c r="K921" s="23">
        <f t="shared" si="171"/>
        <v>0</v>
      </c>
      <c r="L921" s="24">
        <f t="shared" si="172"/>
        <v>0</v>
      </c>
      <c r="M921" s="25">
        <f t="shared" si="173"/>
        <v>0</v>
      </c>
      <c r="N921" s="70" t="str">
        <f t="shared" si="176"/>
        <v/>
      </c>
      <c r="O921" s="22">
        <f>'FPF TPF'!N926</f>
        <v>0</v>
      </c>
      <c r="P921" s="22">
        <f>'FPF TPF'!O926</f>
        <v>0</v>
      </c>
      <c r="Q921" s="23">
        <f t="shared" si="177"/>
        <v>0</v>
      </c>
      <c r="R921" s="24">
        <f t="shared" si="178"/>
        <v>0</v>
      </c>
      <c r="S921" s="25">
        <f t="shared" si="179"/>
        <v>0</v>
      </c>
      <c r="T921" s="24"/>
    </row>
    <row r="922" spans="1:20" x14ac:dyDescent="0.3">
      <c r="A922" s="70">
        <v>8.1999999999999993</v>
      </c>
      <c r="B922" s="70" t="str">
        <f t="shared" si="174"/>
        <v/>
      </c>
      <c r="C922" s="22">
        <f>'FPF TPF'!D927</f>
        <v>0</v>
      </c>
      <c r="D922" s="22">
        <f>'FPF TPF'!E927</f>
        <v>0</v>
      </c>
      <c r="E922" s="23">
        <f t="shared" si="168"/>
        <v>0</v>
      </c>
      <c r="F922" s="24">
        <f t="shared" si="169"/>
        <v>0</v>
      </c>
      <c r="G922" s="25">
        <f t="shared" si="170"/>
        <v>0</v>
      </c>
      <c r="H922" s="70" t="str">
        <f t="shared" si="175"/>
        <v/>
      </c>
      <c r="I922" s="22">
        <f>'FPF TPF'!I927</f>
        <v>0</v>
      </c>
      <c r="J922" s="22">
        <f>'FPF TPF'!J927</f>
        <v>0</v>
      </c>
      <c r="K922" s="23">
        <f t="shared" si="171"/>
        <v>0</v>
      </c>
      <c r="L922" s="24">
        <f t="shared" si="172"/>
        <v>0</v>
      </c>
      <c r="M922" s="25">
        <f t="shared" si="173"/>
        <v>0</v>
      </c>
      <c r="N922" s="70" t="str">
        <f t="shared" si="176"/>
        <v/>
      </c>
      <c r="O922" s="22">
        <f>'FPF TPF'!N927</f>
        <v>0</v>
      </c>
      <c r="P922" s="22">
        <f>'FPF TPF'!O927</f>
        <v>0</v>
      </c>
      <c r="Q922" s="23">
        <f t="shared" si="177"/>
        <v>0</v>
      </c>
      <c r="R922" s="24">
        <f t="shared" si="178"/>
        <v>0</v>
      </c>
      <c r="S922" s="25">
        <f t="shared" si="179"/>
        <v>0</v>
      </c>
      <c r="T922" s="24"/>
    </row>
    <row r="923" spans="1:20" x14ac:dyDescent="0.3">
      <c r="A923" s="70">
        <v>8.1</v>
      </c>
      <c r="B923" s="70" t="str">
        <f t="shared" si="174"/>
        <v/>
      </c>
      <c r="C923" s="22">
        <f>'FPF TPF'!D928</f>
        <v>0</v>
      </c>
      <c r="D923" s="22">
        <f>'FPF TPF'!E928</f>
        <v>0</v>
      </c>
      <c r="E923" s="23">
        <f t="shared" si="168"/>
        <v>0</v>
      </c>
      <c r="F923" s="24">
        <f t="shared" si="169"/>
        <v>0</v>
      </c>
      <c r="G923" s="25">
        <f t="shared" si="170"/>
        <v>0</v>
      </c>
      <c r="H923" s="70" t="str">
        <f t="shared" si="175"/>
        <v/>
      </c>
      <c r="I923" s="22">
        <f>'FPF TPF'!I928</f>
        <v>0</v>
      </c>
      <c r="J923" s="22">
        <f>'FPF TPF'!J928</f>
        <v>0</v>
      </c>
      <c r="K923" s="23">
        <f t="shared" si="171"/>
        <v>0</v>
      </c>
      <c r="L923" s="24">
        <f t="shared" si="172"/>
        <v>0</v>
      </c>
      <c r="M923" s="25">
        <f t="shared" si="173"/>
        <v>0</v>
      </c>
      <c r="N923" s="70" t="str">
        <f t="shared" si="176"/>
        <v/>
      </c>
      <c r="O923" s="22">
        <f>'FPF TPF'!N928</f>
        <v>0</v>
      </c>
      <c r="P923" s="22">
        <f>'FPF TPF'!O928</f>
        <v>0</v>
      </c>
      <c r="Q923" s="23">
        <f t="shared" si="177"/>
        <v>0</v>
      </c>
      <c r="R923" s="24">
        <f t="shared" si="178"/>
        <v>0</v>
      </c>
      <c r="S923" s="25">
        <f t="shared" si="179"/>
        <v>0</v>
      </c>
      <c r="T923" s="24"/>
    </row>
    <row r="924" spans="1:20" x14ac:dyDescent="0.3">
      <c r="A924" s="70">
        <v>8</v>
      </c>
      <c r="B924" s="70" t="str">
        <f t="shared" si="174"/>
        <v/>
      </c>
      <c r="C924" s="22">
        <f>'FPF TPF'!D929</f>
        <v>0</v>
      </c>
      <c r="D924" s="22">
        <f>'FPF TPF'!E929</f>
        <v>0</v>
      </c>
      <c r="E924" s="23">
        <f t="shared" si="168"/>
        <v>0</v>
      </c>
      <c r="F924" s="24">
        <f t="shared" si="169"/>
        <v>0</v>
      </c>
      <c r="G924" s="25">
        <f t="shared" si="170"/>
        <v>0</v>
      </c>
      <c r="H924" s="70" t="str">
        <f t="shared" si="175"/>
        <v/>
      </c>
      <c r="I924" s="22">
        <f>'FPF TPF'!I929</f>
        <v>0</v>
      </c>
      <c r="J924" s="22">
        <f>'FPF TPF'!J929</f>
        <v>0</v>
      </c>
      <c r="K924" s="23">
        <f t="shared" si="171"/>
        <v>0</v>
      </c>
      <c r="L924" s="24">
        <f t="shared" si="172"/>
        <v>0</v>
      </c>
      <c r="M924" s="25">
        <f t="shared" si="173"/>
        <v>0</v>
      </c>
      <c r="N924" s="70" t="str">
        <f t="shared" si="176"/>
        <v/>
      </c>
      <c r="O924" s="22">
        <f>'FPF TPF'!N929</f>
        <v>0</v>
      </c>
      <c r="P924" s="22">
        <f>'FPF TPF'!O929</f>
        <v>0</v>
      </c>
      <c r="Q924" s="23">
        <f t="shared" si="177"/>
        <v>0</v>
      </c>
      <c r="R924" s="24">
        <f t="shared" si="178"/>
        <v>0</v>
      </c>
      <c r="S924" s="25">
        <f t="shared" si="179"/>
        <v>0</v>
      </c>
      <c r="T924" s="24"/>
    </row>
    <row r="925" spans="1:20" x14ac:dyDescent="0.3">
      <c r="A925" s="70">
        <v>7.9</v>
      </c>
      <c r="B925" s="70" t="str">
        <f t="shared" si="174"/>
        <v/>
      </c>
      <c r="C925" s="22">
        <f>'FPF TPF'!D930</f>
        <v>0</v>
      </c>
      <c r="D925" s="22">
        <f>'FPF TPF'!E930</f>
        <v>0</v>
      </c>
      <c r="E925" s="23">
        <f t="shared" si="168"/>
        <v>0</v>
      </c>
      <c r="F925" s="24">
        <f t="shared" si="169"/>
        <v>0</v>
      </c>
      <c r="G925" s="25">
        <f t="shared" si="170"/>
        <v>0</v>
      </c>
      <c r="H925" s="70" t="str">
        <f t="shared" si="175"/>
        <v/>
      </c>
      <c r="I925" s="22">
        <f>'FPF TPF'!I930</f>
        <v>0</v>
      </c>
      <c r="J925" s="22">
        <f>'FPF TPF'!J930</f>
        <v>0</v>
      </c>
      <c r="K925" s="23">
        <f t="shared" si="171"/>
        <v>0</v>
      </c>
      <c r="L925" s="24">
        <f t="shared" si="172"/>
        <v>0</v>
      </c>
      <c r="M925" s="25">
        <f t="shared" si="173"/>
        <v>0</v>
      </c>
      <c r="N925" s="70" t="str">
        <f t="shared" si="176"/>
        <v/>
      </c>
      <c r="O925" s="22">
        <f>'FPF TPF'!N930</f>
        <v>0</v>
      </c>
      <c r="P925" s="22">
        <f>'FPF TPF'!O930</f>
        <v>0</v>
      </c>
      <c r="Q925" s="23">
        <f t="shared" si="177"/>
        <v>0</v>
      </c>
      <c r="R925" s="24">
        <f t="shared" si="178"/>
        <v>0</v>
      </c>
      <c r="S925" s="25">
        <f t="shared" si="179"/>
        <v>0</v>
      </c>
      <c r="T925" s="24"/>
    </row>
    <row r="926" spans="1:20" x14ac:dyDescent="0.3">
      <c r="A926" s="70">
        <v>7.8</v>
      </c>
      <c r="B926" s="70" t="str">
        <f t="shared" si="174"/>
        <v/>
      </c>
      <c r="C926" s="22">
        <f>'FPF TPF'!D931</f>
        <v>0</v>
      </c>
      <c r="D926" s="22">
        <f>'FPF TPF'!E931</f>
        <v>0</v>
      </c>
      <c r="E926" s="23">
        <f t="shared" si="168"/>
        <v>0</v>
      </c>
      <c r="F926" s="24">
        <f t="shared" si="169"/>
        <v>0</v>
      </c>
      <c r="G926" s="25">
        <f t="shared" si="170"/>
        <v>0</v>
      </c>
      <c r="H926" s="70" t="str">
        <f t="shared" si="175"/>
        <v/>
      </c>
      <c r="I926" s="22">
        <f>'FPF TPF'!I931</f>
        <v>0</v>
      </c>
      <c r="J926" s="22">
        <f>'FPF TPF'!J931</f>
        <v>0</v>
      </c>
      <c r="K926" s="23">
        <f t="shared" si="171"/>
        <v>0</v>
      </c>
      <c r="L926" s="24">
        <f t="shared" si="172"/>
        <v>0</v>
      </c>
      <c r="M926" s="25">
        <f t="shared" si="173"/>
        <v>0</v>
      </c>
      <c r="N926" s="70" t="str">
        <f t="shared" si="176"/>
        <v/>
      </c>
      <c r="O926" s="22">
        <f>'FPF TPF'!N931</f>
        <v>0</v>
      </c>
      <c r="P926" s="22">
        <f>'FPF TPF'!O931</f>
        <v>0</v>
      </c>
      <c r="Q926" s="23">
        <f t="shared" si="177"/>
        <v>0</v>
      </c>
      <c r="R926" s="24">
        <f t="shared" si="178"/>
        <v>0</v>
      </c>
      <c r="S926" s="25">
        <f t="shared" si="179"/>
        <v>0</v>
      </c>
      <c r="T926" s="24"/>
    </row>
    <row r="927" spans="1:20" x14ac:dyDescent="0.3">
      <c r="A927" s="70">
        <v>7.7</v>
      </c>
      <c r="B927" s="70" t="str">
        <f t="shared" si="174"/>
        <v/>
      </c>
      <c r="C927" s="22">
        <f>'FPF TPF'!D932</f>
        <v>0</v>
      </c>
      <c r="D927" s="22">
        <f>'FPF TPF'!E932</f>
        <v>0</v>
      </c>
      <c r="E927" s="23">
        <f t="shared" si="168"/>
        <v>0</v>
      </c>
      <c r="F927" s="24">
        <f t="shared" si="169"/>
        <v>0</v>
      </c>
      <c r="G927" s="25">
        <f t="shared" si="170"/>
        <v>0</v>
      </c>
      <c r="H927" s="70" t="str">
        <f t="shared" si="175"/>
        <v/>
      </c>
      <c r="I927" s="22">
        <f>'FPF TPF'!I932</f>
        <v>0</v>
      </c>
      <c r="J927" s="22">
        <f>'FPF TPF'!J932</f>
        <v>0</v>
      </c>
      <c r="K927" s="23">
        <f t="shared" si="171"/>
        <v>0</v>
      </c>
      <c r="L927" s="24">
        <f t="shared" si="172"/>
        <v>0</v>
      </c>
      <c r="M927" s="25">
        <f t="shared" si="173"/>
        <v>0</v>
      </c>
      <c r="N927" s="70" t="str">
        <f t="shared" si="176"/>
        <v/>
      </c>
      <c r="O927" s="22">
        <f>'FPF TPF'!N932</f>
        <v>0</v>
      </c>
      <c r="P927" s="22">
        <f>'FPF TPF'!O932</f>
        <v>0</v>
      </c>
      <c r="Q927" s="23">
        <f t="shared" si="177"/>
        <v>0</v>
      </c>
      <c r="R927" s="24">
        <f t="shared" si="178"/>
        <v>0</v>
      </c>
      <c r="S927" s="25">
        <f t="shared" si="179"/>
        <v>0</v>
      </c>
      <c r="T927" s="24"/>
    </row>
    <row r="928" spans="1:20" x14ac:dyDescent="0.3">
      <c r="A928" s="70">
        <v>7.6</v>
      </c>
      <c r="B928" s="70" t="str">
        <f t="shared" si="174"/>
        <v/>
      </c>
      <c r="C928" s="22">
        <f>'FPF TPF'!D933</f>
        <v>0</v>
      </c>
      <c r="D928" s="22">
        <f>'FPF TPF'!E933</f>
        <v>0</v>
      </c>
      <c r="E928" s="23">
        <f t="shared" si="168"/>
        <v>0</v>
      </c>
      <c r="F928" s="24">
        <f t="shared" si="169"/>
        <v>0</v>
      </c>
      <c r="G928" s="25">
        <f t="shared" si="170"/>
        <v>0</v>
      </c>
      <c r="H928" s="70" t="str">
        <f t="shared" si="175"/>
        <v/>
      </c>
      <c r="I928" s="22">
        <f>'FPF TPF'!I933</f>
        <v>0</v>
      </c>
      <c r="J928" s="22">
        <f>'FPF TPF'!J933</f>
        <v>0</v>
      </c>
      <c r="K928" s="23">
        <f t="shared" si="171"/>
        <v>0</v>
      </c>
      <c r="L928" s="24">
        <f t="shared" si="172"/>
        <v>0</v>
      </c>
      <c r="M928" s="25">
        <f t="shared" si="173"/>
        <v>0</v>
      </c>
      <c r="N928" s="70" t="str">
        <f t="shared" si="176"/>
        <v/>
      </c>
      <c r="O928" s="22">
        <f>'FPF TPF'!N933</f>
        <v>0</v>
      </c>
      <c r="P928" s="22">
        <f>'FPF TPF'!O933</f>
        <v>0</v>
      </c>
      <c r="Q928" s="23">
        <f t="shared" si="177"/>
        <v>0</v>
      </c>
      <c r="R928" s="24">
        <f t="shared" si="178"/>
        <v>0</v>
      </c>
      <c r="S928" s="25">
        <f t="shared" si="179"/>
        <v>0</v>
      </c>
      <c r="T928" s="24"/>
    </row>
    <row r="929" spans="1:20" x14ac:dyDescent="0.3">
      <c r="A929" s="70">
        <v>7.5</v>
      </c>
      <c r="B929" s="70" t="str">
        <f t="shared" si="174"/>
        <v/>
      </c>
      <c r="C929" s="22">
        <f>'FPF TPF'!D934</f>
        <v>0</v>
      </c>
      <c r="D929" s="22">
        <f>'FPF TPF'!E934</f>
        <v>0</v>
      </c>
      <c r="E929" s="23">
        <f t="shared" si="168"/>
        <v>0</v>
      </c>
      <c r="F929" s="24">
        <f t="shared" si="169"/>
        <v>0</v>
      </c>
      <c r="G929" s="25">
        <f t="shared" si="170"/>
        <v>0</v>
      </c>
      <c r="H929" s="70" t="str">
        <f t="shared" si="175"/>
        <v/>
      </c>
      <c r="I929" s="22">
        <f>'FPF TPF'!I934</f>
        <v>0</v>
      </c>
      <c r="J929" s="22">
        <f>'FPF TPF'!J934</f>
        <v>0</v>
      </c>
      <c r="K929" s="23">
        <f t="shared" si="171"/>
        <v>0</v>
      </c>
      <c r="L929" s="24">
        <f t="shared" si="172"/>
        <v>0</v>
      </c>
      <c r="M929" s="25">
        <f t="shared" si="173"/>
        <v>0</v>
      </c>
      <c r="N929" s="70" t="str">
        <f t="shared" si="176"/>
        <v/>
      </c>
      <c r="O929" s="22">
        <f>'FPF TPF'!N934</f>
        <v>0</v>
      </c>
      <c r="P929" s="22">
        <f>'FPF TPF'!O934</f>
        <v>0</v>
      </c>
      <c r="Q929" s="23">
        <f t="shared" si="177"/>
        <v>0</v>
      </c>
      <c r="R929" s="24">
        <f t="shared" si="178"/>
        <v>0</v>
      </c>
      <c r="S929" s="25">
        <f t="shared" si="179"/>
        <v>0</v>
      </c>
      <c r="T929" s="24"/>
    </row>
    <row r="930" spans="1:20" x14ac:dyDescent="0.3">
      <c r="A930" s="70">
        <v>7.4</v>
      </c>
      <c r="B930" s="70" t="str">
        <f t="shared" si="174"/>
        <v/>
      </c>
      <c r="C930" s="22">
        <f>'FPF TPF'!D935</f>
        <v>0</v>
      </c>
      <c r="D930" s="22">
        <f>'FPF TPF'!E935</f>
        <v>0</v>
      </c>
      <c r="E930" s="23">
        <f t="shared" si="168"/>
        <v>0</v>
      </c>
      <c r="F930" s="24">
        <f t="shared" si="169"/>
        <v>0</v>
      </c>
      <c r="G930" s="25">
        <f t="shared" si="170"/>
        <v>0</v>
      </c>
      <c r="H930" s="70" t="str">
        <f t="shared" si="175"/>
        <v/>
      </c>
      <c r="I930" s="22">
        <f>'FPF TPF'!I935</f>
        <v>0</v>
      </c>
      <c r="J930" s="22">
        <f>'FPF TPF'!J935</f>
        <v>0</v>
      </c>
      <c r="K930" s="23">
        <f t="shared" si="171"/>
        <v>0</v>
      </c>
      <c r="L930" s="24">
        <f t="shared" si="172"/>
        <v>0</v>
      </c>
      <c r="M930" s="25">
        <f t="shared" si="173"/>
        <v>0</v>
      </c>
      <c r="N930" s="70" t="str">
        <f t="shared" si="176"/>
        <v/>
      </c>
      <c r="O930" s="22">
        <f>'FPF TPF'!N935</f>
        <v>0</v>
      </c>
      <c r="P930" s="22">
        <f>'FPF TPF'!O935</f>
        <v>0</v>
      </c>
      <c r="Q930" s="23">
        <f t="shared" si="177"/>
        <v>0</v>
      </c>
      <c r="R930" s="24">
        <f t="shared" si="178"/>
        <v>0</v>
      </c>
      <c r="S930" s="25">
        <f t="shared" si="179"/>
        <v>0</v>
      </c>
      <c r="T930" s="24"/>
    </row>
    <row r="931" spans="1:20" x14ac:dyDescent="0.3">
      <c r="A931" s="70">
        <v>7.3</v>
      </c>
      <c r="B931" s="70" t="str">
        <f t="shared" si="174"/>
        <v/>
      </c>
      <c r="C931" s="22">
        <f>'FPF TPF'!D936</f>
        <v>0</v>
      </c>
      <c r="D931" s="22">
        <f>'FPF TPF'!E936</f>
        <v>0</v>
      </c>
      <c r="E931" s="23">
        <f t="shared" si="168"/>
        <v>0</v>
      </c>
      <c r="F931" s="24">
        <f t="shared" si="169"/>
        <v>0</v>
      </c>
      <c r="G931" s="25">
        <f t="shared" si="170"/>
        <v>0</v>
      </c>
      <c r="H931" s="70" t="str">
        <f t="shared" si="175"/>
        <v/>
      </c>
      <c r="I931" s="22">
        <f>'FPF TPF'!I936</f>
        <v>0</v>
      </c>
      <c r="J931" s="22">
        <f>'FPF TPF'!J936</f>
        <v>0</v>
      </c>
      <c r="K931" s="23">
        <f t="shared" si="171"/>
        <v>0</v>
      </c>
      <c r="L931" s="24">
        <f t="shared" si="172"/>
        <v>0</v>
      </c>
      <c r="M931" s="25">
        <f t="shared" si="173"/>
        <v>0</v>
      </c>
      <c r="N931" s="70" t="str">
        <f t="shared" si="176"/>
        <v/>
      </c>
      <c r="O931" s="22">
        <f>'FPF TPF'!N936</f>
        <v>0</v>
      </c>
      <c r="P931" s="22">
        <f>'FPF TPF'!O936</f>
        <v>0</v>
      </c>
      <c r="Q931" s="23">
        <f t="shared" si="177"/>
        <v>0</v>
      </c>
      <c r="R931" s="24">
        <f t="shared" si="178"/>
        <v>0</v>
      </c>
      <c r="S931" s="25">
        <f t="shared" si="179"/>
        <v>0</v>
      </c>
      <c r="T931" s="24"/>
    </row>
    <row r="932" spans="1:20" x14ac:dyDescent="0.3">
      <c r="A932" s="70">
        <v>7.2</v>
      </c>
      <c r="B932" s="70" t="str">
        <f t="shared" si="174"/>
        <v/>
      </c>
      <c r="C932" s="22">
        <f>'FPF TPF'!D937</f>
        <v>0</v>
      </c>
      <c r="D932" s="22">
        <f>'FPF TPF'!E937</f>
        <v>0</v>
      </c>
      <c r="E932" s="23">
        <f t="shared" si="168"/>
        <v>0</v>
      </c>
      <c r="F932" s="24">
        <f t="shared" si="169"/>
        <v>0</v>
      </c>
      <c r="G932" s="25">
        <f t="shared" si="170"/>
        <v>0</v>
      </c>
      <c r="H932" s="70" t="str">
        <f t="shared" si="175"/>
        <v/>
      </c>
      <c r="I932" s="22">
        <f>'FPF TPF'!I937</f>
        <v>0</v>
      </c>
      <c r="J932" s="22">
        <f>'FPF TPF'!J937</f>
        <v>0</v>
      </c>
      <c r="K932" s="23">
        <f t="shared" si="171"/>
        <v>0</v>
      </c>
      <c r="L932" s="24">
        <f t="shared" si="172"/>
        <v>0</v>
      </c>
      <c r="M932" s="25">
        <f t="shared" si="173"/>
        <v>0</v>
      </c>
      <c r="N932" s="70" t="str">
        <f t="shared" si="176"/>
        <v/>
      </c>
      <c r="O932" s="22">
        <f>'FPF TPF'!N937</f>
        <v>0</v>
      </c>
      <c r="P932" s="22">
        <f>'FPF TPF'!O937</f>
        <v>0</v>
      </c>
      <c r="Q932" s="23">
        <f t="shared" si="177"/>
        <v>0</v>
      </c>
      <c r="R932" s="24">
        <f t="shared" si="178"/>
        <v>0</v>
      </c>
      <c r="S932" s="25">
        <f t="shared" si="179"/>
        <v>0</v>
      </c>
      <c r="T932" s="24"/>
    </row>
    <row r="933" spans="1:20" x14ac:dyDescent="0.3">
      <c r="A933" s="70">
        <v>7.1</v>
      </c>
      <c r="B933" s="70" t="str">
        <f t="shared" si="174"/>
        <v/>
      </c>
      <c r="C933" s="22">
        <f>'FPF TPF'!D938</f>
        <v>0</v>
      </c>
      <c r="D933" s="22">
        <f>'FPF TPF'!E938</f>
        <v>0</v>
      </c>
      <c r="E933" s="23">
        <f t="shared" si="168"/>
        <v>0</v>
      </c>
      <c r="F933" s="24">
        <f t="shared" si="169"/>
        <v>0</v>
      </c>
      <c r="G933" s="25">
        <f t="shared" si="170"/>
        <v>0</v>
      </c>
      <c r="H933" s="70" t="str">
        <f t="shared" si="175"/>
        <v/>
      </c>
      <c r="I933" s="22">
        <f>'FPF TPF'!I938</f>
        <v>0</v>
      </c>
      <c r="J933" s="22">
        <f>'FPF TPF'!J938</f>
        <v>0</v>
      </c>
      <c r="K933" s="23">
        <f t="shared" si="171"/>
        <v>0</v>
      </c>
      <c r="L933" s="24">
        <f t="shared" si="172"/>
        <v>0</v>
      </c>
      <c r="M933" s="25">
        <f t="shared" si="173"/>
        <v>0</v>
      </c>
      <c r="N933" s="70" t="str">
        <f t="shared" si="176"/>
        <v/>
      </c>
      <c r="O933" s="22">
        <f>'FPF TPF'!N938</f>
        <v>0</v>
      </c>
      <c r="P933" s="22">
        <f>'FPF TPF'!O938</f>
        <v>0</v>
      </c>
      <c r="Q933" s="23">
        <f t="shared" si="177"/>
        <v>0</v>
      </c>
      <c r="R933" s="24">
        <f t="shared" si="178"/>
        <v>0</v>
      </c>
      <c r="S933" s="25">
        <f t="shared" si="179"/>
        <v>0</v>
      </c>
      <c r="T933" s="24"/>
    </row>
    <row r="934" spans="1:20" x14ac:dyDescent="0.3">
      <c r="A934" s="70">
        <v>7</v>
      </c>
      <c r="B934" s="70" t="str">
        <f t="shared" si="174"/>
        <v/>
      </c>
      <c r="C934" s="22">
        <f>'FPF TPF'!D939</f>
        <v>0</v>
      </c>
      <c r="D934" s="22">
        <f>'FPF TPF'!E939</f>
        <v>0</v>
      </c>
      <c r="E934" s="23">
        <f t="shared" si="168"/>
        <v>0</v>
      </c>
      <c r="F934" s="24">
        <f t="shared" si="169"/>
        <v>0</v>
      </c>
      <c r="G934" s="25">
        <f t="shared" si="170"/>
        <v>0</v>
      </c>
      <c r="H934" s="70" t="str">
        <f t="shared" si="175"/>
        <v/>
      </c>
      <c r="I934" s="22">
        <f>'FPF TPF'!I939</f>
        <v>0</v>
      </c>
      <c r="J934" s="22">
        <f>'FPF TPF'!J939</f>
        <v>0</v>
      </c>
      <c r="K934" s="23">
        <f t="shared" si="171"/>
        <v>0</v>
      </c>
      <c r="L934" s="24">
        <f t="shared" si="172"/>
        <v>0</v>
      </c>
      <c r="M934" s="25">
        <f t="shared" si="173"/>
        <v>0</v>
      </c>
      <c r="N934" s="70" t="str">
        <f t="shared" si="176"/>
        <v/>
      </c>
      <c r="O934" s="22">
        <f>'FPF TPF'!N939</f>
        <v>0</v>
      </c>
      <c r="P934" s="22">
        <f>'FPF TPF'!O939</f>
        <v>0</v>
      </c>
      <c r="Q934" s="23">
        <f t="shared" si="177"/>
        <v>0</v>
      </c>
      <c r="R934" s="24">
        <f t="shared" si="178"/>
        <v>0</v>
      </c>
      <c r="S934" s="25">
        <f t="shared" si="179"/>
        <v>0</v>
      </c>
      <c r="T934" s="24"/>
    </row>
    <row r="935" spans="1:20" x14ac:dyDescent="0.3">
      <c r="A935" s="70">
        <v>6.9</v>
      </c>
      <c r="B935" s="70" t="str">
        <f t="shared" si="174"/>
        <v/>
      </c>
      <c r="C935" s="22">
        <f>'FPF TPF'!D940</f>
        <v>0</v>
      </c>
      <c r="D935" s="22">
        <f>'FPF TPF'!E940</f>
        <v>0</v>
      </c>
      <c r="E935" s="23">
        <f t="shared" si="168"/>
        <v>0</v>
      </c>
      <c r="F935" s="24">
        <f t="shared" si="169"/>
        <v>0</v>
      </c>
      <c r="G935" s="25">
        <f t="shared" si="170"/>
        <v>0</v>
      </c>
      <c r="H935" s="70" t="str">
        <f t="shared" si="175"/>
        <v/>
      </c>
      <c r="I935" s="22">
        <f>'FPF TPF'!I940</f>
        <v>0</v>
      </c>
      <c r="J935" s="22">
        <f>'FPF TPF'!J940</f>
        <v>0</v>
      </c>
      <c r="K935" s="23">
        <f t="shared" si="171"/>
        <v>0</v>
      </c>
      <c r="L935" s="24">
        <f t="shared" si="172"/>
        <v>0</v>
      </c>
      <c r="M935" s="25">
        <f t="shared" si="173"/>
        <v>0</v>
      </c>
      <c r="N935" s="70" t="str">
        <f t="shared" si="176"/>
        <v/>
      </c>
      <c r="O935" s="22">
        <f>'FPF TPF'!N940</f>
        <v>0</v>
      </c>
      <c r="P935" s="22">
        <f>'FPF TPF'!O940</f>
        <v>0</v>
      </c>
      <c r="Q935" s="23">
        <f t="shared" si="177"/>
        <v>0</v>
      </c>
      <c r="R935" s="24">
        <f t="shared" si="178"/>
        <v>0</v>
      </c>
      <c r="S935" s="25">
        <f t="shared" si="179"/>
        <v>0</v>
      </c>
      <c r="T935" s="24"/>
    </row>
    <row r="936" spans="1:20" x14ac:dyDescent="0.3">
      <c r="A936" s="70">
        <v>6.8</v>
      </c>
      <c r="B936" s="70" t="str">
        <f t="shared" si="174"/>
        <v/>
      </c>
      <c r="C936" s="22">
        <f>'FPF TPF'!D941</f>
        <v>0</v>
      </c>
      <c r="D936" s="22">
        <f>'FPF TPF'!E941</f>
        <v>0</v>
      </c>
      <c r="E936" s="23">
        <f t="shared" si="168"/>
        <v>0</v>
      </c>
      <c r="F936" s="24">
        <f t="shared" si="169"/>
        <v>0</v>
      </c>
      <c r="G936" s="25">
        <f t="shared" si="170"/>
        <v>0</v>
      </c>
      <c r="H936" s="70" t="str">
        <f t="shared" si="175"/>
        <v/>
      </c>
      <c r="I936" s="22">
        <f>'FPF TPF'!I941</f>
        <v>0</v>
      </c>
      <c r="J936" s="22">
        <f>'FPF TPF'!J941</f>
        <v>0</v>
      </c>
      <c r="K936" s="23">
        <f t="shared" si="171"/>
        <v>0</v>
      </c>
      <c r="L936" s="24">
        <f t="shared" si="172"/>
        <v>0</v>
      </c>
      <c r="M936" s="25">
        <f t="shared" si="173"/>
        <v>0</v>
      </c>
      <c r="N936" s="70" t="str">
        <f t="shared" si="176"/>
        <v/>
      </c>
      <c r="O936" s="22">
        <f>'FPF TPF'!N941</f>
        <v>0</v>
      </c>
      <c r="P936" s="22">
        <f>'FPF TPF'!O941</f>
        <v>0</v>
      </c>
      <c r="Q936" s="23">
        <f t="shared" si="177"/>
        <v>0</v>
      </c>
      <c r="R936" s="24">
        <f t="shared" si="178"/>
        <v>0</v>
      </c>
      <c r="S936" s="25">
        <f t="shared" si="179"/>
        <v>0</v>
      </c>
      <c r="T936" s="24"/>
    </row>
    <row r="937" spans="1:20" x14ac:dyDescent="0.3">
      <c r="A937" s="70">
        <v>6.7</v>
      </c>
      <c r="B937" s="70" t="str">
        <f t="shared" si="174"/>
        <v/>
      </c>
      <c r="C937" s="22">
        <f>'FPF TPF'!D942</f>
        <v>0</v>
      </c>
      <c r="D937" s="22">
        <f>'FPF TPF'!E942</f>
        <v>0</v>
      </c>
      <c r="E937" s="23">
        <f t="shared" si="168"/>
        <v>0</v>
      </c>
      <c r="F937" s="24">
        <f t="shared" si="169"/>
        <v>0</v>
      </c>
      <c r="G937" s="25">
        <f t="shared" si="170"/>
        <v>0</v>
      </c>
      <c r="H937" s="70" t="str">
        <f t="shared" si="175"/>
        <v/>
      </c>
      <c r="I937" s="22">
        <f>'FPF TPF'!I942</f>
        <v>0</v>
      </c>
      <c r="J937" s="22">
        <f>'FPF TPF'!J942</f>
        <v>0</v>
      </c>
      <c r="K937" s="23">
        <f t="shared" si="171"/>
        <v>0</v>
      </c>
      <c r="L937" s="24">
        <f t="shared" si="172"/>
        <v>0</v>
      </c>
      <c r="M937" s="25">
        <f t="shared" si="173"/>
        <v>0</v>
      </c>
      <c r="N937" s="70" t="str">
        <f t="shared" si="176"/>
        <v/>
      </c>
      <c r="O937" s="22">
        <f>'FPF TPF'!N942</f>
        <v>0</v>
      </c>
      <c r="P937" s="22">
        <f>'FPF TPF'!O942</f>
        <v>0</v>
      </c>
      <c r="Q937" s="23">
        <f t="shared" si="177"/>
        <v>0</v>
      </c>
      <c r="R937" s="24">
        <f t="shared" si="178"/>
        <v>0</v>
      </c>
      <c r="S937" s="25">
        <f t="shared" si="179"/>
        <v>0</v>
      </c>
      <c r="T937" s="24"/>
    </row>
    <row r="938" spans="1:20" x14ac:dyDescent="0.3">
      <c r="A938" s="70">
        <v>6.6</v>
      </c>
      <c r="B938" s="70" t="str">
        <f t="shared" si="174"/>
        <v/>
      </c>
      <c r="C938" s="22">
        <f>'FPF TPF'!D943</f>
        <v>0</v>
      </c>
      <c r="D938" s="22">
        <f>'FPF TPF'!E943</f>
        <v>0</v>
      </c>
      <c r="E938" s="23">
        <f t="shared" si="168"/>
        <v>0</v>
      </c>
      <c r="F938" s="24">
        <f t="shared" si="169"/>
        <v>0</v>
      </c>
      <c r="G938" s="25">
        <f t="shared" si="170"/>
        <v>0</v>
      </c>
      <c r="H938" s="70" t="str">
        <f t="shared" si="175"/>
        <v/>
      </c>
      <c r="I938" s="22">
        <f>'FPF TPF'!I943</f>
        <v>0</v>
      </c>
      <c r="J938" s="22">
        <f>'FPF TPF'!J943</f>
        <v>0</v>
      </c>
      <c r="K938" s="23">
        <f t="shared" si="171"/>
        <v>0</v>
      </c>
      <c r="L938" s="24">
        <f t="shared" si="172"/>
        <v>0</v>
      </c>
      <c r="M938" s="25">
        <f t="shared" si="173"/>
        <v>0</v>
      </c>
      <c r="N938" s="70" t="str">
        <f t="shared" si="176"/>
        <v/>
      </c>
      <c r="O938" s="22">
        <f>'FPF TPF'!N943</f>
        <v>0</v>
      </c>
      <c r="P938" s="22">
        <f>'FPF TPF'!O943</f>
        <v>0</v>
      </c>
      <c r="Q938" s="23">
        <f t="shared" si="177"/>
        <v>0</v>
      </c>
      <c r="R938" s="24">
        <f t="shared" si="178"/>
        <v>0</v>
      </c>
      <c r="S938" s="25">
        <f t="shared" si="179"/>
        <v>0</v>
      </c>
      <c r="T938" s="24"/>
    </row>
    <row r="939" spans="1:20" x14ac:dyDescent="0.3">
      <c r="A939" s="70">
        <v>6.5</v>
      </c>
      <c r="B939" s="70" t="str">
        <f t="shared" si="174"/>
        <v/>
      </c>
      <c r="C939" s="22">
        <f>'FPF TPF'!D944</f>
        <v>0</v>
      </c>
      <c r="D939" s="22">
        <f>'FPF TPF'!E944</f>
        <v>0</v>
      </c>
      <c r="E939" s="23">
        <f t="shared" si="168"/>
        <v>0</v>
      </c>
      <c r="F939" s="24">
        <f t="shared" si="169"/>
        <v>0</v>
      </c>
      <c r="G939" s="25">
        <f t="shared" si="170"/>
        <v>0</v>
      </c>
      <c r="H939" s="70" t="str">
        <f t="shared" si="175"/>
        <v/>
      </c>
      <c r="I939" s="22">
        <f>'FPF TPF'!I944</f>
        <v>0</v>
      </c>
      <c r="J939" s="22">
        <f>'FPF TPF'!J944</f>
        <v>0</v>
      </c>
      <c r="K939" s="23">
        <f t="shared" si="171"/>
        <v>0</v>
      </c>
      <c r="L939" s="24">
        <f t="shared" si="172"/>
        <v>0</v>
      </c>
      <c r="M939" s="25">
        <f t="shared" si="173"/>
        <v>0</v>
      </c>
      <c r="N939" s="70" t="str">
        <f t="shared" si="176"/>
        <v/>
      </c>
      <c r="O939" s="22">
        <f>'FPF TPF'!N944</f>
        <v>0</v>
      </c>
      <c r="P939" s="22">
        <f>'FPF TPF'!O944</f>
        <v>0</v>
      </c>
      <c r="Q939" s="23">
        <f t="shared" si="177"/>
        <v>0</v>
      </c>
      <c r="R939" s="24">
        <f t="shared" si="178"/>
        <v>0</v>
      </c>
      <c r="S939" s="25">
        <f t="shared" si="179"/>
        <v>0</v>
      </c>
      <c r="T939" s="24"/>
    </row>
    <row r="940" spans="1:20" x14ac:dyDescent="0.3">
      <c r="A940" s="70">
        <v>6.4</v>
      </c>
      <c r="B940" s="70" t="str">
        <f t="shared" si="174"/>
        <v/>
      </c>
      <c r="C940" s="22">
        <f>'FPF TPF'!D945</f>
        <v>0</v>
      </c>
      <c r="D940" s="22">
        <f>'FPF TPF'!E945</f>
        <v>0</v>
      </c>
      <c r="E940" s="23">
        <f t="shared" si="168"/>
        <v>0</v>
      </c>
      <c r="F940" s="24">
        <f t="shared" si="169"/>
        <v>0</v>
      </c>
      <c r="G940" s="25">
        <f t="shared" si="170"/>
        <v>0</v>
      </c>
      <c r="H940" s="70" t="str">
        <f t="shared" si="175"/>
        <v/>
      </c>
      <c r="I940" s="22">
        <f>'FPF TPF'!I945</f>
        <v>0</v>
      </c>
      <c r="J940" s="22">
        <f>'FPF TPF'!J945</f>
        <v>0</v>
      </c>
      <c r="K940" s="23">
        <f t="shared" si="171"/>
        <v>0</v>
      </c>
      <c r="L940" s="24">
        <f t="shared" si="172"/>
        <v>0</v>
      </c>
      <c r="M940" s="25">
        <f t="shared" si="173"/>
        <v>0</v>
      </c>
      <c r="N940" s="70" t="str">
        <f t="shared" si="176"/>
        <v/>
      </c>
      <c r="O940" s="22">
        <f>'FPF TPF'!N945</f>
        <v>0</v>
      </c>
      <c r="P940" s="22">
        <f>'FPF TPF'!O945</f>
        <v>0</v>
      </c>
      <c r="Q940" s="23">
        <f t="shared" si="177"/>
        <v>0</v>
      </c>
      <c r="R940" s="24">
        <f t="shared" si="178"/>
        <v>0</v>
      </c>
      <c r="S940" s="25">
        <f t="shared" si="179"/>
        <v>0</v>
      </c>
      <c r="T940" s="24"/>
    </row>
    <row r="941" spans="1:20" x14ac:dyDescent="0.3">
      <c r="A941" s="70">
        <v>6.3</v>
      </c>
      <c r="B941" s="70" t="str">
        <f t="shared" si="174"/>
        <v/>
      </c>
      <c r="C941" s="22">
        <f>'FPF TPF'!D946</f>
        <v>0</v>
      </c>
      <c r="D941" s="22">
        <f>'FPF TPF'!E946</f>
        <v>0</v>
      </c>
      <c r="E941" s="23">
        <f t="shared" si="168"/>
        <v>0</v>
      </c>
      <c r="F941" s="24">
        <f t="shared" si="169"/>
        <v>0</v>
      </c>
      <c r="G941" s="25">
        <f t="shared" si="170"/>
        <v>0</v>
      </c>
      <c r="H941" s="70" t="str">
        <f t="shared" si="175"/>
        <v/>
      </c>
      <c r="I941" s="22">
        <f>'FPF TPF'!I946</f>
        <v>0</v>
      </c>
      <c r="J941" s="22">
        <f>'FPF TPF'!J946</f>
        <v>0</v>
      </c>
      <c r="K941" s="23">
        <f t="shared" si="171"/>
        <v>0</v>
      </c>
      <c r="L941" s="24">
        <f t="shared" si="172"/>
        <v>0</v>
      </c>
      <c r="M941" s="25">
        <f t="shared" si="173"/>
        <v>0</v>
      </c>
      <c r="N941" s="70" t="str">
        <f t="shared" si="176"/>
        <v/>
      </c>
      <c r="O941" s="22">
        <f>'FPF TPF'!N946</f>
        <v>0</v>
      </c>
      <c r="P941" s="22">
        <f>'FPF TPF'!O946</f>
        <v>0</v>
      </c>
      <c r="Q941" s="23">
        <f t="shared" si="177"/>
        <v>0</v>
      </c>
      <c r="R941" s="24">
        <f t="shared" si="178"/>
        <v>0</v>
      </c>
      <c r="S941" s="25">
        <f t="shared" si="179"/>
        <v>0</v>
      </c>
      <c r="T941" s="24"/>
    </row>
    <row r="942" spans="1:20" x14ac:dyDescent="0.3">
      <c r="A942" s="70">
        <v>6.2</v>
      </c>
      <c r="B942" s="70" t="str">
        <f t="shared" si="174"/>
        <v/>
      </c>
      <c r="C942" s="22">
        <f>'FPF TPF'!D947</f>
        <v>0</v>
      </c>
      <c r="D942" s="22">
        <f>'FPF TPF'!E947</f>
        <v>0</v>
      </c>
      <c r="E942" s="23">
        <f t="shared" si="168"/>
        <v>0</v>
      </c>
      <c r="F942" s="24">
        <f t="shared" si="169"/>
        <v>0</v>
      </c>
      <c r="G942" s="25">
        <f t="shared" si="170"/>
        <v>0</v>
      </c>
      <c r="H942" s="70" t="str">
        <f t="shared" si="175"/>
        <v/>
      </c>
      <c r="I942" s="22">
        <f>'FPF TPF'!I947</f>
        <v>0</v>
      </c>
      <c r="J942" s="22">
        <f>'FPF TPF'!J947</f>
        <v>0</v>
      </c>
      <c r="K942" s="23">
        <f t="shared" si="171"/>
        <v>0</v>
      </c>
      <c r="L942" s="24">
        <f t="shared" si="172"/>
        <v>0</v>
      </c>
      <c r="M942" s="25">
        <f t="shared" si="173"/>
        <v>0</v>
      </c>
      <c r="N942" s="70" t="str">
        <f t="shared" si="176"/>
        <v/>
      </c>
      <c r="O942" s="22">
        <f>'FPF TPF'!N947</f>
        <v>0</v>
      </c>
      <c r="P942" s="22">
        <f>'FPF TPF'!O947</f>
        <v>0</v>
      </c>
      <c r="Q942" s="23">
        <f t="shared" si="177"/>
        <v>0</v>
      </c>
      <c r="R942" s="24">
        <f t="shared" si="178"/>
        <v>0</v>
      </c>
      <c r="S942" s="25">
        <f t="shared" si="179"/>
        <v>0</v>
      </c>
      <c r="T942" s="24"/>
    </row>
    <row r="943" spans="1:20" x14ac:dyDescent="0.3">
      <c r="A943" s="70">
        <v>6.1</v>
      </c>
      <c r="B943" s="70" t="str">
        <f t="shared" si="174"/>
        <v/>
      </c>
      <c r="C943" s="22">
        <f>'FPF TPF'!D948</f>
        <v>0</v>
      </c>
      <c r="D943" s="22">
        <f>'FPF TPF'!E948</f>
        <v>0</v>
      </c>
      <c r="E943" s="23">
        <f t="shared" si="168"/>
        <v>0</v>
      </c>
      <c r="F943" s="24">
        <f t="shared" si="169"/>
        <v>0</v>
      </c>
      <c r="G943" s="25">
        <f t="shared" si="170"/>
        <v>0</v>
      </c>
      <c r="H943" s="70" t="str">
        <f t="shared" si="175"/>
        <v/>
      </c>
      <c r="I943" s="22">
        <f>'FPF TPF'!I948</f>
        <v>0</v>
      </c>
      <c r="J943" s="22">
        <f>'FPF TPF'!J948</f>
        <v>0</v>
      </c>
      <c r="K943" s="23">
        <f t="shared" si="171"/>
        <v>0</v>
      </c>
      <c r="L943" s="24">
        <f t="shared" si="172"/>
        <v>0</v>
      </c>
      <c r="M943" s="25">
        <f t="shared" si="173"/>
        <v>0</v>
      </c>
      <c r="N943" s="70" t="str">
        <f t="shared" si="176"/>
        <v/>
      </c>
      <c r="O943" s="22">
        <f>'FPF TPF'!N948</f>
        <v>0</v>
      </c>
      <c r="P943" s="22">
        <f>'FPF TPF'!O948</f>
        <v>0</v>
      </c>
      <c r="Q943" s="23">
        <f t="shared" si="177"/>
        <v>0</v>
      </c>
      <c r="R943" s="24">
        <f t="shared" si="178"/>
        <v>0</v>
      </c>
      <c r="S943" s="25">
        <f t="shared" si="179"/>
        <v>0</v>
      </c>
      <c r="T943" s="24"/>
    </row>
    <row r="944" spans="1:20" x14ac:dyDescent="0.3">
      <c r="A944" s="70">
        <v>6</v>
      </c>
      <c r="B944" s="70" t="str">
        <f t="shared" si="174"/>
        <v/>
      </c>
      <c r="C944" s="22">
        <f>'FPF TPF'!D949</f>
        <v>0</v>
      </c>
      <c r="D944" s="22">
        <f>'FPF TPF'!E949</f>
        <v>0</v>
      </c>
      <c r="E944" s="23">
        <f t="shared" si="168"/>
        <v>0</v>
      </c>
      <c r="F944" s="24">
        <f t="shared" si="169"/>
        <v>0</v>
      </c>
      <c r="G944" s="25">
        <f t="shared" si="170"/>
        <v>0</v>
      </c>
      <c r="H944" s="70" t="str">
        <f t="shared" si="175"/>
        <v/>
      </c>
      <c r="I944" s="22">
        <f>'FPF TPF'!I949</f>
        <v>0</v>
      </c>
      <c r="J944" s="22">
        <f>'FPF TPF'!J949</f>
        <v>0</v>
      </c>
      <c r="K944" s="23">
        <f t="shared" si="171"/>
        <v>0</v>
      </c>
      <c r="L944" s="24">
        <f t="shared" si="172"/>
        <v>0</v>
      </c>
      <c r="M944" s="25">
        <f t="shared" si="173"/>
        <v>0</v>
      </c>
      <c r="N944" s="70" t="str">
        <f t="shared" si="176"/>
        <v/>
      </c>
      <c r="O944" s="22">
        <f>'FPF TPF'!N949</f>
        <v>0</v>
      </c>
      <c r="P944" s="22">
        <f>'FPF TPF'!O949</f>
        <v>0</v>
      </c>
      <c r="Q944" s="23">
        <f t="shared" si="177"/>
        <v>0</v>
      </c>
      <c r="R944" s="24">
        <f t="shared" si="178"/>
        <v>0</v>
      </c>
      <c r="S944" s="25">
        <f t="shared" si="179"/>
        <v>0</v>
      </c>
      <c r="T944" s="24"/>
    </row>
    <row r="945" spans="1:20" x14ac:dyDescent="0.3">
      <c r="A945" s="70">
        <v>5.9</v>
      </c>
      <c r="B945" s="70" t="str">
        <f t="shared" si="174"/>
        <v/>
      </c>
      <c r="C945" s="22">
        <f>'FPF TPF'!D950</f>
        <v>0</v>
      </c>
      <c r="D945" s="22">
        <f>'FPF TPF'!E950</f>
        <v>0</v>
      </c>
      <c r="E945" s="23">
        <f t="shared" ref="E945:E1004" si="180">C944-C945</f>
        <v>0</v>
      </c>
      <c r="F945" s="24">
        <f t="shared" ref="F945:F1004" si="181">AVERAGE(D945,D944)</f>
        <v>0</v>
      </c>
      <c r="G945" s="25">
        <f t="shared" ref="G945:G1004" si="182">PRODUCT(E945,F945)</f>
        <v>0</v>
      </c>
      <c r="H945" s="70" t="str">
        <f t="shared" si="175"/>
        <v/>
      </c>
      <c r="I945" s="22">
        <f>'FPF TPF'!I950</f>
        <v>0</v>
      </c>
      <c r="J945" s="22">
        <f>'FPF TPF'!J950</f>
        <v>0</v>
      </c>
      <c r="K945" s="23">
        <f t="shared" ref="K945:K1004" si="183">I944-I945</f>
        <v>0</v>
      </c>
      <c r="L945" s="24">
        <f t="shared" ref="L945:L1004" si="184">AVERAGE(J945,J944)</f>
        <v>0</v>
      </c>
      <c r="M945" s="25">
        <f t="shared" ref="M945:M1004" si="185">PRODUCT(K945,L945)</f>
        <v>0</v>
      </c>
      <c r="N945" s="70" t="str">
        <f t="shared" si="176"/>
        <v/>
      </c>
      <c r="O945" s="22">
        <f>'FPF TPF'!N950</f>
        <v>0</v>
      </c>
      <c r="P945" s="22">
        <f>'FPF TPF'!O950</f>
        <v>0</v>
      </c>
      <c r="Q945" s="23">
        <f t="shared" si="177"/>
        <v>0</v>
      </c>
      <c r="R945" s="24">
        <f t="shared" si="178"/>
        <v>0</v>
      </c>
      <c r="S945" s="25">
        <f t="shared" si="179"/>
        <v>0</v>
      </c>
      <c r="T945" s="24"/>
    </row>
    <row r="946" spans="1:20" x14ac:dyDescent="0.3">
      <c r="A946" s="70">
        <v>5.8</v>
      </c>
      <c r="B946" s="70" t="str">
        <f t="shared" si="174"/>
        <v/>
      </c>
      <c r="C946" s="22">
        <f>'FPF TPF'!D951</f>
        <v>0</v>
      </c>
      <c r="D946" s="22">
        <f>'FPF TPF'!E951</f>
        <v>0</v>
      </c>
      <c r="E946" s="23">
        <f t="shared" si="180"/>
        <v>0</v>
      </c>
      <c r="F946" s="24">
        <f t="shared" si="181"/>
        <v>0</v>
      </c>
      <c r="G946" s="25">
        <f t="shared" si="182"/>
        <v>0</v>
      </c>
      <c r="H946" s="70" t="str">
        <f t="shared" si="175"/>
        <v/>
      </c>
      <c r="I946" s="22">
        <f>'FPF TPF'!I951</f>
        <v>0</v>
      </c>
      <c r="J946" s="22">
        <f>'FPF TPF'!J951</f>
        <v>0</v>
      </c>
      <c r="K946" s="23">
        <f t="shared" si="183"/>
        <v>0</v>
      </c>
      <c r="L946" s="24">
        <f t="shared" si="184"/>
        <v>0</v>
      </c>
      <c r="M946" s="25">
        <f t="shared" si="185"/>
        <v>0</v>
      </c>
      <c r="N946" s="70" t="str">
        <f t="shared" si="176"/>
        <v/>
      </c>
      <c r="O946" s="22">
        <f>'FPF TPF'!N951</f>
        <v>0</v>
      </c>
      <c r="P946" s="22">
        <f>'FPF TPF'!O951</f>
        <v>0</v>
      </c>
      <c r="Q946" s="23">
        <f t="shared" si="177"/>
        <v>0</v>
      </c>
      <c r="R946" s="24">
        <f t="shared" si="178"/>
        <v>0</v>
      </c>
      <c r="S946" s="25">
        <f t="shared" si="179"/>
        <v>0</v>
      </c>
      <c r="T946" s="24"/>
    </row>
    <row r="947" spans="1:20" x14ac:dyDescent="0.3">
      <c r="A947" s="70">
        <v>5.7</v>
      </c>
      <c r="B947" s="70" t="str">
        <f t="shared" si="174"/>
        <v/>
      </c>
      <c r="C947" s="22">
        <f>'FPF TPF'!D952</f>
        <v>0</v>
      </c>
      <c r="D947" s="22">
        <f>'FPF TPF'!E952</f>
        <v>0</v>
      </c>
      <c r="E947" s="23">
        <f t="shared" si="180"/>
        <v>0</v>
      </c>
      <c r="F947" s="24">
        <f t="shared" si="181"/>
        <v>0</v>
      </c>
      <c r="G947" s="25">
        <f t="shared" si="182"/>
        <v>0</v>
      </c>
      <c r="H947" s="70" t="str">
        <f t="shared" si="175"/>
        <v/>
      </c>
      <c r="I947" s="22">
        <f>'FPF TPF'!I952</f>
        <v>0</v>
      </c>
      <c r="J947" s="22">
        <f>'FPF TPF'!J952</f>
        <v>0</v>
      </c>
      <c r="K947" s="23">
        <f t="shared" si="183"/>
        <v>0</v>
      </c>
      <c r="L947" s="24">
        <f t="shared" si="184"/>
        <v>0</v>
      </c>
      <c r="M947" s="25">
        <f t="shared" si="185"/>
        <v>0</v>
      </c>
      <c r="N947" s="70" t="str">
        <f t="shared" si="176"/>
        <v/>
      </c>
      <c r="O947" s="22">
        <f>'FPF TPF'!N952</f>
        <v>0</v>
      </c>
      <c r="P947" s="22">
        <f>'FPF TPF'!O952</f>
        <v>0</v>
      </c>
      <c r="Q947" s="23">
        <f t="shared" si="177"/>
        <v>0</v>
      </c>
      <c r="R947" s="24">
        <f t="shared" si="178"/>
        <v>0</v>
      </c>
      <c r="S947" s="25">
        <f t="shared" si="179"/>
        <v>0</v>
      </c>
      <c r="T947" s="24"/>
    </row>
    <row r="948" spans="1:20" x14ac:dyDescent="0.3">
      <c r="A948" s="70">
        <v>5.6</v>
      </c>
      <c r="B948" s="70" t="str">
        <f t="shared" si="174"/>
        <v/>
      </c>
      <c r="C948" s="22">
        <f>'FPF TPF'!D953</f>
        <v>0</v>
      </c>
      <c r="D948" s="22">
        <f>'FPF TPF'!E953</f>
        <v>0</v>
      </c>
      <c r="E948" s="23">
        <f t="shared" si="180"/>
        <v>0</v>
      </c>
      <c r="F948" s="24">
        <f t="shared" si="181"/>
        <v>0</v>
      </c>
      <c r="G948" s="25">
        <f t="shared" si="182"/>
        <v>0</v>
      </c>
      <c r="H948" s="70" t="str">
        <f t="shared" si="175"/>
        <v/>
      </c>
      <c r="I948" s="22">
        <f>'FPF TPF'!I953</f>
        <v>0</v>
      </c>
      <c r="J948" s="22">
        <f>'FPF TPF'!J953</f>
        <v>0</v>
      </c>
      <c r="K948" s="23">
        <f t="shared" si="183"/>
        <v>0</v>
      </c>
      <c r="L948" s="24">
        <f t="shared" si="184"/>
        <v>0</v>
      </c>
      <c r="M948" s="25">
        <f t="shared" si="185"/>
        <v>0</v>
      </c>
      <c r="N948" s="70" t="str">
        <f t="shared" si="176"/>
        <v/>
      </c>
      <c r="O948" s="22">
        <f>'FPF TPF'!N953</f>
        <v>0</v>
      </c>
      <c r="P948" s="22">
        <f>'FPF TPF'!O953</f>
        <v>0</v>
      </c>
      <c r="Q948" s="23">
        <f t="shared" si="177"/>
        <v>0</v>
      </c>
      <c r="R948" s="24">
        <f t="shared" si="178"/>
        <v>0</v>
      </c>
      <c r="S948" s="25">
        <f t="shared" si="179"/>
        <v>0</v>
      </c>
      <c r="T948" s="24"/>
    </row>
    <row r="949" spans="1:20" x14ac:dyDescent="0.3">
      <c r="A949" s="70">
        <v>5.5</v>
      </c>
      <c r="B949" s="70" t="str">
        <f t="shared" si="174"/>
        <v/>
      </c>
      <c r="C949" s="22">
        <f>'FPF TPF'!D954</f>
        <v>0</v>
      </c>
      <c r="D949" s="22">
        <f>'FPF TPF'!E954</f>
        <v>0</v>
      </c>
      <c r="E949" s="23">
        <f t="shared" si="180"/>
        <v>0</v>
      </c>
      <c r="F949" s="24">
        <f t="shared" si="181"/>
        <v>0</v>
      </c>
      <c r="G949" s="25">
        <f t="shared" si="182"/>
        <v>0</v>
      </c>
      <c r="H949" s="70" t="str">
        <f t="shared" si="175"/>
        <v/>
      </c>
      <c r="I949" s="22">
        <f>'FPF TPF'!I954</f>
        <v>0</v>
      </c>
      <c r="J949" s="22">
        <f>'FPF TPF'!J954</f>
        <v>0</v>
      </c>
      <c r="K949" s="23">
        <f t="shared" si="183"/>
        <v>0</v>
      </c>
      <c r="L949" s="24">
        <f t="shared" si="184"/>
        <v>0</v>
      </c>
      <c r="M949" s="25">
        <f t="shared" si="185"/>
        <v>0</v>
      </c>
      <c r="N949" s="70" t="str">
        <f t="shared" si="176"/>
        <v/>
      </c>
      <c r="O949" s="22">
        <f>'FPF TPF'!N954</f>
        <v>0</v>
      </c>
      <c r="P949" s="22">
        <f>'FPF TPF'!O954</f>
        <v>0</v>
      </c>
      <c r="Q949" s="23">
        <f t="shared" si="177"/>
        <v>0</v>
      </c>
      <c r="R949" s="24">
        <f t="shared" si="178"/>
        <v>0</v>
      </c>
      <c r="S949" s="25">
        <f t="shared" si="179"/>
        <v>0</v>
      </c>
      <c r="T949" s="24"/>
    </row>
    <row r="950" spans="1:20" x14ac:dyDescent="0.3">
      <c r="A950" s="70">
        <v>5.4</v>
      </c>
      <c r="B950" s="70" t="str">
        <f t="shared" si="174"/>
        <v/>
      </c>
      <c r="C950" s="22">
        <f>'FPF TPF'!D955</f>
        <v>0</v>
      </c>
      <c r="D950" s="22">
        <f>'FPF TPF'!E955</f>
        <v>0</v>
      </c>
      <c r="E950" s="23">
        <f t="shared" si="180"/>
        <v>0</v>
      </c>
      <c r="F950" s="24">
        <f t="shared" si="181"/>
        <v>0</v>
      </c>
      <c r="G950" s="25">
        <f t="shared" si="182"/>
        <v>0</v>
      </c>
      <c r="H950" s="70" t="str">
        <f t="shared" si="175"/>
        <v/>
      </c>
      <c r="I950" s="22">
        <f>'FPF TPF'!I955</f>
        <v>0</v>
      </c>
      <c r="J950" s="22">
        <f>'FPF TPF'!J955</f>
        <v>0</v>
      </c>
      <c r="K950" s="23">
        <f t="shared" si="183"/>
        <v>0</v>
      </c>
      <c r="L950" s="24">
        <f t="shared" si="184"/>
        <v>0</v>
      </c>
      <c r="M950" s="25">
        <f t="shared" si="185"/>
        <v>0</v>
      </c>
      <c r="N950" s="70" t="str">
        <f t="shared" si="176"/>
        <v/>
      </c>
      <c r="O950" s="22">
        <f>'FPF TPF'!N955</f>
        <v>0</v>
      </c>
      <c r="P950" s="22">
        <f>'FPF TPF'!O955</f>
        <v>0</v>
      </c>
      <c r="Q950" s="23">
        <f t="shared" si="177"/>
        <v>0</v>
      </c>
      <c r="R950" s="24">
        <f t="shared" si="178"/>
        <v>0</v>
      </c>
      <c r="S950" s="25">
        <f t="shared" si="179"/>
        <v>0</v>
      </c>
      <c r="T950" s="24"/>
    </row>
    <row r="951" spans="1:20" x14ac:dyDescent="0.3">
      <c r="A951" s="70">
        <v>5.3</v>
      </c>
      <c r="B951" s="70" t="str">
        <f t="shared" si="174"/>
        <v/>
      </c>
      <c r="C951" s="22">
        <f>'FPF TPF'!D956</f>
        <v>0</v>
      </c>
      <c r="D951" s="22">
        <f>'FPF TPF'!E956</f>
        <v>0</v>
      </c>
      <c r="E951" s="23">
        <f t="shared" si="180"/>
        <v>0</v>
      </c>
      <c r="F951" s="24">
        <f t="shared" si="181"/>
        <v>0</v>
      </c>
      <c r="G951" s="25">
        <f t="shared" si="182"/>
        <v>0</v>
      </c>
      <c r="H951" s="70" t="str">
        <f t="shared" si="175"/>
        <v/>
      </c>
      <c r="I951" s="22">
        <f>'FPF TPF'!I956</f>
        <v>0</v>
      </c>
      <c r="J951" s="22">
        <f>'FPF TPF'!J956</f>
        <v>0</v>
      </c>
      <c r="K951" s="23">
        <f t="shared" si="183"/>
        <v>0</v>
      </c>
      <c r="L951" s="24">
        <f t="shared" si="184"/>
        <v>0</v>
      </c>
      <c r="M951" s="25">
        <f t="shared" si="185"/>
        <v>0</v>
      </c>
      <c r="N951" s="70" t="str">
        <f t="shared" si="176"/>
        <v/>
      </c>
      <c r="O951" s="22">
        <f>'FPF TPF'!N956</f>
        <v>0</v>
      </c>
      <c r="P951" s="22">
        <f>'FPF TPF'!O956</f>
        <v>0</v>
      </c>
      <c r="Q951" s="23">
        <f t="shared" si="177"/>
        <v>0</v>
      </c>
      <c r="R951" s="24">
        <f t="shared" si="178"/>
        <v>0</v>
      </c>
      <c r="S951" s="25">
        <f t="shared" si="179"/>
        <v>0</v>
      </c>
      <c r="T951" s="24"/>
    </row>
    <row r="952" spans="1:20" x14ac:dyDescent="0.3">
      <c r="A952" s="70">
        <v>5.2</v>
      </c>
      <c r="B952" s="70" t="str">
        <f t="shared" si="174"/>
        <v/>
      </c>
      <c r="C952" s="22">
        <f>'FPF TPF'!D957</f>
        <v>0</v>
      </c>
      <c r="D952" s="22">
        <f>'FPF TPF'!E957</f>
        <v>0</v>
      </c>
      <c r="E952" s="23">
        <f t="shared" si="180"/>
        <v>0</v>
      </c>
      <c r="F952" s="24">
        <f t="shared" si="181"/>
        <v>0</v>
      </c>
      <c r="G952" s="25">
        <f t="shared" si="182"/>
        <v>0</v>
      </c>
      <c r="H952" s="70" t="str">
        <f t="shared" si="175"/>
        <v/>
      </c>
      <c r="I952" s="22">
        <f>'FPF TPF'!I957</f>
        <v>0</v>
      </c>
      <c r="J952" s="22">
        <f>'FPF TPF'!J957</f>
        <v>0</v>
      </c>
      <c r="K952" s="23">
        <f t="shared" si="183"/>
        <v>0</v>
      </c>
      <c r="L952" s="24">
        <f t="shared" si="184"/>
        <v>0</v>
      </c>
      <c r="M952" s="25">
        <f t="shared" si="185"/>
        <v>0</v>
      </c>
      <c r="N952" s="70" t="str">
        <f t="shared" si="176"/>
        <v/>
      </c>
      <c r="O952" s="22">
        <f>'FPF TPF'!N957</f>
        <v>0</v>
      </c>
      <c r="P952" s="22">
        <f>'FPF TPF'!O957</f>
        <v>0</v>
      </c>
      <c r="Q952" s="23">
        <f t="shared" si="177"/>
        <v>0</v>
      </c>
      <c r="R952" s="24">
        <f t="shared" si="178"/>
        <v>0</v>
      </c>
      <c r="S952" s="25">
        <f t="shared" si="179"/>
        <v>0</v>
      </c>
      <c r="T952" s="24"/>
    </row>
    <row r="953" spans="1:20" x14ac:dyDescent="0.3">
      <c r="A953" s="70">
        <v>5.0999999999999996</v>
      </c>
      <c r="B953" s="70" t="str">
        <f t="shared" si="174"/>
        <v/>
      </c>
      <c r="C953" s="22">
        <f>'FPF TPF'!D958</f>
        <v>0</v>
      </c>
      <c r="D953" s="22">
        <f>'FPF TPF'!E958</f>
        <v>0</v>
      </c>
      <c r="E953" s="23">
        <f t="shared" si="180"/>
        <v>0</v>
      </c>
      <c r="F953" s="24">
        <f t="shared" si="181"/>
        <v>0</v>
      </c>
      <c r="G953" s="25">
        <f t="shared" si="182"/>
        <v>0</v>
      </c>
      <c r="H953" s="70" t="str">
        <f t="shared" si="175"/>
        <v/>
      </c>
      <c r="I953" s="22">
        <f>'FPF TPF'!I958</f>
        <v>0</v>
      </c>
      <c r="J953" s="22">
        <f>'FPF TPF'!J958</f>
        <v>0</v>
      </c>
      <c r="K953" s="23">
        <f t="shared" si="183"/>
        <v>0</v>
      </c>
      <c r="L953" s="24">
        <f t="shared" si="184"/>
        <v>0</v>
      </c>
      <c r="M953" s="25">
        <f t="shared" si="185"/>
        <v>0</v>
      </c>
      <c r="N953" s="70" t="str">
        <f t="shared" si="176"/>
        <v/>
      </c>
      <c r="O953" s="22">
        <f>'FPF TPF'!N958</f>
        <v>0</v>
      </c>
      <c r="P953" s="22">
        <f>'FPF TPF'!O958</f>
        <v>0</v>
      </c>
      <c r="Q953" s="23">
        <f t="shared" si="177"/>
        <v>0</v>
      </c>
      <c r="R953" s="24">
        <f t="shared" si="178"/>
        <v>0</v>
      </c>
      <c r="S953" s="25">
        <f t="shared" si="179"/>
        <v>0</v>
      </c>
      <c r="T953" s="24"/>
    </row>
    <row r="954" spans="1:20" x14ac:dyDescent="0.3">
      <c r="A954" s="70">
        <v>5</v>
      </c>
      <c r="B954" s="70" t="str">
        <f t="shared" si="174"/>
        <v/>
      </c>
      <c r="C954" s="22">
        <f>'FPF TPF'!D959</f>
        <v>0</v>
      </c>
      <c r="D954" s="22">
        <f>'FPF TPF'!E959</f>
        <v>0</v>
      </c>
      <c r="E954" s="23">
        <f t="shared" si="180"/>
        <v>0</v>
      </c>
      <c r="F954" s="24">
        <f t="shared" si="181"/>
        <v>0</v>
      </c>
      <c r="G954" s="25">
        <f t="shared" si="182"/>
        <v>0</v>
      </c>
      <c r="H954" s="70" t="str">
        <f t="shared" si="175"/>
        <v/>
      </c>
      <c r="I954" s="22">
        <f>'FPF TPF'!I959</f>
        <v>0</v>
      </c>
      <c r="J954" s="22">
        <f>'FPF TPF'!J959</f>
        <v>0</v>
      </c>
      <c r="K954" s="23">
        <f t="shared" si="183"/>
        <v>0</v>
      </c>
      <c r="L954" s="24">
        <f t="shared" si="184"/>
        <v>0</v>
      </c>
      <c r="M954" s="25">
        <f t="shared" si="185"/>
        <v>0</v>
      </c>
      <c r="N954" s="70" t="str">
        <f t="shared" si="176"/>
        <v/>
      </c>
      <c r="O954" s="22">
        <f>'FPF TPF'!N959</f>
        <v>0</v>
      </c>
      <c r="P954" s="22">
        <f>'FPF TPF'!O959</f>
        <v>0</v>
      </c>
      <c r="Q954" s="23">
        <f t="shared" si="177"/>
        <v>0</v>
      </c>
      <c r="R954" s="24">
        <f t="shared" si="178"/>
        <v>0</v>
      </c>
      <c r="S954" s="25">
        <f t="shared" si="179"/>
        <v>0</v>
      </c>
      <c r="T954" s="24"/>
    </row>
    <row r="955" spans="1:20" x14ac:dyDescent="0.3">
      <c r="A955" s="70">
        <v>4.9000000000000004</v>
      </c>
      <c r="B955" s="70" t="str">
        <f t="shared" si="174"/>
        <v/>
      </c>
      <c r="C955" s="22">
        <f>'FPF TPF'!D960</f>
        <v>0</v>
      </c>
      <c r="D955" s="22">
        <f>'FPF TPF'!E960</f>
        <v>0</v>
      </c>
      <c r="E955" s="23">
        <f t="shared" si="180"/>
        <v>0</v>
      </c>
      <c r="F955" s="24">
        <f t="shared" si="181"/>
        <v>0</v>
      </c>
      <c r="G955" s="25">
        <f t="shared" si="182"/>
        <v>0</v>
      </c>
      <c r="H955" s="70" t="str">
        <f t="shared" si="175"/>
        <v/>
      </c>
      <c r="I955" s="22">
        <f>'FPF TPF'!I960</f>
        <v>0</v>
      </c>
      <c r="J955" s="22">
        <f>'FPF TPF'!J960</f>
        <v>0</v>
      </c>
      <c r="K955" s="23">
        <f t="shared" si="183"/>
        <v>0</v>
      </c>
      <c r="L955" s="24">
        <f t="shared" si="184"/>
        <v>0</v>
      </c>
      <c r="M955" s="25">
        <f t="shared" si="185"/>
        <v>0</v>
      </c>
      <c r="N955" s="70" t="str">
        <f t="shared" si="176"/>
        <v/>
      </c>
      <c r="O955" s="22">
        <f>'FPF TPF'!N960</f>
        <v>0</v>
      </c>
      <c r="P955" s="22">
        <f>'FPF TPF'!O960</f>
        <v>0</v>
      </c>
      <c r="Q955" s="23">
        <f t="shared" si="177"/>
        <v>0</v>
      </c>
      <c r="R955" s="24">
        <f t="shared" si="178"/>
        <v>0</v>
      </c>
      <c r="S955" s="25">
        <f t="shared" si="179"/>
        <v>0</v>
      </c>
      <c r="T955" s="24"/>
    </row>
    <row r="956" spans="1:20" x14ac:dyDescent="0.3">
      <c r="A956" s="70">
        <v>4.8</v>
      </c>
      <c r="B956" s="70" t="str">
        <f t="shared" si="174"/>
        <v/>
      </c>
      <c r="C956" s="22">
        <f>'FPF TPF'!D961</f>
        <v>0</v>
      </c>
      <c r="D956" s="22">
        <f>'FPF TPF'!E961</f>
        <v>0</v>
      </c>
      <c r="E956" s="23">
        <f t="shared" si="180"/>
        <v>0</v>
      </c>
      <c r="F956" s="24">
        <f t="shared" si="181"/>
        <v>0</v>
      </c>
      <c r="G956" s="25">
        <f t="shared" si="182"/>
        <v>0</v>
      </c>
      <c r="H956" s="70" t="str">
        <f t="shared" si="175"/>
        <v/>
      </c>
      <c r="I956" s="22">
        <f>'FPF TPF'!I961</f>
        <v>0</v>
      </c>
      <c r="J956" s="22">
        <f>'FPF TPF'!J961</f>
        <v>0</v>
      </c>
      <c r="K956" s="23">
        <f t="shared" si="183"/>
        <v>0</v>
      </c>
      <c r="L956" s="24">
        <f t="shared" si="184"/>
        <v>0</v>
      </c>
      <c r="M956" s="25">
        <f t="shared" si="185"/>
        <v>0</v>
      </c>
      <c r="N956" s="70" t="str">
        <f t="shared" si="176"/>
        <v/>
      </c>
      <c r="O956" s="22">
        <f>'FPF TPF'!N961</f>
        <v>0</v>
      </c>
      <c r="P956" s="22">
        <f>'FPF TPF'!O961</f>
        <v>0</v>
      </c>
      <c r="Q956" s="23">
        <f t="shared" si="177"/>
        <v>0</v>
      </c>
      <c r="R956" s="24">
        <f t="shared" si="178"/>
        <v>0</v>
      </c>
      <c r="S956" s="25">
        <f t="shared" si="179"/>
        <v>0</v>
      </c>
      <c r="T956" s="24"/>
    </row>
    <row r="957" spans="1:20" x14ac:dyDescent="0.3">
      <c r="A957" s="70">
        <v>4.7</v>
      </c>
      <c r="B957" s="70" t="str">
        <f t="shared" si="174"/>
        <v/>
      </c>
      <c r="C957" s="22">
        <f>'FPF TPF'!D962</f>
        <v>0</v>
      </c>
      <c r="D957" s="22">
        <f>'FPF TPF'!E962</f>
        <v>0</v>
      </c>
      <c r="E957" s="23">
        <f t="shared" si="180"/>
        <v>0</v>
      </c>
      <c r="F957" s="24">
        <f t="shared" si="181"/>
        <v>0</v>
      </c>
      <c r="G957" s="25">
        <f t="shared" si="182"/>
        <v>0</v>
      </c>
      <c r="H957" s="70" t="str">
        <f t="shared" si="175"/>
        <v/>
      </c>
      <c r="I957" s="22">
        <f>'FPF TPF'!I962</f>
        <v>0</v>
      </c>
      <c r="J957" s="22">
        <f>'FPF TPF'!J962</f>
        <v>0</v>
      </c>
      <c r="K957" s="23">
        <f t="shared" si="183"/>
        <v>0</v>
      </c>
      <c r="L957" s="24">
        <f t="shared" si="184"/>
        <v>0</v>
      </c>
      <c r="M957" s="25">
        <f t="shared" si="185"/>
        <v>0</v>
      </c>
      <c r="N957" s="70" t="str">
        <f t="shared" si="176"/>
        <v/>
      </c>
      <c r="O957" s="22">
        <f>'FPF TPF'!N962</f>
        <v>0</v>
      </c>
      <c r="P957" s="22">
        <f>'FPF TPF'!O962</f>
        <v>0</v>
      </c>
      <c r="Q957" s="23">
        <f t="shared" si="177"/>
        <v>0</v>
      </c>
      <c r="R957" s="24">
        <f t="shared" si="178"/>
        <v>0</v>
      </c>
      <c r="S957" s="25">
        <f t="shared" si="179"/>
        <v>0</v>
      </c>
      <c r="T957" s="24"/>
    </row>
    <row r="958" spans="1:20" x14ac:dyDescent="0.3">
      <c r="A958" s="70">
        <v>4.5999999999999996</v>
      </c>
      <c r="B958" s="70" t="str">
        <f t="shared" si="174"/>
        <v/>
      </c>
      <c r="C958" s="22">
        <f>'FPF TPF'!D963</f>
        <v>0</v>
      </c>
      <c r="D958" s="22">
        <f>'FPF TPF'!E963</f>
        <v>0</v>
      </c>
      <c r="E958" s="23">
        <f t="shared" si="180"/>
        <v>0</v>
      </c>
      <c r="F958" s="24">
        <f t="shared" si="181"/>
        <v>0</v>
      </c>
      <c r="G958" s="25">
        <f t="shared" si="182"/>
        <v>0</v>
      </c>
      <c r="H958" s="70" t="str">
        <f t="shared" si="175"/>
        <v/>
      </c>
      <c r="I958" s="22">
        <f>'FPF TPF'!I963</f>
        <v>0</v>
      </c>
      <c r="J958" s="22">
        <f>'FPF TPF'!J963</f>
        <v>0</v>
      </c>
      <c r="K958" s="23">
        <f t="shared" si="183"/>
        <v>0</v>
      </c>
      <c r="L958" s="24">
        <f t="shared" si="184"/>
        <v>0</v>
      </c>
      <c r="M958" s="25">
        <f t="shared" si="185"/>
        <v>0</v>
      </c>
      <c r="N958" s="70" t="str">
        <f t="shared" si="176"/>
        <v/>
      </c>
      <c r="O958" s="22">
        <f>'FPF TPF'!N963</f>
        <v>0</v>
      </c>
      <c r="P958" s="22">
        <f>'FPF TPF'!O963</f>
        <v>0</v>
      </c>
      <c r="Q958" s="23">
        <f t="shared" si="177"/>
        <v>0</v>
      </c>
      <c r="R958" s="24">
        <f t="shared" si="178"/>
        <v>0</v>
      </c>
      <c r="S958" s="25">
        <f t="shared" si="179"/>
        <v>0</v>
      </c>
      <c r="T958" s="24"/>
    </row>
    <row r="959" spans="1:20" x14ac:dyDescent="0.3">
      <c r="A959" s="70">
        <v>4.5</v>
      </c>
      <c r="B959" s="70" t="str">
        <f t="shared" si="174"/>
        <v/>
      </c>
      <c r="C959" s="22">
        <f>'FPF TPF'!D964</f>
        <v>0</v>
      </c>
      <c r="D959" s="22">
        <f>'FPF TPF'!E964</f>
        <v>0</v>
      </c>
      <c r="E959" s="23">
        <f t="shared" si="180"/>
        <v>0</v>
      </c>
      <c r="F959" s="24">
        <f t="shared" si="181"/>
        <v>0</v>
      </c>
      <c r="G959" s="25">
        <f t="shared" si="182"/>
        <v>0</v>
      </c>
      <c r="H959" s="70" t="str">
        <f t="shared" si="175"/>
        <v/>
      </c>
      <c r="I959" s="22">
        <f>'FPF TPF'!I964</f>
        <v>0</v>
      </c>
      <c r="J959" s="22">
        <f>'FPF TPF'!J964</f>
        <v>0</v>
      </c>
      <c r="K959" s="23">
        <f t="shared" si="183"/>
        <v>0</v>
      </c>
      <c r="L959" s="24">
        <f t="shared" si="184"/>
        <v>0</v>
      </c>
      <c r="M959" s="25">
        <f t="shared" si="185"/>
        <v>0</v>
      </c>
      <c r="N959" s="70" t="str">
        <f t="shared" si="176"/>
        <v/>
      </c>
      <c r="O959" s="22">
        <f>'FPF TPF'!N964</f>
        <v>0</v>
      </c>
      <c r="P959" s="22">
        <f>'FPF TPF'!O964</f>
        <v>0</v>
      </c>
      <c r="Q959" s="23">
        <f t="shared" si="177"/>
        <v>0</v>
      </c>
      <c r="R959" s="24">
        <f t="shared" si="178"/>
        <v>0</v>
      </c>
      <c r="S959" s="25">
        <f t="shared" si="179"/>
        <v>0</v>
      </c>
      <c r="T959" s="24"/>
    </row>
    <row r="960" spans="1:20" x14ac:dyDescent="0.3">
      <c r="A960" s="70">
        <v>4.4000000000000004</v>
      </c>
      <c r="B960" s="70" t="str">
        <f t="shared" si="174"/>
        <v/>
      </c>
      <c r="C960" s="22">
        <f>'FPF TPF'!D965</f>
        <v>0</v>
      </c>
      <c r="D960" s="22">
        <f>'FPF TPF'!E965</f>
        <v>0</v>
      </c>
      <c r="E960" s="23">
        <f t="shared" si="180"/>
        <v>0</v>
      </c>
      <c r="F960" s="24">
        <f t="shared" si="181"/>
        <v>0</v>
      </c>
      <c r="G960" s="25">
        <f t="shared" si="182"/>
        <v>0</v>
      </c>
      <c r="H960" s="70" t="str">
        <f t="shared" si="175"/>
        <v/>
      </c>
      <c r="I960" s="22">
        <f>'FPF TPF'!I965</f>
        <v>0</v>
      </c>
      <c r="J960" s="22">
        <f>'FPF TPF'!J965</f>
        <v>0</v>
      </c>
      <c r="K960" s="23">
        <f t="shared" si="183"/>
        <v>0</v>
      </c>
      <c r="L960" s="24">
        <f t="shared" si="184"/>
        <v>0</v>
      </c>
      <c r="M960" s="25">
        <f t="shared" si="185"/>
        <v>0</v>
      </c>
      <c r="N960" s="70" t="str">
        <f t="shared" si="176"/>
        <v/>
      </c>
      <c r="O960" s="22">
        <f>'FPF TPF'!N965</f>
        <v>0</v>
      </c>
      <c r="P960" s="22">
        <f>'FPF TPF'!O965</f>
        <v>0</v>
      </c>
      <c r="Q960" s="23">
        <f t="shared" si="177"/>
        <v>0</v>
      </c>
      <c r="R960" s="24">
        <f t="shared" si="178"/>
        <v>0</v>
      </c>
      <c r="S960" s="25">
        <f t="shared" si="179"/>
        <v>0</v>
      </c>
      <c r="T960" s="24"/>
    </row>
    <row r="961" spans="1:20" x14ac:dyDescent="0.3">
      <c r="A961" s="70">
        <v>4.3</v>
      </c>
      <c r="B961" s="70" t="str">
        <f t="shared" si="174"/>
        <v/>
      </c>
      <c r="C961" s="22">
        <f>'FPF TPF'!D966</f>
        <v>0</v>
      </c>
      <c r="D961" s="22">
        <f>'FPF TPF'!E966</f>
        <v>0</v>
      </c>
      <c r="E961" s="23">
        <f t="shared" si="180"/>
        <v>0</v>
      </c>
      <c r="F961" s="24">
        <f t="shared" si="181"/>
        <v>0</v>
      </c>
      <c r="G961" s="25">
        <f t="shared" si="182"/>
        <v>0</v>
      </c>
      <c r="H961" s="70" t="str">
        <f t="shared" si="175"/>
        <v/>
      </c>
      <c r="I961" s="22">
        <f>'FPF TPF'!I966</f>
        <v>0</v>
      </c>
      <c r="J961" s="22">
        <f>'FPF TPF'!J966</f>
        <v>0</v>
      </c>
      <c r="K961" s="23">
        <f t="shared" si="183"/>
        <v>0</v>
      </c>
      <c r="L961" s="24">
        <f t="shared" si="184"/>
        <v>0</v>
      </c>
      <c r="M961" s="25">
        <f t="shared" si="185"/>
        <v>0</v>
      </c>
      <c r="N961" s="70" t="str">
        <f t="shared" si="176"/>
        <v/>
      </c>
      <c r="O961" s="22">
        <f>'FPF TPF'!N966</f>
        <v>0</v>
      </c>
      <c r="P961" s="22">
        <f>'FPF TPF'!O966</f>
        <v>0</v>
      </c>
      <c r="Q961" s="23">
        <f t="shared" si="177"/>
        <v>0</v>
      </c>
      <c r="R961" s="24">
        <f t="shared" si="178"/>
        <v>0</v>
      </c>
      <c r="S961" s="25">
        <f t="shared" si="179"/>
        <v>0</v>
      </c>
      <c r="T961" s="24"/>
    </row>
    <row r="962" spans="1:20" x14ac:dyDescent="0.3">
      <c r="A962" s="70">
        <v>4.2</v>
      </c>
      <c r="B962" s="70" t="str">
        <f t="shared" si="174"/>
        <v/>
      </c>
      <c r="C962" s="22">
        <f>'FPF TPF'!D967</f>
        <v>0</v>
      </c>
      <c r="D962" s="22">
        <f>'FPF TPF'!E967</f>
        <v>0</v>
      </c>
      <c r="E962" s="23">
        <f t="shared" si="180"/>
        <v>0</v>
      </c>
      <c r="F962" s="24">
        <f t="shared" si="181"/>
        <v>0</v>
      </c>
      <c r="G962" s="25">
        <f t="shared" si="182"/>
        <v>0</v>
      </c>
      <c r="H962" s="70" t="str">
        <f t="shared" si="175"/>
        <v/>
      </c>
      <c r="I962" s="22">
        <f>'FPF TPF'!I967</f>
        <v>0</v>
      </c>
      <c r="J962" s="22">
        <f>'FPF TPF'!J967</f>
        <v>0</v>
      </c>
      <c r="K962" s="23">
        <f t="shared" si="183"/>
        <v>0</v>
      </c>
      <c r="L962" s="24">
        <f t="shared" si="184"/>
        <v>0</v>
      </c>
      <c r="M962" s="25">
        <f t="shared" si="185"/>
        <v>0</v>
      </c>
      <c r="N962" s="70" t="str">
        <f t="shared" si="176"/>
        <v/>
      </c>
      <c r="O962" s="22">
        <f>'FPF TPF'!N967</f>
        <v>0</v>
      </c>
      <c r="P962" s="22">
        <f>'FPF TPF'!O967</f>
        <v>0</v>
      </c>
      <c r="Q962" s="23">
        <f t="shared" si="177"/>
        <v>0</v>
      </c>
      <c r="R962" s="24">
        <f t="shared" si="178"/>
        <v>0</v>
      </c>
      <c r="S962" s="25">
        <f t="shared" si="179"/>
        <v>0</v>
      </c>
      <c r="T962" s="24"/>
    </row>
    <row r="963" spans="1:20" x14ac:dyDescent="0.3">
      <c r="A963" s="70">
        <v>4.0999999999999996</v>
      </c>
      <c r="B963" s="70" t="str">
        <f t="shared" si="174"/>
        <v/>
      </c>
      <c r="C963" s="22">
        <f>'FPF TPF'!D968</f>
        <v>0</v>
      </c>
      <c r="D963" s="22">
        <f>'FPF TPF'!E968</f>
        <v>0</v>
      </c>
      <c r="E963" s="23">
        <f t="shared" si="180"/>
        <v>0</v>
      </c>
      <c r="F963" s="24">
        <f t="shared" si="181"/>
        <v>0</v>
      </c>
      <c r="G963" s="25">
        <f t="shared" si="182"/>
        <v>0</v>
      </c>
      <c r="H963" s="70" t="str">
        <f t="shared" si="175"/>
        <v/>
      </c>
      <c r="I963" s="22">
        <f>'FPF TPF'!I968</f>
        <v>0</v>
      </c>
      <c r="J963" s="22">
        <f>'FPF TPF'!J968</f>
        <v>0</v>
      </c>
      <c r="K963" s="23">
        <f t="shared" si="183"/>
        <v>0</v>
      </c>
      <c r="L963" s="24">
        <f t="shared" si="184"/>
        <v>0</v>
      </c>
      <c r="M963" s="25">
        <f t="shared" si="185"/>
        <v>0</v>
      </c>
      <c r="N963" s="70" t="str">
        <f t="shared" si="176"/>
        <v/>
      </c>
      <c r="O963" s="22">
        <f>'FPF TPF'!N968</f>
        <v>0</v>
      </c>
      <c r="P963" s="22">
        <f>'FPF TPF'!O968</f>
        <v>0</v>
      </c>
      <c r="Q963" s="23">
        <f t="shared" si="177"/>
        <v>0</v>
      </c>
      <c r="R963" s="24">
        <f t="shared" si="178"/>
        <v>0</v>
      </c>
      <c r="S963" s="25">
        <f t="shared" si="179"/>
        <v>0</v>
      </c>
      <c r="T963" s="24"/>
    </row>
    <row r="964" spans="1:20" x14ac:dyDescent="0.3">
      <c r="A964" s="70">
        <v>4</v>
      </c>
      <c r="B964" s="70" t="str">
        <f t="shared" si="174"/>
        <v/>
      </c>
      <c r="C964" s="22">
        <f>'FPF TPF'!D969</f>
        <v>0</v>
      </c>
      <c r="D964" s="22">
        <f>'FPF TPF'!E969</f>
        <v>0</v>
      </c>
      <c r="E964" s="23">
        <f t="shared" si="180"/>
        <v>0</v>
      </c>
      <c r="F964" s="24">
        <f t="shared" si="181"/>
        <v>0</v>
      </c>
      <c r="G964" s="25">
        <f t="shared" si="182"/>
        <v>0</v>
      </c>
      <c r="H964" s="70" t="str">
        <f t="shared" si="175"/>
        <v/>
      </c>
      <c r="I964" s="22">
        <f>'FPF TPF'!I969</f>
        <v>0</v>
      </c>
      <c r="J964" s="22">
        <f>'FPF TPF'!J969</f>
        <v>0</v>
      </c>
      <c r="K964" s="23">
        <f t="shared" si="183"/>
        <v>0</v>
      </c>
      <c r="L964" s="24">
        <f t="shared" si="184"/>
        <v>0</v>
      </c>
      <c r="M964" s="25">
        <f t="shared" si="185"/>
        <v>0</v>
      </c>
      <c r="N964" s="70" t="str">
        <f t="shared" si="176"/>
        <v/>
      </c>
      <c r="O964" s="22">
        <f>'FPF TPF'!N969</f>
        <v>0</v>
      </c>
      <c r="P964" s="22">
        <f>'FPF TPF'!O969</f>
        <v>0</v>
      </c>
      <c r="Q964" s="23">
        <f t="shared" si="177"/>
        <v>0</v>
      </c>
      <c r="R964" s="24">
        <f t="shared" si="178"/>
        <v>0</v>
      </c>
      <c r="S964" s="25">
        <f t="shared" si="179"/>
        <v>0</v>
      </c>
      <c r="T964" s="24"/>
    </row>
    <row r="965" spans="1:20" x14ac:dyDescent="0.3">
      <c r="A965" s="70">
        <v>3.9</v>
      </c>
      <c r="B965" s="70" t="str">
        <f t="shared" ref="B965:B1004" si="186">IF(OR(C965&lt;C964,D965&lt;D964),TEXT($A965,"0.0")&amp;"%","")</f>
        <v/>
      </c>
      <c r="C965" s="22">
        <f>'FPF TPF'!D970</f>
        <v>0</v>
      </c>
      <c r="D965" s="22">
        <f>'FPF TPF'!E970</f>
        <v>0</v>
      </c>
      <c r="E965" s="23">
        <f t="shared" si="180"/>
        <v>0</v>
      </c>
      <c r="F965" s="24">
        <f t="shared" si="181"/>
        <v>0</v>
      </c>
      <c r="G965" s="25">
        <f t="shared" si="182"/>
        <v>0</v>
      </c>
      <c r="H965" s="70" t="str">
        <f t="shared" ref="H965:H1004" si="187">IF(OR(I965&lt;I964,J965&lt;J964),TEXT($A965,"0.0")&amp;"%","")</f>
        <v/>
      </c>
      <c r="I965" s="22">
        <f>'FPF TPF'!I970</f>
        <v>0</v>
      </c>
      <c r="J965" s="22">
        <f>'FPF TPF'!J970</f>
        <v>0</v>
      </c>
      <c r="K965" s="23">
        <f t="shared" si="183"/>
        <v>0</v>
      </c>
      <c r="L965" s="24">
        <f t="shared" si="184"/>
        <v>0</v>
      </c>
      <c r="M965" s="25">
        <f t="shared" si="185"/>
        <v>0</v>
      </c>
      <c r="N965" s="70" t="str">
        <f t="shared" ref="N965:N1004" si="188">IF(OR(O965&lt;O964,P965&lt;P964),TEXT($A965,"0.0")&amp;"%","")</f>
        <v/>
      </c>
      <c r="O965" s="22">
        <f>'FPF TPF'!N970</f>
        <v>0</v>
      </c>
      <c r="P965" s="22">
        <f>'FPF TPF'!O970</f>
        <v>0</v>
      </c>
      <c r="Q965" s="23">
        <f t="shared" ref="Q965:Q1004" si="189">O964-O965</f>
        <v>0</v>
      </c>
      <c r="R965" s="24">
        <f t="shared" ref="R965:R1004" si="190">AVERAGE(P965,P964)</f>
        <v>0</v>
      </c>
      <c r="S965" s="25">
        <f t="shared" ref="S965:S1004" si="191">PRODUCT(Q965,R965)</f>
        <v>0</v>
      </c>
      <c r="T965" s="24"/>
    </row>
    <row r="966" spans="1:20" x14ac:dyDescent="0.3">
      <c r="A966" s="70">
        <v>3.8</v>
      </c>
      <c r="B966" s="70" t="str">
        <f t="shared" si="186"/>
        <v/>
      </c>
      <c r="C966" s="22">
        <f>'FPF TPF'!D971</f>
        <v>0</v>
      </c>
      <c r="D966" s="22">
        <f>'FPF TPF'!E971</f>
        <v>0</v>
      </c>
      <c r="E966" s="23">
        <f t="shared" si="180"/>
        <v>0</v>
      </c>
      <c r="F966" s="24">
        <f t="shared" si="181"/>
        <v>0</v>
      </c>
      <c r="G966" s="25">
        <f t="shared" si="182"/>
        <v>0</v>
      </c>
      <c r="H966" s="70" t="str">
        <f t="shared" si="187"/>
        <v/>
      </c>
      <c r="I966" s="22">
        <f>'FPF TPF'!I971</f>
        <v>0</v>
      </c>
      <c r="J966" s="22">
        <f>'FPF TPF'!J971</f>
        <v>0</v>
      </c>
      <c r="K966" s="23">
        <f t="shared" si="183"/>
        <v>0</v>
      </c>
      <c r="L966" s="24">
        <f t="shared" si="184"/>
        <v>0</v>
      </c>
      <c r="M966" s="25">
        <f t="shared" si="185"/>
        <v>0</v>
      </c>
      <c r="N966" s="70" t="str">
        <f t="shared" si="188"/>
        <v/>
      </c>
      <c r="O966" s="22">
        <f>'FPF TPF'!N971</f>
        <v>0</v>
      </c>
      <c r="P966" s="22">
        <f>'FPF TPF'!O971</f>
        <v>0</v>
      </c>
      <c r="Q966" s="23">
        <f t="shared" si="189"/>
        <v>0</v>
      </c>
      <c r="R966" s="24">
        <f t="shared" si="190"/>
        <v>0</v>
      </c>
      <c r="S966" s="25">
        <f t="shared" si="191"/>
        <v>0</v>
      </c>
      <c r="T966" s="24"/>
    </row>
    <row r="967" spans="1:20" x14ac:dyDescent="0.3">
      <c r="A967" s="70">
        <v>3.7</v>
      </c>
      <c r="B967" s="70" t="str">
        <f t="shared" si="186"/>
        <v/>
      </c>
      <c r="C967" s="22">
        <f>'FPF TPF'!D972</f>
        <v>0</v>
      </c>
      <c r="D967" s="22">
        <f>'FPF TPF'!E972</f>
        <v>0</v>
      </c>
      <c r="E967" s="23">
        <f t="shared" si="180"/>
        <v>0</v>
      </c>
      <c r="F967" s="24">
        <f t="shared" si="181"/>
        <v>0</v>
      </c>
      <c r="G967" s="25">
        <f t="shared" si="182"/>
        <v>0</v>
      </c>
      <c r="H967" s="70" t="str">
        <f t="shared" si="187"/>
        <v/>
      </c>
      <c r="I967" s="22">
        <f>'FPF TPF'!I972</f>
        <v>0</v>
      </c>
      <c r="J967" s="22">
        <f>'FPF TPF'!J972</f>
        <v>0</v>
      </c>
      <c r="K967" s="23">
        <f t="shared" si="183"/>
        <v>0</v>
      </c>
      <c r="L967" s="24">
        <f t="shared" si="184"/>
        <v>0</v>
      </c>
      <c r="M967" s="25">
        <f t="shared" si="185"/>
        <v>0</v>
      </c>
      <c r="N967" s="70" t="str">
        <f t="shared" si="188"/>
        <v/>
      </c>
      <c r="O967" s="22">
        <f>'FPF TPF'!N972</f>
        <v>0</v>
      </c>
      <c r="P967" s="22">
        <f>'FPF TPF'!O972</f>
        <v>0</v>
      </c>
      <c r="Q967" s="23">
        <f t="shared" si="189"/>
        <v>0</v>
      </c>
      <c r="R967" s="24">
        <f t="shared" si="190"/>
        <v>0</v>
      </c>
      <c r="S967" s="25">
        <f t="shared" si="191"/>
        <v>0</v>
      </c>
      <c r="T967" s="24"/>
    </row>
    <row r="968" spans="1:20" x14ac:dyDescent="0.3">
      <c r="A968" s="70">
        <v>3.6</v>
      </c>
      <c r="B968" s="70" t="str">
        <f t="shared" si="186"/>
        <v/>
      </c>
      <c r="C968" s="22">
        <f>'FPF TPF'!D973</f>
        <v>0</v>
      </c>
      <c r="D968" s="22">
        <f>'FPF TPF'!E973</f>
        <v>0</v>
      </c>
      <c r="E968" s="23">
        <f t="shared" si="180"/>
        <v>0</v>
      </c>
      <c r="F968" s="24">
        <f t="shared" si="181"/>
        <v>0</v>
      </c>
      <c r="G968" s="25">
        <f t="shared" si="182"/>
        <v>0</v>
      </c>
      <c r="H968" s="70" t="str">
        <f t="shared" si="187"/>
        <v/>
      </c>
      <c r="I968" s="22">
        <f>'FPF TPF'!I973</f>
        <v>0</v>
      </c>
      <c r="J968" s="22">
        <f>'FPF TPF'!J973</f>
        <v>0</v>
      </c>
      <c r="K968" s="23">
        <f t="shared" si="183"/>
        <v>0</v>
      </c>
      <c r="L968" s="24">
        <f t="shared" si="184"/>
        <v>0</v>
      </c>
      <c r="M968" s="25">
        <f t="shared" si="185"/>
        <v>0</v>
      </c>
      <c r="N968" s="70" t="str">
        <f t="shared" si="188"/>
        <v/>
      </c>
      <c r="O968" s="22">
        <f>'FPF TPF'!N973</f>
        <v>0</v>
      </c>
      <c r="P968" s="22">
        <f>'FPF TPF'!O973</f>
        <v>0</v>
      </c>
      <c r="Q968" s="23">
        <f t="shared" si="189"/>
        <v>0</v>
      </c>
      <c r="R968" s="24">
        <f t="shared" si="190"/>
        <v>0</v>
      </c>
      <c r="S968" s="25">
        <f t="shared" si="191"/>
        <v>0</v>
      </c>
      <c r="T968" s="24"/>
    </row>
    <row r="969" spans="1:20" x14ac:dyDescent="0.3">
      <c r="A969" s="70">
        <v>3.5</v>
      </c>
      <c r="B969" s="70" t="str">
        <f t="shared" si="186"/>
        <v/>
      </c>
      <c r="C969" s="22">
        <f>'FPF TPF'!D974</f>
        <v>0</v>
      </c>
      <c r="D969" s="22">
        <f>'FPF TPF'!E974</f>
        <v>0</v>
      </c>
      <c r="E969" s="23">
        <f t="shared" si="180"/>
        <v>0</v>
      </c>
      <c r="F969" s="24">
        <f t="shared" si="181"/>
        <v>0</v>
      </c>
      <c r="G969" s="25">
        <f t="shared" si="182"/>
        <v>0</v>
      </c>
      <c r="H969" s="70" t="str">
        <f t="shared" si="187"/>
        <v/>
      </c>
      <c r="I969" s="22">
        <f>'FPF TPF'!I974</f>
        <v>0</v>
      </c>
      <c r="J969" s="22">
        <f>'FPF TPF'!J974</f>
        <v>0</v>
      </c>
      <c r="K969" s="23">
        <f t="shared" si="183"/>
        <v>0</v>
      </c>
      <c r="L969" s="24">
        <f t="shared" si="184"/>
        <v>0</v>
      </c>
      <c r="M969" s="25">
        <f t="shared" si="185"/>
        <v>0</v>
      </c>
      <c r="N969" s="70" t="str">
        <f t="shared" si="188"/>
        <v/>
      </c>
      <c r="O969" s="22">
        <f>'FPF TPF'!N974</f>
        <v>0</v>
      </c>
      <c r="P969" s="22">
        <f>'FPF TPF'!O974</f>
        <v>0</v>
      </c>
      <c r="Q969" s="23">
        <f t="shared" si="189"/>
        <v>0</v>
      </c>
      <c r="R969" s="24">
        <f t="shared" si="190"/>
        <v>0</v>
      </c>
      <c r="S969" s="25">
        <f t="shared" si="191"/>
        <v>0</v>
      </c>
      <c r="T969" s="24"/>
    </row>
    <row r="970" spans="1:20" x14ac:dyDescent="0.3">
      <c r="A970" s="70">
        <v>3.4</v>
      </c>
      <c r="B970" s="70" t="str">
        <f t="shared" si="186"/>
        <v/>
      </c>
      <c r="C970" s="22">
        <f>'FPF TPF'!D975</f>
        <v>0</v>
      </c>
      <c r="D970" s="22">
        <f>'FPF TPF'!E975</f>
        <v>0</v>
      </c>
      <c r="E970" s="23">
        <f t="shared" si="180"/>
        <v>0</v>
      </c>
      <c r="F970" s="24">
        <f t="shared" si="181"/>
        <v>0</v>
      </c>
      <c r="G970" s="25">
        <f t="shared" si="182"/>
        <v>0</v>
      </c>
      <c r="H970" s="70" t="str">
        <f t="shared" si="187"/>
        <v/>
      </c>
      <c r="I970" s="22">
        <f>'FPF TPF'!I975</f>
        <v>0</v>
      </c>
      <c r="J970" s="22">
        <f>'FPF TPF'!J975</f>
        <v>0</v>
      </c>
      <c r="K970" s="23">
        <f t="shared" si="183"/>
        <v>0</v>
      </c>
      <c r="L970" s="24">
        <f t="shared" si="184"/>
        <v>0</v>
      </c>
      <c r="M970" s="25">
        <f t="shared" si="185"/>
        <v>0</v>
      </c>
      <c r="N970" s="70" t="str">
        <f t="shared" si="188"/>
        <v/>
      </c>
      <c r="O970" s="22">
        <f>'FPF TPF'!N975</f>
        <v>0</v>
      </c>
      <c r="P970" s="22">
        <f>'FPF TPF'!O975</f>
        <v>0</v>
      </c>
      <c r="Q970" s="23">
        <f t="shared" si="189"/>
        <v>0</v>
      </c>
      <c r="R970" s="24">
        <f t="shared" si="190"/>
        <v>0</v>
      </c>
      <c r="S970" s="25">
        <f t="shared" si="191"/>
        <v>0</v>
      </c>
      <c r="T970" s="24"/>
    </row>
    <row r="971" spans="1:20" x14ac:dyDescent="0.3">
      <c r="A971" s="70">
        <v>3.3</v>
      </c>
      <c r="B971" s="70" t="str">
        <f t="shared" si="186"/>
        <v/>
      </c>
      <c r="C971" s="22">
        <f>'FPF TPF'!D976</f>
        <v>0</v>
      </c>
      <c r="D971" s="22">
        <f>'FPF TPF'!E976</f>
        <v>0</v>
      </c>
      <c r="E971" s="23">
        <f t="shared" si="180"/>
        <v>0</v>
      </c>
      <c r="F971" s="24">
        <f t="shared" si="181"/>
        <v>0</v>
      </c>
      <c r="G971" s="25">
        <f t="shared" si="182"/>
        <v>0</v>
      </c>
      <c r="H971" s="70" t="str">
        <f t="shared" si="187"/>
        <v/>
      </c>
      <c r="I971" s="22">
        <f>'FPF TPF'!I976</f>
        <v>0</v>
      </c>
      <c r="J971" s="22">
        <f>'FPF TPF'!J976</f>
        <v>0</v>
      </c>
      <c r="K971" s="23">
        <f t="shared" si="183"/>
        <v>0</v>
      </c>
      <c r="L971" s="24">
        <f t="shared" si="184"/>
        <v>0</v>
      </c>
      <c r="M971" s="25">
        <f t="shared" si="185"/>
        <v>0</v>
      </c>
      <c r="N971" s="70" t="str">
        <f t="shared" si="188"/>
        <v/>
      </c>
      <c r="O971" s="22">
        <f>'FPF TPF'!N976</f>
        <v>0</v>
      </c>
      <c r="P971" s="22">
        <f>'FPF TPF'!O976</f>
        <v>0</v>
      </c>
      <c r="Q971" s="23">
        <f t="shared" si="189"/>
        <v>0</v>
      </c>
      <c r="R971" s="24">
        <f t="shared" si="190"/>
        <v>0</v>
      </c>
      <c r="S971" s="25">
        <f t="shared" si="191"/>
        <v>0</v>
      </c>
      <c r="T971" s="24"/>
    </row>
    <row r="972" spans="1:20" x14ac:dyDescent="0.3">
      <c r="A972" s="70">
        <v>3.2</v>
      </c>
      <c r="B972" s="70" t="str">
        <f t="shared" si="186"/>
        <v/>
      </c>
      <c r="C972" s="22">
        <f>'FPF TPF'!D977</f>
        <v>0</v>
      </c>
      <c r="D972" s="22">
        <f>'FPF TPF'!E977</f>
        <v>0</v>
      </c>
      <c r="E972" s="23">
        <f t="shared" si="180"/>
        <v>0</v>
      </c>
      <c r="F972" s="24">
        <f t="shared" si="181"/>
        <v>0</v>
      </c>
      <c r="G972" s="25">
        <f t="shared" si="182"/>
        <v>0</v>
      </c>
      <c r="H972" s="70" t="str">
        <f t="shared" si="187"/>
        <v/>
      </c>
      <c r="I972" s="22">
        <f>'FPF TPF'!I977</f>
        <v>0</v>
      </c>
      <c r="J972" s="22">
        <f>'FPF TPF'!J977</f>
        <v>0</v>
      </c>
      <c r="K972" s="23">
        <f t="shared" si="183"/>
        <v>0</v>
      </c>
      <c r="L972" s="24">
        <f t="shared" si="184"/>
        <v>0</v>
      </c>
      <c r="M972" s="25">
        <f t="shared" si="185"/>
        <v>0</v>
      </c>
      <c r="N972" s="70" t="str">
        <f t="shared" si="188"/>
        <v/>
      </c>
      <c r="O972" s="22">
        <f>'FPF TPF'!N977</f>
        <v>0</v>
      </c>
      <c r="P972" s="22">
        <f>'FPF TPF'!O977</f>
        <v>0</v>
      </c>
      <c r="Q972" s="23">
        <f t="shared" si="189"/>
        <v>0</v>
      </c>
      <c r="R972" s="24">
        <f t="shared" si="190"/>
        <v>0</v>
      </c>
      <c r="S972" s="25">
        <f t="shared" si="191"/>
        <v>0</v>
      </c>
      <c r="T972" s="24"/>
    </row>
    <row r="973" spans="1:20" x14ac:dyDescent="0.3">
      <c r="A973" s="70">
        <v>3.1</v>
      </c>
      <c r="B973" s="70" t="str">
        <f t="shared" si="186"/>
        <v/>
      </c>
      <c r="C973" s="22">
        <f>'FPF TPF'!D978</f>
        <v>0</v>
      </c>
      <c r="D973" s="22">
        <f>'FPF TPF'!E978</f>
        <v>0</v>
      </c>
      <c r="E973" s="23">
        <f t="shared" si="180"/>
        <v>0</v>
      </c>
      <c r="F973" s="24">
        <f t="shared" si="181"/>
        <v>0</v>
      </c>
      <c r="G973" s="25">
        <f t="shared" si="182"/>
        <v>0</v>
      </c>
      <c r="H973" s="70" t="str">
        <f t="shared" si="187"/>
        <v/>
      </c>
      <c r="I973" s="22">
        <f>'FPF TPF'!I978</f>
        <v>0</v>
      </c>
      <c r="J973" s="22">
        <f>'FPF TPF'!J978</f>
        <v>0</v>
      </c>
      <c r="K973" s="23">
        <f t="shared" si="183"/>
        <v>0</v>
      </c>
      <c r="L973" s="24">
        <f t="shared" si="184"/>
        <v>0</v>
      </c>
      <c r="M973" s="25">
        <f t="shared" si="185"/>
        <v>0</v>
      </c>
      <c r="N973" s="70" t="str">
        <f t="shared" si="188"/>
        <v/>
      </c>
      <c r="O973" s="22">
        <f>'FPF TPF'!N978</f>
        <v>0</v>
      </c>
      <c r="P973" s="22">
        <f>'FPF TPF'!O978</f>
        <v>0</v>
      </c>
      <c r="Q973" s="23">
        <f t="shared" si="189"/>
        <v>0</v>
      </c>
      <c r="R973" s="24">
        <f t="shared" si="190"/>
        <v>0</v>
      </c>
      <c r="S973" s="25">
        <f t="shared" si="191"/>
        <v>0</v>
      </c>
      <c r="T973" s="24"/>
    </row>
    <row r="974" spans="1:20" x14ac:dyDescent="0.3">
      <c r="A974" s="70">
        <v>3</v>
      </c>
      <c r="B974" s="70" t="str">
        <f t="shared" si="186"/>
        <v/>
      </c>
      <c r="C974" s="22">
        <f>'FPF TPF'!D979</f>
        <v>0</v>
      </c>
      <c r="D974" s="22">
        <f>'FPF TPF'!E979</f>
        <v>0</v>
      </c>
      <c r="E974" s="23">
        <f t="shared" si="180"/>
        <v>0</v>
      </c>
      <c r="F974" s="24">
        <f t="shared" si="181"/>
        <v>0</v>
      </c>
      <c r="G974" s="25">
        <f t="shared" si="182"/>
        <v>0</v>
      </c>
      <c r="H974" s="70" t="str">
        <f t="shared" si="187"/>
        <v/>
      </c>
      <c r="I974" s="22">
        <f>'FPF TPF'!I979</f>
        <v>0</v>
      </c>
      <c r="J974" s="22">
        <f>'FPF TPF'!J979</f>
        <v>0</v>
      </c>
      <c r="K974" s="23">
        <f t="shared" si="183"/>
        <v>0</v>
      </c>
      <c r="L974" s="24">
        <f t="shared" si="184"/>
        <v>0</v>
      </c>
      <c r="M974" s="25">
        <f t="shared" si="185"/>
        <v>0</v>
      </c>
      <c r="N974" s="70" t="str">
        <f t="shared" si="188"/>
        <v/>
      </c>
      <c r="O974" s="22">
        <f>'FPF TPF'!N979</f>
        <v>0</v>
      </c>
      <c r="P974" s="22">
        <f>'FPF TPF'!O979</f>
        <v>0</v>
      </c>
      <c r="Q974" s="23">
        <f t="shared" si="189"/>
        <v>0</v>
      </c>
      <c r="R974" s="24">
        <f t="shared" si="190"/>
        <v>0</v>
      </c>
      <c r="S974" s="25">
        <f t="shared" si="191"/>
        <v>0</v>
      </c>
      <c r="T974" s="24"/>
    </row>
    <row r="975" spans="1:20" x14ac:dyDescent="0.3">
      <c r="A975" s="70">
        <v>2.9</v>
      </c>
      <c r="B975" s="70" t="str">
        <f t="shared" si="186"/>
        <v/>
      </c>
      <c r="C975" s="22">
        <f>'FPF TPF'!D980</f>
        <v>0</v>
      </c>
      <c r="D975" s="22">
        <f>'FPF TPF'!E980</f>
        <v>0</v>
      </c>
      <c r="E975" s="23">
        <f t="shared" si="180"/>
        <v>0</v>
      </c>
      <c r="F975" s="24">
        <f t="shared" si="181"/>
        <v>0</v>
      </c>
      <c r="G975" s="25">
        <f t="shared" si="182"/>
        <v>0</v>
      </c>
      <c r="H975" s="70" t="str">
        <f t="shared" si="187"/>
        <v/>
      </c>
      <c r="I975" s="22">
        <f>'FPF TPF'!I980</f>
        <v>0</v>
      </c>
      <c r="J975" s="22">
        <f>'FPF TPF'!J980</f>
        <v>0</v>
      </c>
      <c r="K975" s="23">
        <f t="shared" si="183"/>
        <v>0</v>
      </c>
      <c r="L975" s="24">
        <f t="shared" si="184"/>
        <v>0</v>
      </c>
      <c r="M975" s="25">
        <f t="shared" si="185"/>
        <v>0</v>
      </c>
      <c r="N975" s="70" t="str">
        <f t="shared" si="188"/>
        <v/>
      </c>
      <c r="O975" s="22">
        <f>'FPF TPF'!N980</f>
        <v>0</v>
      </c>
      <c r="P975" s="22">
        <f>'FPF TPF'!O980</f>
        <v>0</v>
      </c>
      <c r="Q975" s="23">
        <f t="shared" si="189"/>
        <v>0</v>
      </c>
      <c r="R975" s="24">
        <f t="shared" si="190"/>
        <v>0</v>
      </c>
      <c r="S975" s="25">
        <f t="shared" si="191"/>
        <v>0</v>
      </c>
      <c r="T975" s="24"/>
    </row>
    <row r="976" spans="1:20" x14ac:dyDescent="0.3">
      <c r="A976" s="70">
        <v>2.8</v>
      </c>
      <c r="B976" s="70" t="str">
        <f t="shared" si="186"/>
        <v/>
      </c>
      <c r="C976" s="22">
        <f>'FPF TPF'!D981</f>
        <v>0</v>
      </c>
      <c r="D976" s="22">
        <f>'FPF TPF'!E981</f>
        <v>0</v>
      </c>
      <c r="E976" s="23">
        <f t="shared" si="180"/>
        <v>0</v>
      </c>
      <c r="F976" s="24">
        <f t="shared" si="181"/>
        <v>0</v>
      </c>
      <c r="G976" s="25">
        <f t="shared" si="182"/>
        <v>0</v>
      </c>
      <c r="H976" s="70" t="str">
        <f t="shared" si="187"/>
        <v/>
      </c>
      <c r="I976" s="22">
        <f>'FPF TPF'!I981</f>
        <v>0</v>
      </c>
      <c r="J976" s="22">
        <f>'FPF TPF'!J981</f>
        <v>0</v>
      </c>
      <c r="K976" s="23">
        <f t="shared" si="183"/>
        <v>0</v>
      </c>
      <c r="L976" s="24">
        <f t="shared" si="184"/>
        <v>0</v>
      </c>
      <c r="M976" s="25">
        <f t="shared" si="185"/>
        <v>0</v>
      </c>
      <c r="N976" s="70" t="str">
        <f t="shared" si="188"/>
        <v/>
      </c>
      <c r="O976" s="22">
        <f>'FPF TPF'!N981</f>
        <v>0</v>
      </c>
      <c r="P976" s="22">
        <f>'FPF TPF'!O981</f>
        <v>0</v>
      </c>
      <c r="Q976" s="23">
        <f t="shared" si="189"/>
        <v>0</v>
      </c>
      <c r="R976" s="24">
        <f t="shared" si="190"/>
        <v>0</v>
      </c>
      <c r="S976" s="25">
        <f t="shared" si="191"/>
        <v>0</v>
      </c>
      <c r="T976" s="24"/>
    </row>
    <row r="977" spans="1:20" x14ac:dyDescent="0.3">
      <c r="A977" s="70">
        <v>2.7</v>
      </c>
      <c r="B977" s="70" t="str">
        <f t="shared" si="186"/>
        <v/>
      </c>
      <c r="C977" s="22">
        <f>'FPF TPF'!D982</f>
        <v>0</v>
      </c>
      <c r="D977" s="22">
        <f>'FPF TPF'!E982</f>
        <v>0</v>
      </c>
      <c r="E977" s="23">
        <f t="shared" si="180"/>
        <v>0</v>
      </c>
      <c r="F977" s="24">
        <f t="shared" si="181"/>
        <v>0</v>
      </c>
      <c r="G977" s="25">
        <f t="shared" si="182"/>
        <v>0</v>
      </c>
      <c r="H977" s="70" t="str">
        <f t="shared" si="187"/>
        <v/>
      </c>
      <c r="I977" s="22">
        <f>'FPF TPF'!I982</f>
        <v>0</v>
      </c>
      <c r="J977" s="22">
        <f>'FPF TPF'!J982</f>
        <v>0</v>
      </c>
      <c r="K977" s="23">
        <f t="shared" si="183"/>
        <v>0</v>
      </c>
      <c r="L977" s="24">
        <f t="shared" si="184"/>
        <v>0</v>
      </c>
      <c r="M977" s="25">
        <f t="shared" si="185"/>
        <v>0</v>
      </c>
      <c r="N977" s="70" t="str">
        <f t="shared" si="188"/>
        <v/>
      </c>
      <c r="O977" s="22">
        <f>'FPF TPF'!N982</f>
        <v>0</v>
      </c>
      <c r="P977" s="22">
        <f>'FPF TPF'!O982</f>
        <v>0</v>
      </c>
      <c r="Q977" s="23">
        <f t="shared" si="189"/>
        <v>0</v>
      </c>
      <c r="R977" s="24">
        <f t="shared" si="190"/>
        <v>0</v>
      </c>
      <c r="S977" s="25">
        <f t="shared" si="191"/>
        <v>0</v>
      </c>
      <c r="T977" s="24"/>
    </row>
    <row r="978" spans="1:20" x14ac:dyDescent="0.3">
      <c r="A978" s="70">
        <v>2.6</v>
      </c>
      <c r="B978" s="70" t="str">
        <f t="shared" si="186"/>
        <v/>
      </c>
      <c r="C978" s="22">
        <f>'FPF TPF'!D983</f>
        <v>0</v>
      </c>
      <c r="D978" s="22">
        <f>'FPF TPF'!E983</f>
        <v>0</v>
      </c>
      <c r="E978" s="23">
        <f t="shared" si="180"/>
        <v>0</v>
      </c>
      <c r="F978" s="24">
        <f t="shared" si="181"/>
        <v>0</v>
      </c>
      <c r="G978" s="25">
        <f t="shared" si="182"/>
        <v>0</v>
      </c>
      <c r="H978" s="70" t="str">
        <f t="shared" si="187"/>
        <v/>
      </c>
      <c r="I978" s="22">
        <f>'FPF TPF'!I983</f>
        <v>0</v>
      </c>
      <c r="J978" s="22">
        <f>'FPF TPF'!J983</f>
        <v>0</v>
      </c>
      <c r="K978" s="23">
        <f t="shared" si="183"/>
        <v>0</v>
      </c>
      <c r="L978" s="24">
        <f t="shared" si="184"/>
        <v>0</v>
      </c>
      <c r="M978" s="25">
        <f t="shared" si="185"/>
        <v>0</v>
      </c>
      <c r="N978" s="70" t="str">
        <f t="shared" si="188"/>
        <v/>
      </c>
      <c r="O978" s="22">
        <f>'FPF TPF'!N983</f>
        <v>0</v>
      </c>
      <c r="P978" s="22">
        <f>'FPF TPF'!O983</f>
        <v>0</v>
      </c>
      <c r="Q978" s="23">
        <f t="shared" si="189"/>
        <v>0</v>
      </c>
      <c r="R978" s="24">
        <f t="shared" si="190"/>
        <v>0</v>
      </c>
      <c r="S978" s="25">
        <f t="shared" si="191"/>
        <v>0</v>
      </c>
      <c r="T978" s="24"/>
    </row>
    <row r="979" spans="1:20" x14ac:dyDescent="0.3">
      <c r="A979" s="70">
        <v>2.5</v>
      </c>
      <c r="B979" s="70" t="str">
        <f t="shared" si="186"/>
        <v/>
      </c>
      <c r="C979" s="22">
        <f>'FPF TPF'!D984</f>
        <v>0</v>
      </c>
      <c r="D979" s="22">
        <f>'FPF TPF'!E984</f>
        <v>0</v>
      </c>
      <c r="E979" s="23">
        <f t="shared" si="180"/>
        <v>0</v>
      </c>
      <c r="F979" s="24">
        <f t="shared" si="181"/>
        <v>0</v>
      </c>
      <c r="G979" s="25">
        <f t="shared" si="182"/>
        <v>0</v>
      </c>
      <c r="H979" s="70" t="str">
        <f t="shared" si="187"/>
        <v/>
      </c>
      <c r="I979" s="22">
        <f>'FPF TPF'!I984</f>
        <v>0</v>
      </c>
      <c r="J979" s="22">
        <f>'FPF TPF'!J984</f>
        <v>0</v>
      </c>
      <c r="K979" s="23">
        <f t="shared" si="183"/>
        <v>0</v>
      </c>
      <c r="L979" s="24">
        <f t="shared" si="184"/>
        <v>0</v>
      </c>
      <c r="M979" s="25">
        <f t="shared" si="185"/>
        <v>0</v>
      </c>
      <c r="N979" s="70" t="str">
        <f t="shared" si="188"/>
        <v/>
      </c>
      <c r="O979" s="22">
        <f>'FPF TPF'!N984</f>
        <v>0</v>
      </c>
      <c r="P979" s="22">
        <f>'FPF TPF'!O984</f>
        <v>0</v>
      </c>
      <c r="Q979" s="23">
        <f t="shared" si="189"/>
        <v>0</v>
      </c>
      <c r="R979" s="24">
        <f t="shared" si="190"/>
        <v>0</v>
      </c>
      <c r="S979" s="25">
        <f t="shared" si="191"/>
        <v>0</v>
      </c>
      <c r="T979" s="24"/>
    </row>
    <row r="980" spans="1:20" x14ac:dyDescent="0.3">
      <c r="A980" s="70">
        <v>2.4</v>
      </c>
      <c r="B980" s="70" t="str">
        <f t="shared" si="186"/>
        <v/>
      </c>
      <c r="C980" s="22">
        <f>'FPF TPF'!D985</f>
        <v>0</v>
      </c>
      <c r="D980" s="22">
        <f>'FPF TPF'!E985</f>
        <v>0</v>
      </c>
      <c r="E980" s="23">
        <f t="shared" si="180"/>
        <v>0</v>
      </c>
      <c r="F980" s="24">
        <f t="shared" si="181"/>
        <v>0</v>
      </c>
      <c r="G980" s="25">
        <f t="shared" si="182"/>
        <v>0</v>
      </c>
      <c r="H980" s="70" t="str">
        <f t="shared" si="187"/>
        <v/>
      </c>
      <c r="I980" s="22">
        <f>'FPF TPF'!I985</f>
        <v>0</v>
      </c>
      <c r="J980" s="22">
        <f>'FPF TPF'!J985</f>
        <v>0</v>
      </c>
      <c r="K980" s="23">
        <f t="shared" si="183"/>
        <v>0</v>
      </c>
      <c r="L980" s="24">
        <f t="shared" si="184"/>
        <v>0</v>
      </c>
      <c r="M980" s="25">
        <f t="shared" si="185"/>
        <v>0</v>
      </c>
      <c r="N980" s="70" t="str">
        <f t="shared" si="188"/>
        <v/>
      </c>
      <c r="O980" s="22">
        <f>'FPF TPF'!N985</f>
        <v>0</v>
      </c>
      <c r="P980" s="22">
        <f>'FPF TPF'!O985</f>
        <v>0</v>
      </c>
      <c r="Q980" s="23">
        <f t="shared" si="189"/>
        <v>0</v>
      </c>
      <c r="R980" s="24">
        <f t="shared" si="190"/>
        <v>0</v>
      </c>
      <c r="S980" s="25">
        <f t="shared" si="191"/>
        <v>0</v>
      </c>
      <c r="T980" s="24"/>
    </row>
    <row r="981" spans="1:20" x14ac:dyDescent="0.3">
      <c r="A981" s="70">
        <v>2.2999999999999998</v>
      </c>
      <c r="B981" s="70" t="str">
        <f t="shared" si="186"/>
        <v/>
      </c>
      <c r="C981" s="22">
        <f>'FPF TPF'!D986</f>
        <v>0</v>
      </c>
      <c r="D981" s="22">
        <f>'FPF TPF'!E986</f>
        <v>0</v>
      </c>
      <c r="E981" s="23">
        <f t="shared" si="180"/>
        <v>0</v>
      </c>
      <c r="F981" s="24">
        <f t="shared" si="181"/>
        <v>0</v>
      </c>
      <c r="G981" s="25">
        <f t="shared" si="182"/>
        <v>0</v>
      </c>
      <c r="H981" s="70" t="str">
        <f t="shared" si="187"/>
        <v/>
      </c>
      <c r="I981" s="22">
        <f>'FPF TPF'!I986</f>
        <v>0</v>
      </c>
      <c r="J981" s="22">
        <f>'FPF TPF'!J986</f>
        <v>0</v>
      </c>
      <c r="K981" s="23">
        <f t="shared" si="183"/>
        <v>0</v>
      </c>
      <c r="L981" s="24">
        <f t="shared" si="184"/>
        <v>0</v>
      </c>
      <c r="M981" s="25">
        <f t="shared" si="185"/>
        <v>0</v>
      </c>
      <c r="N981" s="70" t="str">
        <f t="shared" si="188"/>
        <v/>
      </c>
      <c r="O981" s="22">
        <f>'FPF TPF'!N986</f>
        <v>0</v>
      </c>
      <c r="P981" s="22">
        <f>'FPF TPF'!O986</f>
        <v>0</v>
      </c>
      <c r="Q981" s="23">
        <f t="shared" si="189"/>
        <v>0</v>
      </c>
      <c r="R981" s="24">
        <f t="shared" si="190"/>
        <v>0</v>
      </c>
      <c r="S981" s="25">
        <f t="shared" si="191"/>
        <v>0</v>
      </c>
      <c r="T981" s="24"/>
    </row>
    <row r="982" spans="1:20" x14ac:dyDescent="0.3">
      <c r="A982" s="70">
        <v>2.2000000000000002</v>
      </c>
      <c r="B982" s="70" t="str">
        <f t="shared" si="186"/>
        <v/>
      </c>
      <c r="C982" s="22">
        <f>'FPF TPF'!D987</f>
        <v>0</v>
      </c>
      <c r="D982" s="22">
        <f>'FPF TPF'!E987</f>
        <v>0</v>
      </c>
      <c r="E982" s="23">
        <f t="shared" si="180"/>
        <v>0</v>
      </c>
      <c r="F982" s="24">
        <f t="shared" si="181"/>
        <v>0</v>
      </c>
      <c r="G982" s="25">
        <f t="shared" si="182"/>
        <v>0</v>
      </c>
      <c r="H982" s="70" t="str">
        <f t="shared" si="187"/>
        <v/>
      </c>
      <c r="I982" s="22">
        <f>'FPF TPF'!I987</f>
        <v>0</v>
      </c>
      <c r="J982" s="22">
        <f>'FPF TPF'!J987</f>
        <v>0</v>
      </c>
      <c r="K982" s="23">
        <f t="shared" si="183"/>
        <v>0</v>
      </c>
      <c r="L982" s="24">
        <f t="shared" si="184"/>
        <v>0</v>
      </c>
      <c r="M982" s="25">
        <f t="shared" si="185"/>
        <v>0</v>
      </c>
      <c r="N982" s="70" t="str">
        <f t="shared" si="188"/>
        <v/>
      </c>
      <c r="O982" s="22">
        <f>'FPF TPF'!N987</f>
        <v>0</v>
      </c>
      <c r="P982" s="22">
        <f>'FPF TPF'!O987</f>
        <v>0</v>
      </c>
      <c r="Q982" s="23">
        <f t="shared" si="189"/>
        <v>0</v>
      </c>
      <c r="R982" s="24">
        <f t="shared" si="190"/>
        <v>0</v>
      </c>
      <c r="S982" s="25">
        <f t="shared" si="191"/>
        <v>0</v>
      </c>
      <c r="T982" s="24"/>
    </row>
    <row r="983" spans="1:20" x14ac:dyDescent="0.3">
      <c r="A983" s="70">
        <v>2.1</v>
      </c>
      <c r="B983" s="70" t="str">
        <f t="shared" si="186"/>
        <v/>
      </c>
      <c r="C983" s="22">
        <f>'FPF TPF'!D988</f>
        <v>0</v>
      </c>
      <c r="D983" s="22">
        <f>'FPF TPF'!E988</f>
        <v>0</v>
      </c>
      <c r="E983" s="23">
        <f t="shared" si="180"/>
        <v>0</v>
      </c>
      <c r="F983" s="24">
        <f t="shared" si="181"/>
        <v>0</v>
      </c>
      <c r="G983" s="25">
        <f t="shared" si="182"/>
        <v>0</v>
      </c>
      <c r="H983" s="70" t="str">
        <f t="shared" si="187"/>
        <v/>
      </c>
      <c r="I983" s="22">
        <f>'FPF TPF'!I988</f>
        <v>0</v>
      </c>
      <c r="J983" s="22">
        <f>'FPF TPF'!J988</f>
        <v>0</v>
      </c>
      <c r="K983" s="23">
        <f t="shared" si="183"/>
        <v>0</v>
      </c>
      <c r="L983" s="24">
        <f t="shared" si="184"/>
        <v>0</v>
      </c>
      <c r="M983" s="25">
        <f t="shared" si="185"/>
        <v>0</v>
      </c>
      <c r="N983" s="70" t="str">
        <f t="shared" si="188"/>
        <v/>
      </c>
      <c r="O983" s="22">
        <f>'FPF TPF'!N988</f>
        <v>0</v>
      </c>
      <c r="P983" s="22">
        <f>'FPF TPF'!O988</f>
        <v>0</v>
      </c>
      <c r="Q983" s="23">
        <f t="shared" si="189"/>
        <v>0</v>
      </c>
      <c r="R983" s="24">
        <f t="shared" si="190"/>
        <v>0</v>
      </c>
      <c r="S983" s="25">
        <f t="shared" si="191"/>
        <v>0</v>
      </c>
      <c r="T983" s="24"/>
    </row>
    <row r="984" spans="1:20" x14ac:dyDescent="0.3">
      <c r="A984" s="70">
        <v>2</v>
      </c>
      <c r="B984" s="70" t="str">
        <f t="shared" si="186"/>
        <v/>
      </c>
      <c r="C984" s="22">
        <f>'FPF TPF'!D989</f>
        <v>0</v>
      </c>
      <c r="D984" s="22">
        <f>'FPF TPF'!E989</f>
        <v>0</v>
      </c>
      <c r="E984" s="23">
        <f t="shared" si="180"/>
        <v>0</v>
      </c>
      <c r="F984" s="24">
        <f t="shared" si="181"/>
        <v>0</v>
      </c>
      <c r="G984" s="25">
        <f t="shared" si="182"/>
        <v>0</v>
      </c>
      <c r="H984" s="70" t="str">
        <f t="shared" si="187"/>
        <v/>
      </c>
      <c r="I984" s="22">
        <f>'FPF TPF'!I989</f>
        <v>0</v>
      </c>
      <c r="J984" s="22">
        <f>'FPF TPF'!J989</f>
        <v>0</v>
      </c>
      <c r="K984" s="23">
        <f t="shared" si="183"/>
        <v>0</v>
      </c>
      <c r="L984" s="24">
        <f t="shared" si="184"/>
        <v>0</v>
      </c>
      <c r="M984" s="25">
        <f t="shared" si="185"/>
        <v>0</v>
      </c>
      <c r="N984" s="70" t="str">
        <f t="shared" si="188"/>
        <v/>
      </c>
      <c r="O984" s="22">
        <f>'FPF TPF'!N989</f>
        <v>0</v>
      </c>
      <c r="P984" s="22">
        <f>'FPF TPF'!O989</f>
        <v>0</v>
      </c>
      <c r="Q984" s="23">
        <f t="shared" si="189"/>
        <v>0</v>
      </c>
      <c r="R984" s="24">
        <f t="shared" si="190"/>
        <v>0</v>
      </c>
      <c r="S984" s="25">
        <f t="shared" si="191"/>
        <v>0</v>
      </c>
      <c r="T984" s="24"/>
    </row>
    <row r="985" spans="1:20" x14ac:dyDescent="0.3">
      <c r="A985" s="70">
        <v>1.9</v>
      </c>
      <c r="B985" s="70" t="str">
        <f t="shared" si="186"/>
        <v/>
      </c>
      <c r="C985" s="22">
        <f>'FPF TPF'!D990</f>
        <v>0</v>
      </c>
      <c r="D985" s="22">
        <f>'FPF TPF'!E990</f>
        <v>0</v>
      </c>
      <c r="E985" s="23">
        <f t="shared" si="180"/>
        <v>0</v>
      </c>
      <c r="F985" s="24">
        <f t="shared" si="181"/>
        <v>0</v>
      </c>
      <c r="G985" s="25">
        <f t="shared" si="182"/>
        <v>0</v>
      </c>
      <c r="H985" s="70" t="str">
        <f t="shared" si="187"/>
        <v/>
      </c>
      <c r="I985" s="22">
        <f>'FPF TPF'!I990</f>
        <v>0</v>
      </c>
      <c r="J985" s="22">
        <f>'FPF TPF'!J990</f>
        <v>0</v>
      </c>
      <c r="K985" s="23">
        <f t="shared" si="183"/>
        <v>0</v>
      </c>
      <c r="L985" s="24">
        <f t="shared" si="184"/>
        <v>0</v>
      </c>
      <c r="M985" s="25">
        <f t="shared" si="185"/>
        <v>0</v>
      </c>
      <c r="N985" s="70" t="str">
        <f t="shared" si="188"/>
        <v/>
      </c>
      <c r="O985" s="22">
        <f>'FPF TPF'!N990</f>
        <v>0</v>
      </c>
      <c r="P985" s="22">
        <f>'FPF TPF'!O990</f>
        <v>0</v>
      </c>
      <c r="Q985" s="23">
        <f t="shared" si="189"/>
        <v>0</v>
      </c>
      <c r="R985" s="24">
        <f t="shared" si="190"/>
        <v>0</v>
      </c>
      <c r="S985" s="25">
        <f t="shared" si="191"/>
        <v>0</v>
      </c>
      <c r="T985" s="24"/>
    </row>
    <row r="986" spans="1:20" x14ac:dyDescent="0.3">
      <c r="A986" s="70">
        <v>1.8</v>
      </c>
      <c r="B986" s="70" t="str">
        <f t="shared" si="186"/>
        <v/>
      </c>
      <c r="C986" s="22">
        <f>'FPF TPF'!D991</f>
        <v>0</v>
      </c>
      <c r="D986" s="22">
        <f>'FPF TPF'!E991</f>
        <v>0</v>
      </c>
      <c r="E986" s="23">
        <f t="shared" si="180"/>
        <v>0</v>
      </c>
      <c r="F986" s="24">
        <f t="shared" si="181"/>
        <v>0</v>
      </c>
      <c r="G986" s="25">
        <f t="shared" si="182"/>
        <v>0</v>
      </c>
      <c r="H986" s="70" t="str">
        <f t="shared" si="187"/>
        <v/>
      </c>
      <c r="I986" s="22">
        <f>'FPF TPF'!I991</f>
        <v>0</v>
      </c>
      <c r="J986" s="22">
        <f>'FPF TPF'!J991</f>
        <v>0</v>
      </c>
      <c r="K986" s="23">
        <f t="shared" si="183"/>
        <v>0</v>
      </c>
      <c r="L986" s="24">
        <f t="shared" si="184"/>
        <v>0</v>
      </c>
      <c r="M986" s="25">
        <f t="shared" si="185"/>
        <v>0</v>
      </c>
      <c r="N986" s="70" t="str">
        <f t="shared" si="188"/>
        <v/>
      </c>
      <c r="O986" s="22">
        <f>'FPF TPF'!N991</f>
        <v>0</v>
      </c>
      <c r="P986" s="22">
        <f>'FPF TPF'!O991</f>
        <v>0</v>
      </c>
      <c r="Q986" s="23">
        <f t="shared" si="189"/>
        <v>0</v>
      </c>
      <c r="R986" s="24">
        <f t="shared" si="190"/>
        <v>0</v>
      </c>
      <c r="S986" s="25">
        <f t="shared" si="191"/>
        <v>0</v>
      </c>
      <c r="T986" s="24"/>
    </row>
    <row r="987" spans="1:20" x14ac:dyDescent="0.3">
      <c r="A987" s="70">
        <v>1.7</v>
      </c>
      <c r="B987" s="70" t="str">
        <f t="shared" si="186"/>
        <v/>
      </c>
      <c r="C987" s="22">
        <f>'FPF TPF'!D992</f>
        <v>0</v>
      </c>
      <c r="D987" s="22">
        <f>'FPF TPF'!E992</f>
        <v>0</v>
      </c>
      <c r="E987" s="23">
        <f t="shared" si="180"/>
        <v>0</v>
      </c>
      <c r="F987" s="24">
        <f t="shared" si="181"/>
        <v>0</v>
      </c>
      <c r="G987" s="25">
        <f t="shared" si="182"/>
        <v>0</v>
      </c>
      <c r="H987" s="70" t="str">
        <f t="shared" si="187"/>
        <v/>
      </c>
      <c r="I987" s="22">
        <f>'FPF TPF'!I992</f>
        <v>0</v>
      </c>
      <c r="J987" s="22">
        <f>'FPF TPF'!J992</f>
        <v>0</v>
      </c>
      <c r="K987" s="23">
        <f t="shared" si="183"/>
        <v>0</v>
      </c>
      <c r="L987" s="24">
        <f t="shared" si="184"/>
        <v>0</v>
      </c>
      <c r="M987" s="25">
        <f t="shared" si="185"/>
        <v>0</v>
      </c>
      <c r="N987" s="70" t="str">
        <f t="shared" si="188"/>
        <v/>
      </c>
      <c r="O987" s="22">
        <f>'FPF TPF'!N992</f>
        <v>0</v>
      </c>
      <c r="P987" s="22">
        <f>'FPF TPF'!O992</f>
        <v>0</v>
      </c>
      <c r="Q987" s="23">
        <f t="shared" si="189"/>
        <v>0</v>
      </c>
      <c r="R987" s="24">
        <f t="shared" si="190"/>
        <v>0</v>
      </c>
      <c r="S987" s="25">
        <f t="shared" si="191"/>
        <v>0</v>
      </c>
      <c r="T987" s="24"/>
    </row>
    <row r="988" spans="1:20" x14ac:dyDescent="0.3">
      <c r="A988" s="70">
        <v>1.6</v>
      </c>
      <c r="B988" s="70" t="str">
        <f t="shared" si="186"/>
        <v/>
      </c>
      <c r="C988" s="22">
        <f>'FPF TPF'!D993</f>
        <v>0</v>
      </c>
      <c r="D988" s="22">
        <f>'FPF TPF'!E993</f>
        <v>0</v>
      </c>
      <c r="E988" s="23">
        <f t="shared" si="180"/>
        <v>0</v>
      </c>
      <c r="F988" s="24">
        <f t="shared" si="181"/>
        <v>0</v>
      </c>
      <c r="G988" s="25">
        <f t="shared" si="182"/>
        <v>0</v>
      </c>
      <c r="H988" s="70" t="str">
        <f t="shared" si="187"/>
        <v/>
      </c>
      <c r="I988" s="22">
        <f>'FPF TPF'!I993</f>
        <v>0</v>
      </c>
      <c r="J988" s="22">
        <f>'FPF TPF'!J993</f>
        <v>0</v>
      </c>
      <c r="K988" s="23">
        <f t="shared" si="183"/>
        <v>0</v>
      </c>
      <c r="L988" s="24">
        <f t="shared" si="184"/>
        <v>0</v>
      </c>
      <c r="M988" s="25">
        <f t="shared" si="185"/>
        <v>0</v>
      </c>
      <c r="N988" s="70" t="str">
        <f t="shared" si="188"/>
        <v/>
      </c>
      <c r="O988" s="22">
        <f>'FPF TPF'!N993</f>
        <v>0</v>
      </c>
      <c r="P988" s="22">
        <f>'FPF TPF'!O993</f>
        <v>0</v>
      </c>
      <c r="Q988" s="23">
        <f t="shared" si="189"/>
        <v>0</v>
      </c>
      <c r="R988" s="24">
        <f t="shared" si="190"/>
        <v>0</v>
      </c>
      <c r="S988" s="25">
        <f t="shared" si="191"/>
        <v>0</v>
      </c>
      <c r="T988" s="24"/>
    </row>
    <row r="989" spans="1:20" x14ac:dyDescent="0.3">
      <c r="A989" s="70">
        <v>1.5</v>
      </c>
      <c r="B989" s="70" t="str">
        <f t="shared" si="186"/>
        <v/>
      </c>
      <c r="C989" s="22">
        <f>'FPF TPF'!D994</f>
        <v>0</v>
      </c>
      <c r="D989" s="22">
        <f>'FPF TPF'!E994</f>
        <v>0</v>
      </c>
      <c r="E989" s="23">
        <f t="shared" si="180"/>
        <v>0</v>
      </c>
      <c r="F989" s="24">
        <f t="shared" si="181"/>
        <v>0</v>
      </c>
      <c r="G989" s="25">
        <f t="shared" si="182"/>
        <v>0</v>
      </c>
      <c r="H989" s="70" t="str">
        <f t="shared" si="187"/>
        <v/>
      </c>
      <c r="I989" s="22">
        <f>'FPF TPF'!I994</f>
        <v>0</v>
      </c>
      <c r="J989" s="22">
        <f>'FPF TPF'!J994</f>
        <v>0</v>
      </c>
      <c r="K989" s="23">
        <f t="shared" si="183"/>
        <v>0</v>
      </c>
      <c r="L989" s="24">
        <f t="shared" si="184"/>
        <v>0</v>
      </c>
      <c r="M989" s="25">
        <f t="shared" si="185"/>
        <v>0</v>
      </c>
      <c r="N989" s="70" t="str">
        <f t="shared" si="188"/>
        <v/>
      </c>
      <c r="O989" s="22">
        <f>'FPF TPF'!N994</f>
        <v>0</v>
      </c>
      <c r="P989" s="22">
        <f>'FPF TPF'!O994</f>
        <v>0</v>
      </c>
      <c r="Q989" s="23">
        <f t="shared" si="189"/>
        <v>0</v>
      </c>
      <c r="R989" s="24">
        <f t="shared" si="190"/>
        <v>0</v>
      </c>
      <c r="S989" s="25">
        <f t="shared" si="191"/>
        <v>0</v>
      </c>
      <c r="T989" s="24"/>
    </row>
    <row r="990" spans="1:20" x14ac:dyDescent="0.3">
      <c r="A990" s="70">
        <v>1.4</v>
      </c>
      <c r="B990" s="70" t="str">
        <f t="shared" si="186"/>
        <v/>
      </c>
      <c r="C990" s="22">
        <f>'FPF TPF'!D995</f>
        <v>0</v>
      </c>
      <c r="D990" s="22">
        <f>'FPF TPF'!E995</f>
        <v>0</v>
      </c>
      <c r="E990" s="23">
        <f t="shared" si="180"/>
        <v>0</v>
      </c>
      <c r="F990" s="24">
        <f t="shared" si="181"/>
        <v>0</v>
      </c>
      <c r="G990" s="25">
        <f t="shared" si="182"/>
        <v>0</v>
      </c>
      <c r="H990" s="70" t="str">
        <f t="shared" si="187"/>
        <v/>
      </c>
      <c r="I990" s="22">
        <f>'FPF TPF'!I995</f>
        <v>0</v>
      </c>
      <c r="J990" s="22">
        <f>'FPF TPF'!J995</f>
        <v>0</v>
      </c>
      <c r="K990" s="23">
        <f t="shared" si="183"/>
        <v>0</v>
      </c>
      <c r="L990" s="24">
        <f t="shared" si="184"/>
        <v>0</v>
      </c>
      <c r="M990" s="25">
        <f t="shared" si="185"/>
        <v>0</v>
      </c>
      <c r="N990" s="70" t="str">
        <f t="shared" si="188"/>
        <v/>
      </c>
      <c r="O990" s="22">
        <f>'FPF TPF'!N995</f>
        <v>0</v>
      </c>
      <c r="P990" s="22">
        <f>'FPF TPF'!O995</f>
        <v>0</v>
      </c>
      <c r="Q990" s="23">
        <f t="shared" si="189"/>
        <v>0</v>
      </c>
      <c r="R990" s="24">
        <f t="shared" si="190"/>
        <v>0</v>
      </c>
      <c r="S990" s="25">
        <f t="shared" si="191"/>
        <v>0</v>
      </c>
      <c r="T990" s="24"/>
    </row>
    <row r="991" spans="1:20" x14ac:dyDescent="0.3">
      <c r="A991" s="70">
        <v>1.3</v>
      </c>
      <c r="B991" s="70" t="str">
        <f t="shared" si="186"/>
        <v/>
      </c>
      <c r="C991" s="22">
        <f>'FPF TPF'!D996</f>
        <v>0</v>
      </c>
      <c r="D991" s="22">
        <f>'FPF TPF'!E996</f>
        <v>0</v>
      </c>
      <c r="E991" s="23">
        <f t="shared" si="180"/>
        <v>0</v>
      </c>
      <c r="F991" s="24">
        <f t="shared" si="181"/>
        <v>0</v>
      </c>
      <c r="G991" s="25">
        <f t="shared" si="182"/>
        <v>0</v>
      </c>
      <c r="H991" s="70" t="str">
        <f t="shared" si="187"/>
        <v/>
      </c>
      <c r="I991" s="22">
        <f>'FPF TPF'!I996</f>
        <v>0</v>
      </c>
      <c r="J991" s="22">
        <f>'FPF TPF'!J996</f>
        <v>0</v>
      </c>
      <c r="K991" s="23">
        <f t="shared" si="183"/>
        <v>0</v>
      </c>
      <c r="L991" s="24">
        <f t="shared" si="184"/>
        <v>0</v>
      </c>
      <c r="M991" s="25">
        <f t="shared" si="185"/>
        <v>0</v>
      </c>
      <c r="N991" s="70" t="str">
        <f t="shared" si="188"/>
        <v/>
      </c>
      <c r="O991" s="22">
        <f>'FPF TPF'!N996</f>
        <v>0</v>
      </c>
      <c r="P991" s="22">
        <f>'FPF TPF'!O996</f>
        <v>0</v>
      </c>
      <c r="Q991" s="23">
        <f t="shared" si="189"/>
        <v>0</v>
      </c>
      <c r="R991" s="24">
        <f t="shared" si="190"/>
        <v>0</v>
      </c>
      <c r="S991" s="25">
        <f t="shared" si="191"/>
        <v>0</v>
      </c>
      <c r="T991" s="24"/>
    </row>
    <row r="992" spans="1:20" x14ac:dyDescent="0.3">
      <c r="A992" s="70">
        <v>1.2</v>
      </c>
      <c r="B992" s="70" t="str">
        <f t="shared" si="186"/>
        <v/>
      </c>
      <c r="C992" s="22">
        <f>'FPF TPF'!D997</f>
        <v>0</v>
      </c>
      <c r="D992" s="22">
        <f>'FPF TPF'!E997</f>
        <v>0</v>
      </c>
      <c r="E992" s="23">
        <f t="shared" si="180"/>
        <v>0</v>
      </c>
      <c r="F992" s="24">
        <f t="shared" si="181"/>
        <v>0</v>
      </c>
      <c r="G992" s="25">
        <f t="shared" si="182"/>
        <v>0</v>
      </c>
      <c r="H992" s="70" t="str">
        <f t="shared" si="187"/>
        <v/>
      </c>
      <c r="I992" s="22">
        <f>'FPF TPF'!I997</f>
        <v>0</v>
      </c>
      <c r="J992" s="22">
        <f>'FPF TPF'!J997</f>
        <v>0</v>
      </c>
      <c r="K992" s="23">
        <f t="shared" si="183"/>
        <v>0</v>
      </c>
      <c r="L992" s="24">
        <f t="shared" si="184"/>
        <v>0</v>
      </c>
      <c r="M992" s="25">
        <f t="shared" si="185"/>
        <v>0</v>
      </c>
      <c r="N992" s="70" t="str">
        <f t="shared" si="188"/>
        <v/>
      </c>
      <c r="O992" s="22">
        <f>'FPF TPF'!N997</f>
        <v>0</v>
      </c>
      <c r="P992" s="22">
        <f>'FPF TPF'!O997</f>
        <v>0</v>
      </c>
      <c r="Q992" s="23">
        <f t="shared" si="189"/>
        <v>0</v>
      </c>
      <c r="R992" s="24">
        <f t="shared" si="190"/>
        <v>0</v>
      </c>
      <c r="S992" s="25">
        <f t="shared" si="191"/>
        <v>0</v>
      </c>
      <c r="T992" s="24"/>
    </row>
    <row r="993" spans="1:20" x14ac:dyDescent="0.3">
      <c r="A993" s="70">
        <v>1.1000000000000001</v>
      </c>
      <c r="B993" s="70" t="str">
        <f t="shared" si="186"/>
        <v/>
      </c>
      <c r="C993" s="22">
        <f>'FPF TPF'!D998</f>
        <v>0</v>
      </c>
      <c r="D993" s="22">
        <f>'FPF TPF'!E998</f>
        <v>0</v>
      </c>
      <c r="E993" s="23">
        <f t="shared" si="180"/>
        <v>0</v>
      </c>
      <c r="F993" s="24">
        <f t="shared" si="181"/>
        <v>0</v>
      </c>
      <c r="G993" s="25">
        <f t="shared" si="182"/>
        <v>0</v>
      </c>
      <c r="H993" s="70" t="str">
        <f t="shared" si="187"/>
        <v/>
      </c>
      <c r="I993" s="22">
        <f>'FPF TPF'!I998</f>
        <v>0</v>
      </c>
      <c r="J993" s="22">
        <f>'FPF TPF'!J998</f>
        <v>0</v>
      </c>
      <c r="K993" s="23">
        <f t="shared" si="183"/>
        <v>0</v>
      </c>
      <c r="L993" s="24">
        <f t="shared" si="184"/>
        <v>0</v>
      </c>
      <c r="M993" s="25">
        <f t="shared" si="185"/>
        <v>0</v>
      </c>
      <c r="N993" s="70" t="str">
        <f t="shared" si="188"/>
        <v/>
      </c>
      <c r="O993" s="22">
        <f>'FPF TPF'!N998</f>
        <v>0</v>
      </c>
      <c r="P993" s="22">
        <f>'FPF TPF'!O998</f>
        <v>0</v>
      </c>
      <c r="Q993" s="23">
        <f t="shared" si="189"/>
        <v>0</v>
      </c>
      <c r="R993" s="24">
        <f t="shared" si="190"/>
        <v>0</v>
      </c>
      <c r="S993" s="25">
        <f t="shared" si="191"/>
        <v>0</v>
      </c>
      <c r="T993" s="24"/>
    </row>
    <row r="994" spans="1:20" x14ac:dyDescent="0.3">
      <c r="A994" s="70">
        <v>1</v>
      </c>
      <c r="B994" s="70" t="str">
        <f t="shared" si="186"/>
        <v/>
      </c>
      <c r="C994" s="22">
        <f>'FPF TPF'!D999</f>
        <v>0</v>
      </c>
      <c r="D994" s="22">
        <f>'FPF TPF'!E999</f>
        <v>0</v>
      </c>
      <c r="E994" s="23">
        <f t="shared" si="180"/>
        <v>0</v>
      </c>
      <c r="F994" s="24">
        <f t="shared" si="181"/>
        <v>0</v>
      </c>
      <c r="G994" s="25">
        <f t="shared" si="182"/>
        <v>0</v>
      </c>
      <c r="H994" s="70" t="str">
        <f t="shared" si="187"/>
        <v/>
      </c>
      <c r="I994" s="22">
        <f>'FPF TPF'!I999</f>
        <v>0</v>
      </c>
      <c r="J994" s="22">
        <f>'FPF TPF'!J999</f>
        <v>0</v>
      </c>
      <c r="K994" s="23">
        <f t="shared" si="183"/>
        <v>0</v>
      </c>
      <c r="L994" s="24">
        <f t="shared" si="184"/>
        <v>0</v>
      </c>
      <c r="M994" s="25">
        <f t="shared" si="185"/>
        <v>0</v>
      </c>
      <c r="N994" s="70" t="str">
        <f t="shared" si="188"/>
        <v/>
      </c>
      <c r="O994" s="22">
        <f>'FPF TPF'!N999</f>
        <v>0</v>
      </c>
      <c r="P994" s="22">
        <f>'FPF TPF'!O999</f>
        <v>0</v>
      </c>
      <c r="Q994" s="23">
        <f t="shared" si="189"/>
        <v>0</v>
      </c>
      <c r="R994" s="24">
        <f t="shared" si="190"/>
        <v>0</v>
      </c>
      <c r="S994" s="25">
        <f t="shared" si="191"/>
        <v>0</v>
      </c>
      <c r="T994" s="24"/>
    </row>
    <row r="995" spans="1:20" x14ac:dyDescent="0.3">
      <c r="A995" s="70">
        <v>0.9</v>
      </c>
      <c r="B995" s="70" t="str">
        <f t="shared" si="186"/>
        <v/>
      </c>
      <c r="C995" s="22">
        <f>'FPF TPF'!D1000</f>
        <v>0</v>
      </c>
      <c r="D995" s="22">
        <f>'FPF TPF'!E1000</f>
        <v>0</v>
      </c>
      <c r="E995" s="23">
        <f t="shared" si="180"/>
        <v>0</v>
      </c>
      <c r="F995" s="24">
        <f t="shared" si="181"/>
        <v>0</v>
      </c>
      <c r="G995" s="25">
        <f t="shared" si="182"/>
        <v>0</v>
      </c>
      <c r="H995" s="70" t="str">
        <f t="shared" si="187"/>
        <v/>
      </c>
      <c r="I995" s="22">
        <f>'FPF TPF'!I1000</f>
        <v>0</v>
      </c>
      <c r="J995" s="22">
        <f>'FPF TPF'!J1000</f>
        <v>0</v>
      </c>
      <c r="K995" s="23">
        <f t="shared" si="183"/>
        <v>0</v>
      </c>
      <c r="L995" s="24">
        <f t="shared" si="184"/>
        <v>0</v>
      </c>
      <c r="M995" s="25">
        <f t="shared" si="185"/>
        <v>0</v>
      </c>
      <c r="N995" s="70" t="str">
        <f t="shared" si="188"/>
        <v/>
      </c>
      <c r="O995" s="22">
        <f>'FPF TPF'!N1000</f>
        <v>0</v>
      </c>
      <c r="P995" s="22">
        <f>'FPF TPF'!O1000</f>
        <v>0</v>
      </c>
      <c r="Q995" s="23">
        <f t="shared" si="189"/>
        <v>0</v>
      </c>
      <c r="R995" s="24">
        <f t="shared" si="190"/>
        <v>0</v>
      </c>
      <c r="S995" s="25">
        <f t="shared" si="191"/>
        <v>0</v>
      </c>
      <c r="T995" s="24"/>
    </row>
    <row r="996" spans="1:20" x14ac:dyDescent="0.3">
      <c r="A996" s="70">
        <v>0.8</v>
      </c>
      <c r="B996" s="70" t="str">
        <f t="shared" si="186"/>
        <v/>
      </c>
      <c r="C996" s="22">
        <f>'FPF TPF'!D1001</f>
        <v>0</v>
      </c>
      <c r="D996" s="22">
        <f>'FPF TPF'!E1001</f>
        <v>0</v>
      </c>
      <c r="E996" s="23">
        <f t="shared" si="180"/>
        <v>0</v>
      </c>
      <c r="F996" s="24">
        <f t="shared" si="181"/>
        <v>0</v>
      </c>
      <c r="G996" s="25">
        <f t="shared" si="182"/>
        <v>0</v>
      </c>
      <c r="H996" s="70" t="str">
        <f t="shared" si="187"/>
        <v/>
      </c>
      <c r="I996" s="22">
        <f>'FPF TPF'!I1001</f>
        <v>0</v>
      </c>
      <c r="J996" s="22">
        <f>'FPF TPF'!J1001</f>
        <v>0</v>
      </c>
      <c r="K996" s="23">
        <f t="shared" si="183"/>
        <v>0</v>
      </c>
      <c r="L996" s="24">
        <f t="shared" si="184"/>
        <v>0</v>
      </c>
      <c r="M996" s="25">
        <f t="shared" si="185"/>
        <v>0</v>
      </c>
      <c r="N996" s="70" t="str">
        <f t="shared" si="188"/>
        <v/>
      </c>
      <c r="O996" s="22">
        <f>'FPF TPF'!N1001</f>
        <v>0</v>
      </c>
      <c r="P996" s="22">
        <f>'FPF TPF'!O1001</f>
        <v>0</v>
      </c>
      <c r="Q996" s="23">
        <f t="shared" si="189"/>
        <v>0</v>
      </c>
      <c r="R996" s="24">
        <f t="shared" si="190"/>
        <v>0</v>
      </c>
      <c r="S996" s="25">
        <f t="shared" si="191"/>
        <v>0</v>
      </c>
      <c r="T996" s="24"/>
    </row>
    <row r="997" spans="1:20" x14ac:dyDescent="0.3">
      <c r="A997" s="70">
        <v>0.7</v>
      </c>
      <c r="B997" s="70" t="str">
        <f t="shared" si="186"/>
        <v/>
      </c>
      <c r="C997" s="22">
        <f>'FPF TPF'!D1002</f>
        <v>0</v>
      </c>
      <c r="D997" s="22">
        <f>'FPF TPF'!E1002</f>
        <v>0</v>
      </c>
      <c r="E997" s="23">
        <f t="shared" si="180"/>
        <v>0</v>
      </c>
      <c r="F997" s="24">
        <f t="shared" si="181"/>
        <v>0</v>
      </c>
      <c r="G997" s="25">
        <f t="shared" si="182"/>
        <v>0</v>
      </c>
      <c r="H997" s="70" t="str">
        <f t="shared" si="187"/>
        <v/>
      </c>
      <c r="I997" s="22">
        <f>'FPF TPF'!I1002</f>
        <v>0</v>
      </c>
      <c r="J997" s="22">
        <f>'FPF TPF'!J1002</f>
        <v>0</v>
      </c>
      <c r="K997" s="23">
        <f t="shared" si="183"/>
        <v>0</v>
      </c>
      <c r="L997" s="24">
        <f t="shared" si="184"/>
        <v>0</v>
      </c>
      <c r="M997" s="25">
        <f t="shared" si="185"/>
        <v>0</v>
      </c>
      <c r="N997" s="70" t="str">
        <f t="shared" si="188"/>
        <v/>
      </c>
      <c r="O997" s="22">
        <f>'FPF TPF'!N1002</f>
        <v>0</v>
      </c>
      <c r="P997" s="22">
        <f>'FPF TPF'!O1002</f>
        <v>0</v>
      </c>
      <c r="Q997" s="23">
        <f t="shared" si="189"/>
        <v>0</v>
      </c>
      <c r="R997" s="24">
        <f t="shared" si="190"/>
        <v>0</v>
      </c>
      <c r="S997" s="25">
        <f t="shared" si="191"/>
        <v>0</v>
      </c>
      <c r="T997" s="24"/>
    </row>
    <row r="998" spans="1:20" x14ac:dyDescent="0.3">
      <c r="A998" s="70">
        <v>0.6</v>
      </c>
      <c r="B998" s="70" t="str">
        <f t="shared" si="186"/>
        <v/>
      </c>
      <c r="C998" s="22">
        <f>'FPF TPF'!D1003</f>
        <v>0</v>
      </c>
      <c r="D998" s="22">
        <f>'FPF TPF'!E1003</f>
        <v>0</v>
      </c>
      <c r="E998" s="23">
        <f t="shared" si="180"/>
        <v>0</v>
      </c>
      <c r="F998" s="24">
        <f t="shared" si="181"/>
        <v>0</v>
      </c>
      <c r="G998" s="25">
        <f t="shared" si="182"/>
        <v>0</v>
      </c>
      <c r="H998" s="70" t="str">
        <f t="shared" si="187"/>
        <v/>
      </c>
      <c r="I998" s="22">
        <f>'FPF TPF'!I1003</f>
        <v>0</v>
      </c>
      <c r="J998" s="22">
        <f>'FPF TPF'!J1003</f>
        <v>0</v>
      </c>
      <c r="K998" s="23">
        <f t="shared" si="183"/>
        <v>0</v>
      </c>
      <c r="L998" s="24">
        <f t="shared" si="184"/>
        <v>0</v>
      </c>
      <c r="M998" s="25">
        <f t="shared" si="185"/>
        <v>0</v>
      </c>
      <c r="N998" s="70" t="str">
        <f t="shared" si="188"/>
        <v/>
      </c>
      <c r="O998" s="22">
        <f>'FPF TPF'!N1003</f>
        <v>0</v>
      </c>
      <c r="P998" s="22">
        <f>'FPF TPF'!O1003</f>
        <v>0</v>
      </c>
      <c r="Q998" s="23">
        <f t="shared" si="189"/>
        <v>0</v>
      </c>
      <c r="R998" s="24">
        <f t="shared" si="190"/>
        <v>0</v>
      </c>
      <c r="S998" s="25">
        <f t="shared" si="191"/>
        <v>0</v>
      </c>
      <c r="T998" s="24"/>
    </row>
    <row r="999" spans="1:20" x14ac:dyDescent="0.3">
      <c r="A999" s="70">
        <v>0.5</v>
      </c>
      <c r="B999" s="70" t="str">
        <f t="shared" si="186"/>
        <v/>
      </c>
      <c r="C999" s="22">
        <f>'FPF TPF'!D1004</f>
        <v>0</v>
      </c>
      <c r="D999" s="22">
        <f>'FPF TPF'!E1004</f>
        <v>0</v>
      </c>
      <c r="E999" s="23">
        <f t="shared" si="180"/>
        <v>0</v>
      </c>
      <c r="F999" s="24">
        <f t="shared" si="181"/>
        <v>0</v>
      </c>
      <c r="G999" s="25">
        <f t="shared" si="182"/>
        <v>0</v>
      </c>
      <c r="H999" s="70" t="str">
        <f t="shared" si="187"/>
        <v/>
      </c>
      <c r="I999" s="22">
        <f>'FPF TPF'!I1004</f>
        <v>0</v>
      </c>
      <c r="J999" s="22">
        <f>'FPF TPF'!J1004</f>
        <v>0</v>
      </c>
      <c r="K999" s="23">
        <f t="shared" si="183"/>
        <v>0</v>
      </c>
      <c r="L999" s="24">
        <f t="shared" si="184"/>
        <v>0</v>
      </c>
      <c r="M999" s="25">
        <f t="shared" si="185"/>
        <v>0</v>
      </c>
      <c r="N999" s="70" t="str">
        <f t="shared" si="188"/>
        <v/>
      </c>
      <c r="O999" s="22">
        <f>'FPF TPF'!N1004</f>
        <v>0</v>
      </c>
      <c r="P999" s="22">
        <f>'FPF TPF'!O1004</f>
        <v>0</v>
      </c>
      <c r="Q999" s="23">
        <f t="shared" si="189"/>
        <v>0</v>
      </c>
      <c r="R999" s="24">
        <f t="shared" si="190"/>
        <v>0</v>
      </c>
      <c r="S999" s="25">
        <f t="shared" si="191"/>
        <v>0</v>
      </c>
      <c r="T999" s="24"/>
    </row>
    <row r="1000" spans="1:20" x14ac:dyDescent="0.3">
      <c r="A1000" s="70">
        <v>0.4</v>
      </c>
      <c r="B1000" s="70" t="str">
        <f t="shared" si="186"/>
        <v/>
      </c>
      <c r="C1000" s="22">
        <f>'FPF TPF'!D1005</f>
        <v>0</v>
      </c>
      <c r="D1000" s="22">
        <f>'FPF TPF'!E1005</f>
        <v>0</v>
      </c>
      <c r="E1000" s="23">
        <f t="shared" si="180"/>
        <v>0</v>
      </c>
      <c r="F1000" s="24">
        <f t="shared" si="181"/>
        <v>0</v>
      </c>
      <c r="G1000" s="25">
        <f t="shared" si="182"/>
        <v>0</v>
      </c>
      <c r="H1000" s="70" t="str">
        <f t="shared" si="187"/>
        <v/>
      </c>
      <c r="I1000" s="22">
        <f>'FPF TPF'!I1005</f>
        <v>0</v>
      </c>
      <c r="J1000" s="22">
        <f>'FPF TPF'!J1005</f>
        <v>0</v>
      </c>
      <c r="K1000" s="23">
        <f t="shared" si="183"/>
        <v>0</v>
      </c>
      <c r="L1000" s="24">
        <f t="shared" si="184"/>
        <v>0</v>
      </c>
      <c r="M1000" s="25">
        <f t="shared" si="185"/>
        <v>0</v>
      </c>
      <c r="N1000" s="70" t="str">
        <f t="shared" si="188"/>
        <v/>
      </c>
      <c r="O1000" s="22">
        <f>'FPF TPF'!N1005</f>
        <v>0</v>
      </c>
      <c r="P1000" s="22">
        <f>'FPF TPF'!O1005</f>
        <v>0</v>
      </c>
      <c r="Q1000" s="23">
        <f t="shared" si="189"/>
        <v>0</v>
      </c>
      <c r="R1000" s="24">
        <f t="shared" si="190"/>
        <v>0</v>
      </c>
      <c r="S1000" s="25">
        <f t="shared" si="191"/>
        <v>0</v>
      </c>
      <c r="T1000" s="24"/>
    </row>
    <row r="1001" spans="1:20" x14ac:dyDescent="0.3">
      <c r="A1001" s="70">
        <v>0.3</v>
      </c>
      <c r="B1001" s="70" t="str">
        <f t="shared" si="186"/>
        <v/>
      </c>
      <c r="C1001" s="22">
        <f>'FPF TPF'!D1006</f>
        <v>0</v>
      </c>
      <c r="D1001" s="22">
        <f>'FPF TPF'!E1006</f>
        <v>0</v>
      </c>
      <c r="E1001" s="23">
        <f t="shared" si="180"/>
        <v>0</v>
      </c>
      <c r="F1001" s="24">
        <f t="shared" si="181"/>
        <v>0</v>
      </c>
      <c r="G1001" s="25">
        <f t="shared" si="182"/>
        <v>0</v>
      </c>
      <c r="H1001" s="70" t="str">
        <f t="shared" si="187"/>
        <v/>
      </c>
      <c r="I1001" s="22">
        <f>'FPF TPF'!I1006</f>
        <v>0</v>
      </c>
      <c r="J1001" s="22">
        <f>'FPF TPF'!J1006</f>
        <v>0</v>
      </c>
      <c r="K1001" s="23">
        <f t="shared" si="183"/>
        <v>0</v>
      </c>
      <c r="L1001" s="24">
        <f t="shared" si="184"/>
        <v>0</v>
      </c>
      <c r="M1001" s="25">
        <f t="shared" si="185"/>
        <v>0</v>
      </c>
      <c r="N1001" s="70" t="str">
        <f t="shared" si="188"/>
        <v/>
      </c>
      <c r="O1001" s="22">
        <f>'FPF TPF'!N1006</f>
        <v>0</v>
      </c>
      <c r="P1001" s="22">
        <f>'FPF TPF'!O1006</f>
        <v>0</v>
      </c>
      <c r="Q1001" s="23">
        <f t="shared" si="189"/>
        <v>0</v>
      </c>
      <c r="R1001" s="24">
        <f t="shared" si="190"/>
        <v>0</v>
      </c>
      <c r="S1001" s="25">
        <f t="shared" si="191"/>
        <v>0</v>
      </c>
      <c r="T1001" s="24"/>
    </row>
    <row r="1002" spans="1:20" x14ac:dyDescent="0.3">
      <c r="A1002" s="70">
        <v>0.2</v>
      </c>
      <c r="B1002" s="70" t="str">
        <f t="shared" si="186"/>
        <v/>
      </c>
      <c r="C1002" s="22">
        <f>'FPF TPF'!D1007</f>
        <v>0</v>
      </c>
      <c r="D1002" s="22">
        <f>'FPF TPF'!E1007</f>
        <v>0</v>
      </c>
      <c r="E1002" s="23">
        <f t="shared" si="180"/>
        <v>0</v>
      </c>
      <c r="F1002" s="24">
        <f t="shared" si="181"/>
        <v>0</v>
      </c>
      <c r="G1002" s="25">
        <f t="shared" si="182"/>
        <v>0</v>
      </c>
      <c r="H1002" s="70" t="str">
        <f t="shared" si="187"/>
        <v/>
      </c>
      <c r="I1002" s="22">
        <f>'FPF TPF'!I1007</f>
        <v>0</v>
      </c>
      <c r="J1002" s="22">
        <f>'FPF TPF'!J1007</f>
        <v>0</v>
      </c>
      <c r="K1002" s="23">
        <f t="shared" si="183"/>
        <v>0</v>
      </c>
      <c r="L1002" s="24">
        <f t="shared" si="184"/>
        <v>0</v>
      </c>
      <c r="M1002" s="25">
        <f t="shared" si="185"/>
        <v>0</v>
      </c>
      <c r="N1002" s="70" t="str">
        <f t="shared" si="188"/>
        <v/>
      </c>
      <c r="O1002" s="22">
        <f>'FPF TPF'!N1007</f>
        <v>0</v>
      </c>
      <c r="P1002" s="22">
        <f>'FPF TPF'!O1007</f>
        <v>0</v>
      </c>
      <c r="Q1002" s="23">
        <f t="shared" si="189"/>
        <v>0</v>
      </c>
      <c r="R1002" s="24">
        <f t="shared" si="190"/>
        <v>0</v>
      </c>
      <c r="S1002" s="25">
        <f t="shared" si="191"/>
        <v>0</v>
      </c>
      <c r="T1002" s="24"/>
    </row>
    <row r="1003" spans="1:20" x14ac:dyDescent="0.3">
      <c r="A1003" s="70">
        <v>0.1</v>
      </c>
      <c r="B1003" s="70" t="str">
        <f t="shared" si="186"/>
        <v/>
      </c>
      <c r="C1003" s="22">
        <f>'FPF TPF'!D1008</f>
        <v>0</v>
      </c>
      <c r="D1003" s="22">
        <f>'FPF TPF'!E1008</f>
        <v>0</v>
      </c>
      <c r="E1003" s="23">
        <f t="shared" si="180"/>
        <v>0</v>
      </c>
      <c r="F1003" s="24">
        <f t="shared" si="181"/>
        <v>0</v>
      </c>
      <c r="G1003" s="25">
        <f t="shared" si="182"/>
        <v>0</v>
      </c>
      <c r="H1003" s="70" t="str">
        <f t="shared" si="187"/>
        <v/>
      </c>
      <c r="I1003" s="22">
        <f>'FPF TPF'!I1008</f>
        <v>0</v>
      </c>
      <c r="J1003" s="22">
        <f>'FPF TPF'!J1008</f>
        <v>0</v>
      </c>
      <c r="K1003" s="23">
        <f t="shared" si="183"/>
        <v>0</v>
      </c>
      <c r="L1003" s="24">
        <f t="shared" si="184"/>
        <v>0</v>
      </c>
      <c r="M1003" s="25">
        <f t="shared" si="185"/>
        <v>0</v>
      </c>
      <c r="N1003" s="70" t="str">
        <f t="shared" si="188"/>
        <v/>
      </c>
      <c r="O1003" s="22">
        <f>'FPF TPF'!N1008</f>
        <v>0</v>
      </c>
      <c r="P1003" s="22">
        <f>'FPF TPF'!O1008</f>
        <v>0</v>
      </c>
      <c r="Q1003" s="23">
        <f t="shared" si="189"/>
        <v>0</v>
      </c>
      <c r="R1003" s="24">
        <f t="shared" si="190"/>
        <v>0</v>
      </c>
      <c r="S1003" s="25">
        <f t="shared" si="191"/>
        <v>0</v>
      </c>
      <c r="T1003" s="24"/>
    </row>
    <row r="1004" spans="1:20" ht="15" thickBot="1" x14ac:dyDescent="0.35">
      <c r="A1004" s="70">
        <v>0</v>
      </c>
      <c r="B1004" s="70" t="str">
        <f t="shared" si="186"/>
        <v/>
      </c>
      <c r="C1004" s="22">
        <f>'FPF TPF'!D1009</f>
        <v>0</v>
      </c>
      <c r="D1004" s="22">
        <f>'FPF TPF'!E1009</f>
        <v>0</v>
      </c>
      <c r="E1004" s="23">
        <f t="shared" si="180"/>
        <v>0</v>
      </c>
      <c r="F1004" s="24">
        <f t="shared" si="181"/>
        <v>0</v>
      </c>
      <c r="G1004" s="25">
        <f t="shared" si="182"/>
        <v>0</v>
      </c>
      <c r="H1004" s="70" t="str">
        <f t="shared" si="187"/>
        <v/>
      </c>
      <c r="I1004" s="22">
        <f>'FPF TPF'!I1009</f>
        <v>0</v>
      </c>
      <c r="J1004" s="22">
        <f>'FPF TPF'!J1009</f>
        <v>0</v>
      </c>
      <c r="K1004" s="23">
        <f t="shared" si="183"/>
        <v>0</v>
      </c>
      <c r="L1004" s="24">
        <f t="shared" si="184"/>
        <v>0</v>
      </c>
      <c r="M1004" s="25">
        <f t="shared" si="185"/>
        <v>0</v>
      </c>
      <c r="N1004" s="70" t="str">
        <f t="shared" si="188"/>
        <v/>
      </c>
      <c r="O1004" s="22">
        <f>'FPF TPF'!N1009</f>
        <v>0</v>
      </c>
      <c r="P1004" s="22">
        <f>'FPF TPF'!O1009</f>
        <v>0</v>
      </c>
      <c r="Q1004" s="23">
        <f t="shared" si="189"/>
        <v>0</v>
      </c>
      <c r="R1004" s="24">
        <f t="shared" si="190"/>
        <v>0</v>
      </c>
      <c r="S1004" s="25">
        <f t="shared" si="191"/>
        <v>0</v>
      </c>
      <c r="T1004" s="24"/>
    </row>
    <row r="1005" spans="1:20" ht="15.6" thickTop="1" thickBot="1" x14ac:dyDescent="0.35">
      <c r="C1005" s="26">
        <v>0</v>
      </c>
      <c r="D1005" s="26">
        <v>0</v>
      </c>
      <c r="E1005" s="23"/>
      <c r="F1005" s="24"/>
      <c r="G1005" s="25"/>
      <c r="I1005" s="26">
        <v>0</v>
      </c>
      <c r="J1005" s="26">
        <v>0</v>
      </c>
      <c r="K1005" s="23"/>
      <c r="L1005" s="24"/>
      <c r="M1005" s="25"/>
      <c r="O1005" s="26">
        <v>0</v>
      </c>
      <c r="P1005" s="26">
        <v>0</v>
      </c>
    </row>
    <row r="1006" spans="1:20" ht="15" thickTop="1" x14ac:dyDescent="0.3"/>
  </sheetData>
  <sheetProtection sheet="1" objects="1" scenarios="1" selectLockedCells="1" selectUnlockedCells="1"/>
  <mergeCells count="7">
    <mergeCell ref="C1:D1"/>
    <mergeCell ref="E1:F1"/>
    <mergeCell ref="V1:W1"/>
    <mergeCell ref="I1:J1"/>
    <mergeCell ref="K1:L1"/>
    <mergeCell ref="O1:P1"/>
    <mergeCell ref="Q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ROC</vt:lpstr>
      <vt:lpstr>FPF TPF</vt:lpstr>
      <vt:lpstr>graph&amp;AUC</vt:lpstr>
      <vt:lpstr>criteria 1</vt:lpstr>
      <vt:lpstr>criteria 2</vt:lpstr>
      <vt:lpstr>criteria 3</vt:lpstr>
    </vt:vector>
  </TitlesOfParts>
  <Company>Poole Hospital NHS Foundation Trust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Moloney</dc:creator>
  <cp:lastModifiedBy>Moloney, Stephen</cp:lastModifiedBy>
  <dcterms:created xsi:type="dcterms:W3CDTF">2019-08-01T11:27:54Z</dcterms:created>
  <dcterms:modified xsi:type="dcterms:W3CDTF">2023-01-18T11:31:08Z</dcterms:modified>
</cp:coreProperties>
</file>