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bookViews>
    <workbookView xWindow="0" yWindow="0" windowWidth="23040" windowHeight="10596"/>
  </bookViews>
  <sheets>
    <sheet name="alpha and h relation" sheetId="1" r:id="rId1"/>
  </sheets>
  <definedNames>
    <definedName name="OpenSolver_ChosenSolver" localSheetId="0" hidden="1">Bonmin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'alpha and h relation'!$E$2:$E$3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neg" localSheetId="0" hidden="1">0</definedName>
    <definedName name="solver_num" localSheetId="0" hidden="1">0</definedName>
    <definedName name="solver_nwt" localSheetId="0" hidden="1">1</definedName>
    <definedName name="solver_opt" localSheetId="0" hidden="1">'alpha and h relation'!$F$9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F5" i="1" s="1"/>
  <c r="F6" i="1"/>
  <c r="F7" i="1"/>
  <c r="F8" i="1"/>
  <c r="F9" i="1" l="1"/>
</calcChain>
</file>

<file path=xl/sharedStrings.xml><?xml version="1.0" encoding="utf-8"?>
<sst xmlns="http://schemas.openxmlformats.org/spreadsheetml/2006/main" count="6" uniqueCount="5">
  <si>
    <t>h (W/m2K)</t>
  </si>
  <si>
    <t>DTmin/2 (K)</t>
  </si>
  <si>
    <t>K</t>
  </si>
  <si>
    <t>bex</t>
  </si>
  <si>
    <t>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</si>
</sst>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9" name="OpenSolver1"/>
        <xdr:cNvSpPr/>
      </xdr:nvSpPr>
      <xdr:spPr>
        <a:xfrm>
          <a:off x="13990320" y="1828800"/>
          <a:ext cx="792480" cy="36576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" name="OpenSolver2"/>
        <xdr:cNvSpPr/>
      </xdr:nvSpPr>
      <xdr:spPr>
        <a:xfrm>
          <a:off x="14782800" y="3108960"/>
          <a:ext cx="609600" cy="1828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pt-BR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779780</xdr:colOff>
      <xdr:row>7</xdr:row>
      <xdr:rowOff>109220</xdr:rowOff>
    </xdr:from>
    <xdr:to>
      <xdr:col>5</xdr:col>
      <xdr:colOff>218389</xdr:colOff>
      <xdr:row>8</xdr:row>
      <xdr:rowOff>53340</xdr:rowOff>
    </xdr:to>
    <xdr:sp macro="" textlink="">
      <xdr:nvSpPr>
        <xdr:cNvPr id="11" name="OpenSolver3"/>
        <xdr:cNvSpPr/>
      </xdr:nvSpPr>
      <xdr:spPr>
        <a:xfrm>
          <a:off x="14770100" y="3035300"/>
          <a:ext cx="231089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pt-BR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 editAs="oneCell">
    <xdr:from>
      <xdr:col>0</xdr:col>
      <xdr:colOff>592530</xdr:colOff>
      <xdr:row>10</xdr:row>
      <xdr:rowOff>15240</xdr:rowOff>
    </xdr:from>
    <xdr:to>
      <xdr:col>8</xdr:col>
      <xdr:colOff>313045</xdr:colOff>
      <xdr:row>33</xdr:row>
      <xdr:rowOff>53860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6790" y="3489960"/>
          <a:ext cx="5107855" cy="4244860"/>
        </a:xfrm>
        <a:prstGeom prst="rect">
          <a:avLst/>
        </a:prstGeom>
      </xdr:spPr>
    </xdr:pic>
    <xdr:clientData/>
  </xdr:twoCellAnchor>
  <xdr:twoCellAnchor editAs="oneCell">
    <xdr:from>
      <xdr:col>8</xdr:col>
      <xdr:colOff>465388</xdr:colOff>
      <xdr:row>10</xdr:row>
      <xdr:rowOff>66404</xdr:rowOff>
    </xdr:from>
    <xdr:to>
      <xdr:col>17</xdr:col>
      <xdr:colOff>270580</xdr:colOff>
      <xdr:row>21</xdr:row>
      <xdr:rowOff>13291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4702" y="1916975"/>
          <a:ext cx="5291592" cy="1982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tabSelected="1" zoomScale="70" zoomScaleNormal="70" workbookViewId="0">
      <selection activeCell="L28" sqref="L28"/>
    </sheetView>
  </sheetViews>
  <sheetFormatPr defaultRowHeight="14.4" x14ac:dyDescent="0.3"/>
  <cols>
    <col min="2" max="2" width="10.5546875" bestFit="1" customWidth="1"/>
    <col min="3" max="3" width="9.6640625" bestFit="1" customWidth="1"/>
    <col min="4" max="4" width="11.21875" bestFit="1" customWidth="1"/>
    <col min="5" max="5" width="11.5546875" bestFit="1" customWidth="1"/>
  </cols>
  <sheetData>
    <row r="2" spans="3:7" x14ac:dyDescent="0.3">
      <c r="D2" t="s">
        <v>3</v>
      </c>
      <c r="E2">
        <v>0.49134684921880889</v>
      </c>
    </row>
    <row r="3" spans="3:7" x14ac:dyDescent="0.3">
      <c r="D3" t="s">
        <v>2</v>
      </c>
      <c r="E3">
        <v>112.14218171481529</v>
      </c>
    </row>
    <row r="4" spans="3:7" x14ac:dyDescent="0.3">
      <c r="C4" s="2" t="s">
        <v>0</v>
      </c>
      <c r="D4" s="2" t="s">
        <v>1</v>
      </c>
      <c r="E4" s="2" t="s">
        <v>1</v>
      </c>
    </row>
    <row r="5" spans="3:7" x14ac:dyDescent="0.3">
      <c r="C5" s="1">
        <v>60</v>
      </c>
      <c r="D5" s="1">
        <v>15</v>
      </c>
      <c r="E5" s="3">
        <f>$E$3*1/((C5)^$E$2)</f>
        <v>14.999610671315761</v>
      </c>
      <c r="F5">
        <f>(D5-E5)^2</f>
        <v>1.5157682437137369E-7</v>
      </c>
    </row>
    <row r="6" spans="3:7" x14ac:dyDescent="0.3">
      <c r="C6" s="1">
        <v>560</v>
      </c>
      <c r="D6" s="1">
        <v>5</v>
      </c>
      <c r="E6" s="3">
        <f t="shared" ref="E6:E8" si="0">$E$3*1/((C6)^$E$2)</f>
        <v>5.005592288081167</v>
      </c>
      <c r="F6">
        <f t="shared" ref="F6:F8" si="1">(D6-E6)^2</f>
        <v>3.1273685982762073E-5</v>
      </c>
    </row>
    <row r="7" spans="3:7" x14ac:dyDescent="0.3">
      <c r="C7" s="1">
        <v>1600</v>
      </c>
      <c r="D7" s="1">
        <v>3</v>
      </c>
      <c r="E7" s="3">
        <f t="shared" si="0"/>
        <v>2.9883725809893953</v>
      </c>
      <c r="F7">
        <f t="shared" si="1"/>
        <v>1.3519687284817186E-4</v>
      </c>
    </row>
    <row r="8" spans="3:7" x14ac:dyDescent="0.3">
      <c r="C8" s="1">
        <v>3600</v>
      </c>
      <c r="D8" s="1">
        <v>2</v>
      </c>
      <c r="E8" s="3">
        <f t="shared" si="0"/>
        <v>2.0062773601391961</v>
      </c>
      <c r="F8">
        <f t="shared" si="1"/>
        <v>3.9405250317168191E-5</v>
      </c>
    </row>
    <row r="9" spans="3:7" x14ac:dyDescent="0.3">
      <c r="F9">
        <f>SUM(F5:F8)</f>
        <v>2.060273859724735E-4</v>
      </c>
      <c r="G9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 and h 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 Florez Orrego</dc:creator>
  <cp:lastModifiedBy>Daniel A Florez Orrego</cp:lastModifiedBy>
  <dcterms:created xsi:type="dcterms:W3CDTF">2023-07-04T12:09:19Z</dcterms:created>
  <dcterms:modified xsi:type="dcterms:W3CDTF">2024-03-11T15:06:26Z</dcterms:modified>
</cp:coreProperties>
</file>