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12765" yWindow="4665" windowWidth="15630" windowHeight="10995" tabRatio="858" firstSheet="31" activeTab="37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FinServicesTables" sheetId="1045" r:id="rId17"/>
    <sheet name="LoanTables" sheetId="7" r:id="rId18"/>
    <sheet name="RegionWeights" sheetId="9" r:id="rId19"/>
    <sheet name="HygieneTables" sheetId="13" r:id="rId20"/>
    <sheet name="MedicalTables" sheetId="1028" r:id="rId21"/>
    <sheet name="EducationTables" sheetId="14" r:id="rId22"/>
    <sheet name="ClothTables" sheetId="21" r:id="rId23"/>
    <sheet name="HouseTables" sheetId="8" r:id="rId24"/>
    <sheet name="EnergyTables" sheetId="22" r:id="rId25"/>
    <sheet name="SookhtTables" sheetId="1047" r:id="rId26"/>
    <sheet name="AbTables" sheetId="1048" r:id="rId27"/>
    <sheet name="BarghhTables" sheetId="1049" r:id="rId28"/>
    <sheet name="GazzTables" sheetId="1050" r:id="rId29"/>
    <sheet name="HouseandEnergyTables" sheetId="1044" r:id="rId30"/>
    <sheet name="FurnitureTables" sheetId="23" r:id="rId31"/>
    <sheet name="TransportationTables" sheetId="994" r:id="rId32"/>
    <sheet name="CommunicationTables" sheetId="995" r:id="rId33"/>
    <sheet name="AmusementTables" sheetId="996" r:id="rId34"/>
    <sheet name="Expenditure Tables" sheetId="20" r:id="rId35"/>
    <sheet name="HotelRestaurantTables" sheetId="997" r:id="rId36"/>
    <sheet name="OtherTables" sheetId="998" r:id="rId37"/>
    <sheet name="DurableTables" sheetId="999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Sheet2" sheetId="1043" r:id="rId49"/>
    <sheet name="Protein Calculator" sheetId="1040" r:id="rId50"/>
    <sheet name="FoodGroupCalories" sheetId="1035" r:id="rId51"/>
    <sheet name="BenzinTables" sheetId="1034" r:id="rId52"/>
    <sheet name="BarghTables" sheetId="1036" r:id="rId53"/>
    <sheet name="GazTables" sheetId="1037" r:id="rId54"/>
    <sheet name="NaftSefidTables" sheetId="1038" r:id="rId55"/>
    <sheet name="Sheet1" sheetId="1033" r:id="rId56"/>
    <sheet name="Ghand" sheetId="1009" r:id="rId57"/>
    <sheet name="Hoboobat" sheetId="1010" r:id="rId58"/>
    <sheet name="Roghan" sheetId="1011" r:id="rId59"/>
    <sheet name="Berenj" sheetId="1012" r:id="rId60"/>
    <sheet name="Nan" sheetId="1013" r:id="rId61"/>
    <sheet name="Goosht" sheetId="1014" r:id="rId62"/>
    <sheet name="Morgh" sheetId="1015" r:id="rId63"/>
    <sheet name="Mahi" sheetId="1016" r:id="rId64"/>
    <sheet name="Shir" sheetId="1017" r:id="rId65"/>
    <sheet name="Mast" sheetId="1018" r:id="rId66"/>
    <sheet name="Panir" sheetId="1019" r:id="rId67"/>
    <sheet name="Tokhmemorgh" sheetId="1020" r:id="rId68"/>
    <sheet name="Mive" sheetId="1021" r:id="rId69"/>
    <sheet name="Sabzi" sheetId="1022" r:id="rId70"/>
    <sheet name="Makarooni" sheetId="1023" r:id="rId71"/>
    <sheet name="Sibzamini" sheetId="1024" r:id="rId72"/>
    <sheet name="Shirini" sheetId="1025" r:id="rId73"/>
    <sheet name="Biscuit" sheetId="1026" r:id="rId74"/>
    <sheet name="Khoshkbar" sheetId="1027" r:id="rId75"/>
    <sheet name="Nooshabe" sheetId="1041" r:id="rId7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5" i="9" l="1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<sst xmlns="http://schemas.openxmlformats.org/spreadsheetml/2006/main" count="17129" uniqueCount="666">
  <si>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</si>
  <si>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</si>
  <si>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</si>
  <si>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</si>
  <si>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</si>
  <si>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</si>
  <si>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</si>
  <si>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</si>
  <si>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</si>
  <si>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</si>
  <si>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</si>
  <si>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</si>
  <si>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</si>
  <si>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</si>
  <si>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</si>
  <si>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</si>
  <si>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</si>
  <si>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</si>
  <si>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</si>
  <si>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</si>
  <si>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</si>
  <si>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</si>
  <si>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</si>
  <si>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</si>
  <si>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</si>
  <si>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</si>
  <si>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</si>
  <si>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</si>
  <si>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</si>
  <si>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</si>
  <si>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</si>
  <si>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</si>
  <si>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</si>
  <si>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</si>
  <si>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</si>
  <si>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</si>
  <si>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</si>
  <si>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</si>
  <si>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</si>
  <si>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</si>
  <si>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</si>
  <si>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</si>
  <si>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</si>
  <si>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</si>
  <si>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</si>
  <si>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</si>
  <si>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</si>
  <si>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</si>
  <si>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</si>
  <si>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</si>
  <si>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</si>
  <si>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</si>
  <si>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</si>
  <si>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</si>
  <si>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</si>
  <si>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</si>
  <si>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</si>
  <si>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</si>
  <si>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</si>
  <si>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</si>
  <si>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</si>
  <si>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</si>
  <si>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</si>
  <si>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</si>
  <si>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</si>
  <si>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</si>
  <si>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</si>
  <si>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</si>
  <si>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</si>
  <si>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</si>
  <si>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</si>
  <si>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</si>
  <si>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</si>
  <si>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</si>
  <si>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</si>
  <si>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</si>
  <si>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</si>
  <si>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</si>
  <si>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</si>
  <si>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</si>
  <si>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</si>
  <si>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</si>
  <si>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</si>
  <si>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</si>
  <si>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</si>
  <si>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</si>
  <si>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</si>
  <si>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</si>
  <si>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</si>
  <si>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</si>
  <si>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</si>
  <si>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</si>
  <si>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</si>
  <si>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</si>
  <si>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</si>
  <si>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</si>
  <si>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</si>
  <si>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</si>
  <si>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</si>
  <si>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</si>
  <si>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</si>
  <si>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</si>
  <si>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</si>
  <si>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</si>
  <si>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</si>
  <si>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</si>
  <si>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</si>
  <si>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</si>
  <si>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</si>
  <si>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</si>
  <si>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</si>
  <si>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</si>
  <si>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</si>
  <si>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</si>
  <si>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</si>
  <si>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</si>
  <si>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</si>
  <si>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</si>
  <si>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</si>
  <si>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</si>
  <si>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</si>
  <si>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</si>
  <si>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</si>
  <si>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</si>
  <si>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</si>
  <si>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</si>
  <si>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</si>
  <si>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</si>
  <si>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</si>
  <si>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</si>
  <si>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</si>
  <si>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</si>
  <si>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</si>
  <si>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</si>
  <si>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</si>
  <si>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</si>
  <si>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</si>
  <si>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</si>
  <si>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</si>
  <si>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</si>
  <si>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</si>
  <si>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</si>
  <si>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</si>
  <si>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</si>
  <si>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</si>
  <si>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</si>
  <si>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</si>
  <si>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</si>
  <si>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</si>
  <si>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</si>
  <si>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</si>
  <si>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</si>
  <si>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</si>
  <si>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</si>
  <si>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</si>
  <si>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</si>
  <si>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</si>
  <si>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</si>
  <si>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</si>
  <si>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</si>
  <si>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</si>
  <si>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</si>
  <si>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</si>
  <si>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</si>
  <si>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</si>
  <si>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</si>
  <si>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</si>
  <si>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</si>
  <si>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</si>
  <si>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</si>
  <si>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</si>
  <si>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</si>
  <si>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</si>
  <si>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</si>
  <si>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</si>
  <si>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</si>
  <si>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</si>
  <si>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</si>
  <si>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</si>
  <si>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</si>
  <si>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</si>
  <si>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</si>
  <si>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</si>
  <si>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</si>
  <si>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</si>
  <si>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</si>
  <si>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</si>
  <si>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</si>
  <si>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</si>
  <si>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</si>
  <si>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</si>
  <si>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</si>
  <si>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</si>
  <si>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</si>
  <si>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</si>
  <si>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</si>
  <si>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</si>
  <si>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</si>
  <si>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</si>
  <si>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</si>
  <si>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</si>
  <si>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</si>
  <si>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</si>
  <si>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</si>
  <si>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</si>
  <si>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</si>
  <si>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</si>
  <si>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</si>
  <si>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</si>
  <si>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</si>
  <si>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</si>
  <si>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</si>
  <si>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</si>
  <si>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</si>
  <si>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</si>
  <si>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</si>
  <si>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</si>
  <si>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</si>
  <si>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</si>
  <si>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</si>
  <si>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</si>
  <si>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</si>
  <si>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</si>
  <si>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</si>
  <si>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</si>
  <si>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</si>
  <si>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</si>
  <si>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</si>
  <si>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</si>
  <si>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</si>
  <si>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</si>
  <si>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</si>
  <si>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</si>
  <si>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</si>
  <si>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</si>
  <si>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</si>
  <si>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</si>
  <si>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</si>
  <si>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</si>
  <si>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</si>
  <si>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</si>
  <si>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</si>
  <si>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</si>
  <si>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</si>
  <si>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</si>
  <si>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</si>
  <si>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</si>
  <si>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</si>
  <si>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</si>
  <si>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</si>
  <si>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</si>
  <si>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</si>
  <si>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</si>
  <si>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</si>
  <si>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</si>
  <si>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</si>
  <si>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</si>
  <si>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</si>
  <si>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</si>
  <si>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</si>
  <si>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</si>
  <si>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</si>
  <si>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</si>
  <si>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</si>
  <si>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</si>
  <si>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</si>
  <si>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</si>
  <si>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</si>
  <si>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</si>
  <si>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</si>
  <si>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</si>
  <si>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</si>
  <si>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</si>
  <si>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</si>
  <si>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</si>
  <si>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</si>
  <si>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</si>
  <si>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</si>
  <si>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</si>
  <si>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</si>
  <si>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</si>
  <si>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</si>
  <si>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</si>
  <si>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</si>
  <si>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</si>
  <si>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</si>
  <si>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</si>
  <si>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</si>
  <si>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</si>
  <si>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</si>
  <si>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</si>
  <si>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</si>
  <si>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</si>
  <si>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</si>
  <si>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</si>
  <si>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</si>
  <si>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</si>
  <si>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</si>
  <si>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</si>
  <si>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</si>
  <si>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</si>
  <si>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</si>
  <si>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</si>
  <si>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</si>
  <si>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</si>
  <si>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</si>
  <si>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</si>
  <si>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</si>
  <si>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</si>
  <si>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</si>
  <si>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</si>
  <si>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</si>
  <si>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</si>
  <si>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</si>
  <si>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</si>
  <si>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</si>
  <si>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</si>
  <si>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</si>
  <si>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</si>
  <si>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</si>
  <si>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</si>
  <si>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</si>
  <si>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</si>
  <si>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</si>
  <si>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</si>
  <si>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</si>
  <si>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</si>
  <si>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</si>
  <si>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</si>
  <si>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</si>
  <si>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</si>
  <si>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</si>
  <si>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</si>
  <si>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</si>
  <si>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</si>
  <si>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</si>
  <si>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</si>
  <si>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</si>
  <si>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</si>
  <si>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</si>
  <si>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</si>
  <si>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</si>
  <si>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</si>
  <si>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</si>
  <si>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</si>
  <si>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</si>
  <si>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</si>
  <si>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</si>
  <si>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</si>
  <si>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</si>
  <si>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</si>
  <si>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</si>
  <si>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</si>
  <si>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</si>
  <si>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</si>
  <si>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</si>
  <si>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</si>
  <si>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</si>
  <si>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</si>
  <si>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</si>
  <si>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</si>
  <si>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</si>
  <si>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</si>
  <si>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</si>
  <si>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</si>
  <si>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</si>
  <si>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</si>
  <si>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</si>
  <si>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</si>
  <si>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</si>
  <si>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</si>
  <si>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</si>
  <si>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</si>
  <si>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</si>
  <si>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</si>
  <si>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</si>
  <si>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</si>
  <si>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</si>
  <si>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</si>
  <si>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</si>
  <si>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</si>
  <si>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</si>
  <si>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</si>
  <si>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</si>
  <si>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</si>
  <si>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</si>
  <si>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</si>
  <si>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</si>
  <si>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</si>
  <si>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</si>
  <si>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</si>
  <si>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</si>
  <si>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</si>
  <si>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</si>
  <si>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</si>
  <si>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</si>
  <si>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</si>
  <si>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</si>
  <si>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</si>
  <si>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</si>
  <si>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</si>
  <si>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</si>
  <si>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</si>
  <si>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</si>
  <si>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</si>
  <si>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</si>
  <si>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</si>
  <si>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</si>
  <si>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</si>
  <si>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</si>
  <si>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</si>
  <si>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</si>
  <si>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</si>
  <si>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</si>
  <si>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</si>
  <si>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</si>
  <si>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</si>
  <si>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</si>
  <si>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</si>
  <si>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</si>
  <si>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</si>
  <si>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</si>
  <si>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</si>
  <si>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</si>
  <si>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</si>
  <si>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</si>
  <si>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</si>
  <si>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</si>
  <si>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</si>
  <si>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</si>
  <si>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</si>
  <si>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</si>
  <si>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</si>
  <si>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</si>
  <si>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</si>
  <si>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</si>
  <si>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</si>
  <si>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</si>
  <si>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</si>
  <si>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</si>
  <si>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</si>
  <si>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</si>
  <si>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</si>
  <si>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</si>
  <si>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</si>
  <si>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</si>
  <si>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</si>
  <si>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</si>
  <si>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</si>
  <si>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</si>
  <si>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</si>
  <si>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</si>
  <si>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</si>
  <si>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</si>
  <si>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</si>
  <si>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</si>
  <si>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</si>
  <si>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</si>
  <si>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</si>
  <si>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</si>
  <si>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</si>
  <si>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</si>
  <si>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</si>
  <si>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</si>
  <si>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</si>
  <si>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</si>
  <si>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</si>
  <si>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</si>
  <si>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</si>
  <si>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</si>
  <si>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</si>
  <si>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</si>
  <si>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</si>
  <si>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</si>
  <si>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</si>
  <si>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</si>
  <si>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</si>
  <si>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</si>
  <si>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</si>
  <si>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</si>
  <si>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</si>
  <si>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</si>
  <si>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</si>
  <si>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</si>
  <si>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</si>
  <si>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</si>
  <si>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</si>
  <si>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</si>
  <si>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</si>
  <si>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</si>
  <si>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</si>
  <si>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</si>
  <si>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</si>
  <si>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</si>
  <si>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</si>
  <si>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</si>
  <si>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</si>
  <si>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</si>
  <si>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</si>
  <si>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</si>
  <si>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</si>
  <si>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</si>
  <si>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</si>
  <si>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</si>
  <si>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</si>
  <si>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</si>
  <si>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</si>
  <si>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</si>
  <si>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</si>
  <si>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</si>
  <si>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</si>
  <si>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</si>
  <si>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</si>
  <si>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</si>
  <si>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</si>
  <si>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</si>
  <si>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</si>
  <si>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</si>
  <si>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</si>
  <si>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</si>
  <si>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</si>
  <si>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</si>
  <si>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</si>
  <si>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</si>
  <si>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</si>
  <si>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</si>
  <si>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</si>
  <si>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</si>
  <si>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</si>
  <si>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</si>
  <si>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</si>
  <si>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</si>
  <si>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</si>
  <si>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</si>
  <si>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</si>
  <si>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</si>
  <si>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</si>
  <si>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</si>
  <si>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</si>
  <si>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</si>
  <si>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</si>
  <si>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</si>
  <si>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</si>
  <si>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</si>
  <si>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</si>
  <si>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</si>
  <si>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</si>
  <si>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</si>
  <si>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</si>
  <si>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</si>
  <si>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</si>
  <si>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</si>
  <si>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</si>
  <si>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</si>
  <si>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</si>
  <si>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</si>
  <si>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</si>
  <si>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</si>
  <si>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</si>
  <si>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</si>
  <si>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</si>
  <si>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</si>
  <si>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</si>
  <si>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</si>
  <si>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</si>
  <si>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</si>
  <si>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</si>
  <si>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</si>
  <si>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</si>
  <si>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</si>
  <si>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</si>
  <si>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</si>
  <si>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</si>
  <si>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</si>
  <si>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</si>
  <si>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</si>
  <si>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</si>
  <si>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</si>
  <si>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</si>
  <si>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</si>
  <si>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</si>
  <si>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</si>
  <si>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</si>
  <si>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</si>
  <si>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</si>
  <si>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</si>
  <si>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</si>
  <si>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</si>
  <si>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</si>
  <si>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</si>
  <si>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</si>
  <si>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</si>
  <si>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</si>
  <si>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</si>
  <si>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</si>
  <si>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</si>
  <si>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</si>
  <si>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</si>
  <si>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</si>
  <si>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</si>
  <si>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</si>
  <si>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</si>
  <si>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</si>
  <si>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</si>
  <si>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</si>
  <si>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</si>
  <si>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</si>
  <si>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</si>
  <si>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</si>
  <si>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</si>
  <si>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</si>
  <si>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</si>
  <si>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</si>
  <si>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</si>
  <si>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</si>
  <si>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</si>
  <si>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</si>
  <si>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</si>
  <si>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</si>
  <si>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</si>
  <si>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</si>
  <si>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</si>
  <si>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</si>
  <si>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</si>
  <si>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</si>
  <si>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</si>
  <si>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</si>
  <si>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</si>
  <si>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</si>
  <si>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</si>
  <si>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</si>
  <si>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</si>
  <si>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</si>
  <si>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</si>
  <si>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</si>
  <si>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</si>
  <si>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</si>
  <si>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</si>
  <si>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</si>
  <si>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</si>
  <si>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</si>
  <si>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</si>
  <si>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</si>
  <si>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</si>
  <si>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</si>
  <si>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</si>
  <si>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</si>
  <si>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</si>
  <si>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</si>
  <si>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</si>
  <si>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</si>
  <si>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</si>
  <si>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</si>
  <si>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</si>
  <si>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</si>
  <si>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HouseandEnergy_Exp</t>
  </si>
  <si>
    <t>FinServicesExp</t>
  </si>
  <si>
    <t>Durable_Sale</t>
  </si>
  <si>
    <t>Finance_Exp</t>
  </si>
  <si>
    <t>Vam</t>
  </si>
  <si>
    <t>Bank</t>
  </si>
  <si>
    <t>Finance_Sale</t>
  </si>
  <si>
    <t>Barghh_Exp</t>
  </si>
  <si>
    <t>Ab_Exp</t>
  </si>
  <si>
    <t>Sookht_Exp</t>
  </si>
  <si>
    <t>Gazz_Exp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</si>
</sst>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2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1" zoomScale="115" zoomScaleNormal="115" workbookViewId="0">
      <selection activeCell="A43" sqref="A43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3" workbookViewId="0">
      <selection activeCell="H28" sqref="H28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workbookViewId="0">
      <selection activeCell="A37" sqref="A37"/>
    </sheetView>
  </sheetViews>
  <sheetFormatPr defaultColWidth="9.140625"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0" workbookViewId="0">
      <selection activeCell="A37" sqref="A37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zoomScale="115" zoomScaleNormal="115" workbookViewId="0">
      <selection activeCell="C39" sqref="C39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7" workbookViewId="0">
      <selection activeCell="F22" sqref="F22"/>
    </sheetView>
  </sheetViews>
  <sheetFormatPr defaultRowHeight="15"/>
  <cols>
    <col min="7" max="7" width="14.140625" bestFit="1" customWidth="1" collapsed="1"/>
    <col min="11" max="11" width="16.42578125" bestFit="1" customWidth="1" collapsed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23" sqref="E23:G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opLeftCell="A109" workbookViewId="0">
      <selection activeCell="A126" sqref="A126:B127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97</v>
      </c>
      <c r="B64" t="s">
        <v>294</v>
      </c>
      <c r="E64" s="1"/>
    </row>
    <row r="65" spans="1:5">
      <c r="A65">
        <v>35</v>
      </c>
      <c r="B65" t="s">
        <v>295</v>
      </c>
      <c r="C65">
        <v>13078950</v>
      </c>
      <c r="E65" s="1"/>
    </row>
    <row r="66" spans="1:5">
      <c r="A66">
        <v>36</v>
      </c>
      <c r="B66" t="s">
        <v>295</v>
      </c>
      <c r="C66">
        <v>13351284</v>
      </c>
      <c r="E66" s="1"/>
    </row>
    <row r="67" spans="1:5">
      <c r="A67">
        <v>37</v>
      </c>
      <c r="B67" t="s">
        <v>295</v>
      </c>
      <c r="C67">
        <v>13628160</v>
      </c>
      <c r="E67" s="1"/>
    </row>
    <row r="68" spans="1:5">
      <c r="A68">
        <v>38</v>
      </c>
      <c r="B68" t="s">
        <v>295</v>
      </c>
      <c r="C68">
        <v>13909179</v>
      </c>
      <c r="E68" s="1"/>
    </row>
    <row r="69" spans="1:5">
      <c r="A69">
        <v>39</v>
      </c>
      <c r="B69" t="s">
        <v>295</v>
      </c>
      <c r="C69">
        <v>14194603.999999996</v>
      </c>
      <c r="E69" s="1"/>
    </row>
    <row r="70" spans="1:5">
      <c r="A70">
        <v>40</v>
      </c>
      <c r="B70" t="s">
        <v>295</v>
      </c>
      <c r="C70">
        <v>14484014.999999998</v>
      </c>
      <c r="E70" s="1"/>
    </row>
    <row r="71" spans="1:5">
      <c r="A71">
        <v>41</v>
      </c>
      <c r="B71" t="s">
        <v>295</v>
      </c>
      <c r="C71">
        <v>14777639.999999996</v>
      </c>
      <c r="E71" s="1"/>
    </row>
    <row r="72" spans="1:5">
      <c r="A72">
        <v>42</v>
      </c>
      <c r="B72" t="s">
        <v>295</v>
      </c>
      <c r="C72">
        <v>15075678.999999994</v>
      </c>
      <c r="E72" s="1"/>
    </row>
    <row r="73" spans="1:5">
      <c r="A73">
        <v>43</v>
      </c>
      <c r="B73" t="s">
        <v>295</v>
      </c>
      <c r="C73">
        <v>15377669.999999996</v>
      </c>
      <c r="E73" s="1"/>
    </row>
    <row r="74" spans="1:5">
      <c r="A74">
        <v>44</v>
      </c>
      <c r="B74" t="s">
        <v>295</v>
      </c>
      <c r="C74">
        <v>15683777.999999993</v>
      </c>
      <c r="E74" s="1"/>
    </row>
    <row r="75" spans="1:5">
      <c r="A75">
        <v>45</v>
      </c>
      <c r="B75" t="s">
        <v>295</v>
      </c>
      <c r="C75">
        <v>15989180</v>
      </c>
      <c r="E75" s="1"/>
    </row>
    <row r="76" spans="1:5">
      <c r="A76">
        <v>46</v>
      </c>
      <c r="B76" t="s">
        <v>295</v>
      </c>
      <c r="C76">
        <v>16184168</v>
      </c>
      <c r="E76" s="1"/>
    </row>
    <row r="77" spans="1:5">
      <c r="A77">
        <v>47</v>
      </c>
      <c r="B77" t="s">
        <v>295</v>
      </c>
      <c r="C77">
        <v>16377410</v>
      </c>
      <c r="E77" s="1"/>
    </row>
    <row r="78" spans="1:5">
      <c r="A78">
        <v>48</v>
      </c>
      <c r="B78" t="s">
        <v>295</v>
      </c>
      <c r="C78">
        <v>16570199.000000002</v>
      </c>
      <c r="E78" s="1"/>
    </row>
    <row r="79" spans="1:5">
      <c r="A79">
        <v>49</v>
      </c>
      <c r="B79" t="s">
        <v>295</v>
      </c>
      <c r="C79">
        <v>16760800.000000002</v>
      </c>
      <c r="E79" s="1"/>
    </row>
    <row r="80" spans="1:5">
      <c r="A80">
        <v>50</v>
      </c>
      <c r="B80" t="s">
        <v>295</v>
      </c>
      <c r="C80">
        <v>16949850.000000004</v>
      </c>
      <c r="E80" s="1"/>
    </row>
    <row r="81" spans="1:5">
      <c r="A81">
        <v>51</v>
      </c>
      <c r="B81" t="s">
        <v>295</v>
      </c>
      <c r="C81">
        <v>17136782</v>
      </c>
      <c r="E81" s="1"/>
    </row>
    <row r="82" spans="1:5">
      <c r="A82">
        <v>52</v>
      </c>
      <c r="B82" t="s">
        <v>295</v>
      </c>
      <c r="C82">
        <v>17321029.000000004</v>
      </c>
      <c r="E82" s="1"/>
    </row>
    <row r="83" spans="1:5">
      <c r="A83">
        <v>53</v>
      </c>
      <c r="B83" t="s">
        <v>295</v>
      </c>
      <c r="C83">
        <v>17503120.000000004</v>
      </c>
      <c r="E83" s="1"/>
    </row>
    <row r="84" spans="1:5">
      <c r="A84">
        <v>54</v>
      </c>
      <c r="B84" t="s">
        <v>295</v>
      </c>
      <c r="C84">
        <v>17681895.000000004</v>
      </c>
      <c r="E84" s="1"/>
    </row>
    <row r="85" spans="1:5">
      <c r="A85">
        <v>55</v>
      </c>
      <c r="B85" t="s">
        <v>295</v>
      </c>
      <c r="C85">
        <v>17865770</v>
      </c>
      <c r="E85" s="1"/>
    </row>
    <row r="86" spans="1:5">
      <c r="A86">
        <v>56</v>
      </c>
      <c r="B86" t="s">
        <v>295</v>
      </c>
      <c r="C86">
        <v>18319121</v>
      </c>
      <c r="E86" s="1"/>
    </row>
    <row r="87" spans="1:5">
      <c r="A87">
        <v>57</v>
      </c>
      <c r="B87" t="s">
        <v>295</v>
      </c>
      <c r="C87">
        <v>18780336</v>
      </c>
      <c r="E87" s="1"/>
    </row>
    <row r="88" spans="1:5">
      <c r="A88">
        <v>58</v>
      </c>
      <c r="B88" t="s">
        <v>295</v>
      </c>
      <c r="C88">
        <v>19249870.999999996</v>
      </c>
      <c r="E88" s="1"/>
    </row>
    <row r="89" spans="1:5">
      <c r="A89">
        <v>59</v>
      </c>
      <c r="B89" t="s">
        <v>295</v>
      </c>
      <c r="C89">
        <v>19727595.999999996</v>
      </c>
      <c r="E89" s="1"/>
    </row>
    <row r="90" spans="1:5">
      <c r="A90">
        <v>60</v>
      </c>
      <c r="B90" t="s">
        <v>295</v>
      </c>
      <c r="C90">
        <v>20213324.999999996</v>
      </c>
      <c r="E90" s="1"/>
    </row>
    <row r="91" spans="1:5">
      <c r="A91">
        <v>61</v>
      </c>
      <c r="B91" t="s">
        <v>295</v>
      </c>
      <c r="C91">
        <v>20706327.999999993</v>
      </c>
      <c r="E91" s="1"/>
    </row>
    <row r="92" spans="1:5">
      <c r="A92">
        <v>62</v>
      </c>
      <c r="B92" t="s">
        <v>295</v>
      </c>
      <c r="C92">
        <v>21207289.999999993</v>
      </c>
      <c r="E92" s="1"/>
    </row>
    <row r="93" spans="1:5">
      <c r="A93">
        <v>63</v>
      </c>
      <c r="B93" t="s">
        <v>295</v>
      </c>
      <c r="C93">
        <v>21715835.999999993</v>
      </c>
      <c r="D93">
        <v>70169</v>
      </c>
      <c r="E93">
        <f t="shared" ref="E93:E98" si="1">C93/D93</f>
        <v>309.47905770354419</v>
      </c>
    </row>
    <row r="94" spans="1:5">
      <c r="A94">
        <v>64</v>
      </c>
      <c r="B94" t="s">
        <v>295</v>
      </c>
      <c r="C94">
        <v>22232001.999999989</v>
      </c>
      <c r="D94">
        <v>74852</v>
      </c>
      <c r="E94">
        <f t="shared" si="1"/>
        <v>297.01279858921589</v>
      </c>
    </row>
    <row r="95" spans="1:5">
      <c r="A95">
        <v>65</v>
      </c>
      <c r="B95" t="s">
        <v>295</v>
      </c>
      <c r="C95">
        <v>22744700</v>
      </c>
      <c r="D95">
        <v>16758</v>
      </c>
      <c r="E95">
        <f t="shared" si="1"/>
        <v>1357.2443012292636</v>
      </c>
    </row>
    <row r="96" spans="1:5">
      <c r="A96">
        <v>66</v>
      </c>
      <c r="B96" t="s">
        <v>295</v>
      </c>
      <c r="C96">
        <v>22949433</v>
      </c>
      <c r="D96">
        <v>17347</v>
      </c>
      <c r="E96">
        <f t="shared" si="1"/>
        <v>1322.9626448377242</v>
      </c>
    </row>
    <row r="97" spans="1:5">
      <c r="A97">
        <v>67</v>
      </c>
      <c r="B97" t="s">
        <v>295</v>
      </c>
      <c r="C97">
        <v>23150968</v>
      </c>
      <c r="D97">
        <v>25138</v>
      </c>
      <c r="E97">
        <f t="shared" si="1"/>
        <v>920.95504813429864</v>
      </c>
    </row>
    <row r="98" spans="1:5">
      <c r="A98">
        <v>68</v>
      </c>
      <c r="B98" t="s">
        <v>295</v>
      </c>
      <c r="C98">
        <v>23348214.999999996</v>
      </c>
      <c r="D98">
        <v>35647</v>
      </c>
      <c r="E98">
        <f t="shared" si="1"/>
        <v>654.98400987460366</v>
      </c>
    </row>
    <row r="99" spans="1:5">
      <c r="A99">
        <v>69</v>
      </c>
      <c r="B99" t="s">
        <v>295</v>
      </c>
      <c r="C99">
        <v>23540975.999999993</v>
      </c>
      <c r="D99">
        <v>54789</v>
      </c>
      <c r="E99">
        <f>C99/D99</f>
        <v>429.66610085966147</v>
      </c>
    </row>
    <row r="100" spans="1:5">
      <c r="A100">
        <v>70</v>
      </c>
      <c r="B100" t="s">
        <v>295</v>
      </c>
      <c r="C100">
        <v>23730724.999999993</v>
      </c>
      <c r="D100">
        <v>55650</v>
      </c>
      <c r="E100">
        <f t="shared" ref="E100:E125" si="2">C100/D100</f>
        <v>426.42812219227301</v>
      </c>
    </row>
    <row r="101" spans="1:5">
      <c r="A101">
        <v>71</v>
      </c>
      <c r="B101" t="s">
        <v>295</v>
      </c>
      <c r="C101">
        <v>23683043.999999989</v>
      </c>
      <c r="D101">
        <v>53936</v>
      </c>
      <c r="E101">
        <f t="shared" si="2"/>
        <v>439.09529813111817</v>
      </c>
    </row>
    <row r="102" spans="1:5">
      <c r="A102">
        <v>72</v>
      </c>
      <c r="B102" t="s">
        <v>295</v>
      </c>
      <c r="C102">
        <v>23628800.999999985</v>
      </c>
      <c r="D102">
        <v>33117</v>
      </c>
      <c r="E102">
        <f t="shared" si="2"/>
        <v>713.49461001902296</v>
      </c>
    </row>
    <row r="103" spans="1:5">
      <c r="A103">
        <v>73</v>
      </c>
      <c r="B103" t="s">
        <v>295</v>
      </c>
      <c r="C103">
        <v>23567743.999999985</v>
      </c>
      <c r="D103">
        <v>44146</v>
      </c>
      <c r="E103">
        <f t="shared" si="2"/>
        <v>533.85910388257116</v>
      </c>
    </row>
    <row r="104" spans="1:5">
      <c r="A104">
        <v>74</v>
      </c>
      <c r="B104" t="s">
        <v>295</v>
      </c>
      <c r="C104">
        <v>23499620.999999985</v>
      </c>
      <c r="D104">
        <v>92800</v>
      </c>
      <c r="E104">
        <f t="shared" si="2"/>
        <v>253.22867456896535</v>
      </c>
    </row>
    <row r="105" spans="1:5">
      <c r="A105">
        <v>75</v>
      </c>
      <c r="B105" t="s">
        <v>295</v>
      </c>
      <c r="C105">
        <v>23421450</v>
      </c>
      <c r="D105">
        <v>61055</v>
      </c>
      <c r="E105">
        <f t="shared" si="2"/>
        <v>383.6123167635738</v>
      </c>
    </row>
    <row r="106" spans="1:5">
      <c r="A106">
        <v>76</v>
      </c>
      <c r="B106" t="s">
        <v>295</v>
      </c>
      <c r="C106">
        <v>23389810</v>
      </c>
      <c r="D106">
        <v>59639</v>
      </c>
      <c r="E106">
        <f t="shared" si="2"/>
        <v>392.18984221734098</v>
      </c>
    </row>
    <row r="107" spans="1:5">
      <c r="A107">
        <v>77</v>
      </c>
      <c r="B107" t="s">
        <v>295</v>
      </c>
      <c r="C107">
        <v>23350728</v>
      </c>
      <c r="D107">
        <v>49905</v>
      </c>
      <c r="E107">
        <f t="shared" si="2"/>
        <v>467.90357679591222</v>
      </c>
    </row>
    <row r="108" spans="1:5">
      <c r="A108">
        <v>78</v>
      </c>
      <c r="B108" t="s">
        <v>295</v>
      </c>
      <c r="C108">
        <v>23303087.999999993</v>
      </c>
      <c r="D108">
        <v>79183</v>
      </c>
      <c r="E108">
        <f t="shared" si="2"/>
        <v>294.294078274377</v>
      </c>
    </row>
    <row r="109" spans="1:5">
      <c r="A109">
        <v>79</v>
      </c>
      <c r="B109" t="s">
        <v>295</v>
      </c>
      <c r="C109">
        <v>23247277.999999993</v>
      </c>
      <c r="D109">
        <v>77033</v>
      </c>
      <c r="E109">
        <f t="shared" si="2"/>
        <v>301.78336557059953</v>
      </c>
    </row>
    <row r="110" spans="1:5">
      <c r="A110">
        <v>80</v>
      </c>
      <c r="B110" t="s">
        <v>295</v>
      </c>
      <c r="C110">
        <v>23181854.999999993</v>
      </c>
      <c r="D110">
        <v>75787</v>
      </c>
      <c r="E110">
        <f t="shared" si="2"/>
        <v>305.88168155488398</v>
      </c>
    </row>
    <row r="111" spans="1:5">
      <c r="A111">
        <v>81</v>
      </c>
      <c r="B111" t="s">
        <v>295</v>
      </c>
      <c r="C111">
        <v>23072399.999999993</v>
      </c>
      <c r="D111">
        <v>86406</v>
      </c>
      <c r="E111">
        <f t="shared" si="2"/>
        <v>267.02312339420865</v>
      </c>
    </row>
    <row r="112" spans="1:5">
      <c r="A112">
        <v>82</v>
      </c>
      <c r="B112" t="s">
        <v>295</v>
      </c>
      <c r="C112">
        <v>22954414.999999985</v>
      </c>
      <c r="D112">
        <v>59940</v>
      </c>
      <c r="E112">
        <f t="shared" si="2"/>
        <v>382.95653987320628</v>
      </c>
    </row>
    <row r="113" spans="1:5">
      <c r="A113">
        <v>83</v>
      </c>
      <c r="B113" t="s">
        <v>295</v>
      </c>
      <c r="C113">
        <v>22827229.999999985</v>
      </c>
      <c r="D113">
        <v>62874</v>
      </c>
      <c r="E113">
        <f t="shared" si="2"/>
        <v>363.06311034767924</v>
      </c>
    </row>
    <row r="114" spans="1:5">
      <c r="A114">
        <v>84</v>
      </c>
      <c r="B114" t="s">
        <v>295</v>
      </c>
      <c r="C114">
        <v>22690529.999999981</v>
      </c>
      <c r="D114">
        <v>66361</v>
      </c>
      <c r="E114">
        <f t="shared" si="2"/>
        <v>341.92567923931199</v>
      </c>
    </row>
    <row r="115" spans="1:5">
      <c r="A115">
        <v>85</v>
      </c>
      <c r="B115" t="s">
        <v>295</v>
      </c>
      <c r="C115">
        <v>22236000</v>
      </c>
      <c r="D115">
        <v>77284</v>
      </c>
      <c r="E115">
        <f t="shared" si="2"/>
        <v>287.71802701723516</v>
      </c>
    </row>
    <row r="116" spans="1:5">
      <c r="A116">
        <v>86</v>
      </c>
      <c r="B116" t="s">
        <v>295</v>
      </c>
      <c r="C116">
        <v>22078000</v>
      </c>
      <c r="D116">
        <v>72814</v>
      </c>
      <c r="E116">
        <f t="shared" si="2"/>
        <v>303.21092097673522</v>
      </c>
    </row>
    <row r="117" spans="1:5">
      <c r="A117">
        <v>87</v>
      </c>
      <c r="B117" t="s">
        <v>295</v>
      </c>
      <c r="C117">
        <v>21926000</v>
      </c>
      <c r="D117">
        <v>83979</v>
      </c>
      <c r="E117">
        <f t="shared" si="2"/>
        <v>261.08908179425811</v>
      </c>
    </row>
    <row r="118" spans="1:5">
      <c r="A118">
        <v>88</v>
      </c>
      <c r="B118" t="s">
        <v>295</v>
      </c>
      <c r="C118">
        <v>21780000</v>
      </c>
      <c r="D118">
        <v>76072</v>
      </c>
      <c r="E118">
        <f t="shared" si="2"/>
        <v>286.30770848669681</v>
      </c>
    </row>
    <row r="119" spans="1:5">
      <c r="A119">
        <v>89</v>
      </c>
      <c r="B119" t="s">
        <v>295</v>
      </c>
      <c r="C119">
        <v>21639000</v>
      </c>
      <c r="D119">
        <v>79850</v>
      </c>
      <c r="E119">
        <f t="shared" si="2"/>
        <v>270.99561678146523</v>
      </c>
    </row>
    <row r="120" spans="1:5">
      <c r="A120">
        <v>90</v>
      </c>
      <c r="B120" t="s">
        <v>295</v>
      </c>
      <c r="C120">
        <v>21503000</v>
      </c>
      <c r="D120">
        <v>79079</v>
      </c>
      <c r="E120">
        <f t="shared" si="2"/>
        <v>271.91795546225927</v>
      </c>
    </row>
    <row r="121" spans="1:5">
      <c r="A121">
        <v>91</v>
      </c>
      <c r="B121" t="s">
        <v>295</v>
      </c>
      <c r="C121">
        <v>21430000</v>
      </c>
      <c r="D121">
        <v>76496</v>
      </c>
      <c r="E121">
        <f t="shared" si="2"/>
        <v>280.14536707801716</v>
      </c>
    </row>
    <row r="122" spans="1:5">
      <c r="A122">
        <v>92</v>
      </c>
      <c r="B122" t="s">
        <v>295</v>
      </c>
      <c r="C122">
        <v>21441000</v>
      </c>
      <c r="D122">
        <v>72301</v>
      </c>
      <c r="E122">
        <f t="shared" si="2"/>
        <v>296.55191491127368</v>
      </c>
    </row>
    <row r="123" spans="1:5">
      <c r="A123">
        <v>93</v>
      </c>
      <c r="B123" t="s">
        <v>295</v>
      </c>
      <c r="C123">
        <v>21448000</v>
      </c>
      <c r="D123">
        <v>71551</v>
      </c>
      <c r="E123">
        <f t="shared" si="2"/>
        <v>299.75821442048328</v>
      </c>
    </row>
    <row r="124" spans="1:5">
      <c r="A124">
        <v>94</v>
      </c>
      <c r="B124" t="s">
        <v>295</v>
      </c>
      <c r="C124">
        <v>21446000</v>
      </c>
      <c r="D124">
        <v>70439</v>
      </c>
      <c r="E124">
        <f t="shared" si="2"/>
        <v>304.46201678047674</v>
      </c>
    </row>
    <row r="125" spans="1:5">
      <c r="A125">
        <v>95</v>
      </c>
      <c r="B125" t="s">
        <v>295</v>
      </c>
      <c r="C125">
        <v>21438000</v>
      </c>
      <c r="D125">
        <v>69514</v>
      </c>
      <c r="E125">
        <f t="shared" si="2"/>
        <v>308.39830825445233</v>
      </c>
    </row>
    <row r="126" spans="1:5">
      <c r="A126">
        <v>96</v>
      </c>
      <c r="B126" t="s">
        <v>295</v>
      </c>
    </row>
    <row r="127" spans="1:5">
      <c r="A127">
        <v>97</v>
      </c>
      <c r="B127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9" workbookViewId="0">
      <selection activeCell="F37" sqref="F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sqref="A1:XFD1048576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B39" sqref="B39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J1" sqref="J1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C37" sqref="C37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22" sqref="D22:D33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="91" zoomScaleNormal="91" workbookViewId="0">
      <selection activeCell="C36" sqref="C36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32266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32266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32266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32266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32266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32266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D26" sqref="D26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664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32222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32222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32222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32222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32222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32222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F22" sqref="F2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663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32110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32110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32110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32110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32110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32110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44312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44312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44312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44312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44312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44312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44312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44312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44312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44312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44312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44312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44312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44312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44312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C21" sqref="C16:D21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32120</v>
      </c>
      <c r="D16">
        <v>32120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32120</v>
      </c>
      <c r="D17">
        <v>32120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32120</v>
      </c>
      <c r="D18">
        <v>32120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32120</v>
      </c>
      <c r="D19">
        <v>32120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32120</v>
      </c>
      <c r="D20">
        <v>32120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32120</v>
      </c>
      <c r="D21">
        <v>32120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K9" sqref="K9"/>
    </sheetView>
  </sheetViews>
  <sheetFormatPr defaultRowHeight="15"/>
  <cols>
    <col min="10" max="10" width="11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665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32142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32142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32142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32142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32142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32142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6"/>
  <sheetViews>
    <sheetView workbookViewId="0">
      <selection activeCell="E26" sqref="E26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565</v>
      </c>
      <c r="BK1" s="9" t="s">
        <v>566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F28" s="9" t="s">
        <v>577</v>
      </c>
      <c r="BG28" s="9" t="s">
        <v>578</v>
      </c>
      <c r="BH28" s="9" t="s">
        <v>579</v>
      </c>
      <c r="BJ28" s="9" t="s">
        <v>581</v>
      </c>
      <c r="BK28" s="9" t="s">
        <v>580</v>
      </c>
      <c r="BL28" s="9"/>
    </row>
    <row r="29" spans="1:64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F29" s="9" t="s">
        <v>577</v>
      </c>
      <c r="BG29" s="9" t="s">
        <v>578</v>
      </c>
      <c r="BH29" s="9" t="s">
        <v>579</v>
      </c>
      <c r="BJ29" s="9" t="s">
        <v>581</v>
      </c>
      <c r="BK29" s="9" t="s">
        <v>580</v>
      </c>
    </row>
    <row r="30" spans="1:64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F30" s="9" t="s">
        <v>578</v>
      </c>
      <c r="BG30" s="9" t="s">
        <v>579</v>
      </c>
      <c r="BH30" s="9" t="s">
        <v>580</v>
      </c>
      <c r="BI30" s="9" t="s">
        <v>581</v>
      </c>
      <c r="BJ30" s="9" t="s">
        <v>582</v>
      </c>
      <c r="BK30" s="9" t="s">
        <v>583</v>
      </c>
    </row>
    <row r="31" spans="1:64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F31" s="9" t="s">
        <v>578</v>
      </c>
      <c r="BG31" s="9" t="s">
        <v>579</v>
      </c>
      <c r="BH31" s="9" t="s">
        <v>580</v>
      </c>
      <c r="BI31" s="9" t="s">
        <v>581</v>
      </c>
      <c r="BJ31" s="9" t="s">
        <v>582</v>
      </c>
      <c r="BK31" s="9" t="s">
        <v>583</v>
      </c>
    </row>
    <row r="32" spans="1:64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F32" s="9" t="s">
        <v>578</v>
      </c>
      <c r="BG32" s="9" t="s">
        <v>579</v>
      </c>
      <c r="BH32" s="9" t="s">
        <v>580</v>
      </c>
      <c r="BI32" s="9" t="s">
        <v>581</v>
      </c>
      <c r="BJ32" s="9" t="s">
        <v>582</v>
      </c>
      <c r="BK32" s="9" t="s">
        <v>583</v>
      </c>
    </row>
    <row r="33" spans="1:63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F33" s="9" t="s">
        <v>578</v>
      </c>
      <c r="BG33" s="9" t="s">
        <v>579</v>
      </c>
      <c r="BH33" s="9" t="s">
        <v>580</v>
      </c>
      <c r="BI33" s="9" t="s">
        <v>581</v>
      </c>
      <c r="BJ33" s="9" t="s">
        <v>582</v>
      </c>
      <c r="BK33" s="9" t="s">
        <v>583</v>
      </c>
    </row>
    <row r="34" spans="1:63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F34" s="9" t="s">
        <v>578</v>
      </c>
      <c r="BG34" s="9" t="s">
        <v>579</v>
      </c>
      <c r="BH34" s="9" t="s">
        <v>580</v>
      </c>
      <c r="BI34" s="9" t="s">
        <v>581</v>
      </c>
      <c r="BJ34" s="9" t="s">
        <v>582</v>
      </c>
      <c r="BK34" s="9" t="s">
        <v>583</v>
      </c>
    </row>
    <row r="35" spans="1:63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  <row r="36" spans="1:63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1" sqref="J1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655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2" workbookViewId="0">
      <selection activeCell="D42" sqref="D42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H36" sqref="H36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A37" sqref="A3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G42" sqref="G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workbookViewId="0">
      <selection activeCell="C38" sqref="C38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8" sqref="J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O29" sqref="O29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K7" sqref="K7"/>
    </sheetView>
  </sheetViews>
  <sheetFormatPr defaultRowHeight="15"/>
  <cols>
    <col min="7" max="7" width="14.140625" bestFit="1" customWidth="1" collapsed="1"/>
    <col min="9" max="9" width="14.140625" bestFit="1" customWidth="1"/>
    <col min="10" max="10" width="16.140625" bestFit="1" customWidth="1" collapsed="1"/>
    <col min="11" max="11" width="15.140625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300</v>
      </c>
      <c r="J1" t="s">
        <v>387</v>
      </c>
      <c r="K1" t="s">
        <v>657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K2" sqref="K2"/>
    </sheetView>
  </sheetViews>
  <sheetFormatPr defaultRowHeight="15"/>
  <cols>
    <col min="9" max="9" width="14.140625" bestFit="1" customWidth="1"/>
    <col min="10" max="10" width="12.140625" bestFit="1" customWidth="1"/>
    <col min="11" max="11" width="12.710937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659</v>
      </c>
      <c r="H1" t="s">
        <v>660</v>
      </c>
      <c r="I1" t="s">
        <v>300</v>
      </c>
      <c r="J1" t="s">
        <v>658</v>
      </c>
      <c r="K1" t="s">
        <v>661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7" sqref="G37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K15" sqref="K15"/>
    </sheetView>
  </sheetViews>
  <sheetFormatPr defaultColWidth="9.140625"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>
      <selection activeCell="A37" sqref="A37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2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0" workbookViewId="0">
      <selection activeCell="A37" sqref="A37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3" workbookViewId="0">
      <selection activeCell="A37" sqref="A3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E18" sqref="E1:G18"/>
    </sheetView>
  </sheetViews>
  <sheetFormatPr defaultRowHeight="15"/>
  <cols>
    <col min="1" max="2" width="14" bestFit="1" customWidth="1"/>
    <col min="6" max="6" width="9.1406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5" sqref="F5"/>
    </sheetView>
  </sheetViews>
  <sheetFormatPr defaultRowHeight="15"/>
  <cols>
    <col min="1" max="2" width="14" bestFit="1" customWidth="1"/>
    <col min="3" max="3" width="9.285156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E28" sqref="E28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5.75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topLeftCell="A219" zoomScale="130" zoomScaleNormal="130" workbookViewId="0">
      <selection activeCell="B229" sqref="B229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C38" sqref="C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M32" sqref="M3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A1:C3"/>
    </sheetView>
  </sheetViews>
  <sheetFormatPr defaultRowHeight="15"/>
  <cols>
    <col min="1" max="2" width="10.285156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9" sqref="B39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D39" sqref="D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D36" sqref="D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E39" sqref="E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O39" sqref="O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I35" sqref="I35"/>
    </sheetView>
  </sheetViews>
  <sheetFormatPr defaultRowHeight="15"/>
  <cols>
    <col min="8" max="8" width="11.85546875" bestFit="1" customWidth="1"/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8" workbookViewId="0">
      <selection activeCell="A37" sqref="A37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SookhtTables</vt:lpstr>
      <vt:lpstr>AbTables</vt:lpstr>
      <vt:lpstr>BarghhTables</vt:lpstr>
      <vt:lpstr>GazzTables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2020-06-06T19:00:06Z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