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730" windowHeight="967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Province!$A$1:$DK$32</definedName>
    <definedName name="_xlnm._FilterDatabase" localSheetId="5" hidden="1">Shaparak!$A$1:$Q$32</definedName>
  </definedNames>
  <calcPr calcId="145621"/>
</workbook>
</file>

<file path=xl/calcChain.xml><?xml version="1.0" encoding="utf-8"?>
<calcChain xmlns="http://schemas.openxmlformats.org/spreadsheetml/2006/main">
  <c r="AD4" i="7" l="1"/>
  <c r="AD5" i="7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" i="7"/>
  <c r="DI12" i="7" l="1"/>
  <c r="DI32" i="7"/>
  <c r="DI18" i="7"/>
  <c r="DI5" i="7"/>
  <c r="DI6" i="7"/>
  <c r="DI20" i="7"/>
  <c r="DI25" i="7"/>
  <c r="DI16" i="7"/>
  <c r="DI31" i="7"/>
  <c r="DI11" i="7"/>
  <c r="DI30" i="7"/>
  <c r="DI8" i="7"/>
  <c r="DI21" i="7"/>
  <c r="DI22" i="7"/>
  <c r="DI13" i="7"/>
  <c r="DI9" i="7"/>
  <c r="DI28" i="7"/>
  <c r="DI27" i="7"/>
  <c r="DI14" i="7"/>
  <c r="DI10" i="7"/>
  <c r="DI7" i="7"/>
  <c r="DI19" i="7"/>
  <c r="DI29" i="7"/>
  <c r="DI3" i="7"/>
  <c r="DI17" i="7"/>
  <c r="DI4" i="7"/>
  <c r="DI2" i="7"/>
  <c r="DI24" i="7"/>
  <c r="DI15" i="7"/>
  <c r="DI23" i="7"/>
  <c r="DI26" i="7"/>
  <c r="CZ12" i="7"/>
  <c r="CZ32" i="7"/>
  <c r="CZ18" i="7"/>
  <c r="CZ5" i="7"/>
  <c r="CZ6" i="7"/>
  <c r="CZ20" i="7"/>
  <c r="CZ25" i="7"/>
  <c r="CZ16" i="7"/>
  <c r="CZ31" i="7"/>
  <c r="CZ11" i="7"/>
  <c r="CZ30" i="7"/>
  <c r="CZ8" i="7"/>
  <c r="CZ21" i="7"/>
  <c r="CZ22" i="7"/>
  <c r="CZ13" i="7"/>
  <c r="CZ9" i="7"/>
  <c r="CZ28" i="7"/>
  <c r="CZ27" i="7"/>
  <c r="CZ14" i="7"/>
  <c r="CZ10" i="7"/>
  <c r="CZ7" i="7"/>
  <c r="CZ19" i="7"/>
  <c r="CZ29" i="7"/>
  <c r="CZ3" i="7"/>
  <c r="CZ17" i="7"/>
  <c r="CZ4" i="7"/>
  <c r="CZ2" i="7"/>
  <c r="CZ24" i="7"/>
  <c r="CZ15" i="7"/>
  <c r="CZ23" i="7"/>
  <c r="CZ26" i="7"/>
  <c r="AF12" i="7" l="1"/>
  <c r="AF32" i="7"/>
  <c r="AF18" i="7"/>
  <c r="AF5" i="7"/>
  <c r="AF6" i="7"/>
  <c r="AF20" i="7"/>
  <c r="AF25" i="7"/>
  <c r="AF16" i="7"/>
  <c r="AF31" i="7"/>
  <c r="AF11" i="7"/>
  <c r="AF30" i="7"/>
  <c r="AF8" i="7"/>
  <c r="AF21" i="7"/>
  <c r="AF22" i="7"/>
  <c r="AF13" i="7"/>
  <c r="AF9" i="7"/>
  <c r="AF28" i="7"/>
  <c r="AF27" i="7"/>
  <c r="AF14" i="7"/>
  <c r="AF10" i="7"/>
  <c r="AF7" i="7"/>
  <c r="AF19" i="7"/>
  <c r="AF29" i="7"/>
  <c r="AF3" i="7"/>
  <c r="AF17" i="7"/>
  <c r="AF4" i="7"/>
  <c r="AF2" i="7"/>
  <c r="AF24" i="7"/>
  <c r="AF15" i="7"/>
  <c r="AF23" i="7"/>
  <c r="AF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<sst xmlns="http://schemas.openxmlformats.org/spreadsheetml/2006/main" count="5256" uniqueCount="1811">
  <si>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</si>
  <si>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</si>
  <si>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</si>
  <si>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</si>
  <si>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</si>
  <si>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</si>
  <si>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</si>
  <si>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</si>
  <si>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</si>
  <si>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</si>
  <si>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</si>
  <si>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</si>
  <si>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</si>
  <si>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</si>
  <si>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</si>
  <si>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</si>
  <si>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</si>
  <si>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</si>
  <si>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</si>
  <si>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</si>
  <si>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</si>
  <si>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</si>
  <si>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</si>
  <si>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</si>
  <si>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</si>
  <si>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</si>
  <si>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</si>
  <si>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</si>
  <si>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</si>
  <si>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</si>
  <si>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</si>
  <si>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</si>
  <si>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</si>
  <si>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</si>
  <si>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</si>
  <si>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</si>
  <si>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</si>
  <si>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</si>
  <si>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</si>
  <si>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</si>
  <si>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</si>
  <si>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</si>
  <si>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</si>
  <si>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</si>
  <si>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</si>
  <si>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</si>
  <si>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</si>
  <si>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</si>
  <si>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</si>
  <si>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</si>
  <si>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</si>
  <si>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</si>
  <si>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</si>
  <si>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</si>
  <si>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</si>
  <si>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</si>
  <si>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</si>
  <si>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</si>
  <si>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</si>
  <si>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</si>
  <si>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</si>
  <si>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</si>
  <si>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</si>
  <si>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</si>
  <si>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</si>
  <si>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</si>
  <si>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</si>
  <si>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</si>
  <si>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</si>
  <si>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</si>
  <si>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</si>
  <si>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</si>
  <si>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</si>
  <si>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</si>
  <si>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</si>
  <si>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</si>
  <si>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</si>
  <si>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</si>
  <si>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</si>
  <si>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</si>
  <si>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</si>
  <si>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</si>
  <si>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</si>
  <si>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</si>
  <si>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</si>
  <si>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</si>
  <si>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</si>
  <si>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</si>
  <si>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</si>
  <si>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</si>
  <si>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</si>
  <si>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</si>
  <si>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</si>
  <si>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</si>
  <si>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</si>
  <si>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</si>
  <si>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</si>
  <si>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</si>
  <si>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</si>
  <si>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</si>
  <si>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</si>
  <si>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</si>
  <si>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</si>
  <si>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</si>
  <si>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</si>
  <si>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</si>
  <si>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</si>
  <si>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</si>
  <si>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</si>
  <si>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</si>
  <si>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</si>
  <si>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</si>
  <si>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</si>
  <si>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</si>
  <si>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</si>
  <si>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</si>
  <si>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</si>
  <si>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</si>
  <si>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</si>
  <si>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</si>
  <si>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</si>
  <si>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</si>
  <si>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</si>
  <si>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</si>
  <si>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</si>
  <si>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</si>
  <si>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</si>
  <si>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</si>
  <si>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</si>
  <si>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</si>
  <si>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</si>
  <si>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</si>
  <si>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</si>
  <si>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</si>
  <si>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</si>
  <si>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</si>
  <si>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</si>
  <si>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</si>
  <si>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</si>
  <si>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</si>
  <si>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</si>
  <si>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</si>
  <si>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</si>
  <si>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</si>
  <si>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</si>
  <si>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</si>
  <si>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</si>
  <si>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</si>
  <si>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</si>
  <si>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</si>
  <si>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</si>
  <si>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</si>
  <si>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</si>
  <si>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</si>
  <si>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</si>
  <si>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</si>
  <si>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</si>
  <si>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</si>
  <si>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</si>
  <si>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</si>
  <si>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</si>
  <si>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</si>
  <si>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</si>
  <si>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</si>
  <si>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</si>
  <si>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</si>
  <si>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</si>
  <si>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</si>
  <si>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</si>
  <si>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</si>
  <si>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</si>
  <si>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</si>
  <si>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</si>
  <si>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</si>
  <si>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</si>
  <si>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</si>
  <si>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</si>
  <si>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</si>
  <si>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</si>
  <si>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</si>
  <si>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</si>
  <si>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</si>
  <si>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</si>
  <si>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</si>
  <si>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</si>
  <si>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</si>
  <si>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</si>
  <si>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</si>
  <si>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</si>
  <si>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</si>
  <si>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</si>
  <si>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</si>
  <si>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</si>
  <si>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</si>
  <si>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</si>
  <si>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</si>
  <si>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</si>
  <si>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</si>
  <si>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</si>
  <si>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</si>
  <si>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</si>
  <si>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</si>
  <si>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</si>
  <si>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</si>
  <si>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</si>
  <si>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</si>
  <si>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</si>
  <si>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</si>
  <si>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</si>
  <si>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</si>
  <si>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</si>
  <si>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</si>
  <si>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</si>
  <si>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</si>
  <si>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</si>
  <si>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</si>
  <si>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</si>
  <si>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</si>
  <si>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</si>
  <si>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</si>
  <si>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</si>
  <si>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</si>
  <si>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</si>
  <si>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</si>
  <si>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</si>
  <si>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</si>
  <si>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</si>
  <si>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</si>
  <si>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</si>
  <si>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</si>
  <si>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</si>
  <si>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</si>
  <si>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</si>
  <si>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</si>
  <si>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</si>
  <si>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</si>
  <si>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</si>
  <si>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</si>
  <si>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</si>
  <si>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</si>
  <si>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</si>
  <si>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</si>
  <si>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</si>
  <si>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</si>
  <si>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</si>
  <si>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</si>
  <si>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</si>
  <si>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</si>
  <si>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</si>
  <si>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</si>
  <si>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</si>
  <si>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</si>
  <si>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</si>
  <si>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</si>
  <si>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</si>
  <si>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</si>
  <si>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</si>
  <si>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</si>
  <si>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</si>
  <si>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</si>
  <si>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</si>
  <si>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</si>
  <si>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</si>
  <si>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</si>
  <si>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</si>
  <si>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</si>
  <si>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</si>
  <si>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</si>
  <si>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</si>
  <si>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</si>
  <si>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</si>
  <si>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</si>
  <si>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</si>
  <si>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</si>
  <si>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</si>
  <si>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</si>
  <si>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</si>
  <si>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</si>
  <si>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</si>
  <si>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</si>
  <si>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</si>
  <si>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</si>
  <si>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</si>
  <si>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</si>
  <si>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</si>
  <si>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</si>
  <si>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</si>
  <si>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</si>
  <si>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</si>
  <si>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</si>
  <si>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</si>
  <si>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</si>
  <si>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</si>
  <si>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</si>
  <si>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</si>
  <si>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</si>
  <si>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</si>
  <si>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</si>
  <si>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</si>
  <si>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</si>
  <si>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</si>
  <si>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</si>
  <si>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</si>
  <si>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</si>
  <si>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</si>
  <si>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</si>
  <si>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</si>
  <si>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</si>
  <si>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</si>
  <si>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</si>
  <si>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</si>
  <si>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</si>
  <si>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</si>
  <si>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</si>
  <si>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</si>
  <si>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</si>
  <si>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</si>
  <si>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</si>
  <si>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</si>
  <si>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</si>
  <si>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</si>
  <si>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</si>
  <si>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</si>
  <si>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</si>
  <si>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</si>
  <si>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</si>
  <si>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</si>
  <si>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</si>
  <si>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</si>
  <si>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</si>
  <si>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</si>
  <si>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</si>
  <si>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</si>
  <si>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</si>
  <si>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</si>
  <si>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</si>
  <si>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</si>
  <si>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</si>
  <si>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</si>
  <si>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</si>
  <si>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</si>
  <si>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</si>
  <si>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</si>
  <si>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</si>
  <si>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</si>
  <si>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</si>
  <si>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</si>
  <si>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</si>
  <si>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</si>
  <si>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</si>
  <si>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</si>
  <si>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</si>
  <si>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</si>
  <si>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</si>
  <si>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</si>
  <si>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</si>
  <si>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</si>
  <si>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</si>
  <si>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</si>
  <si>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</si>
  <si>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</si>
  <si>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</si>
  <si>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</si>
  <si>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</si>
  <si>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</si>
  <si>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</si>
  <si>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</si>
  <si>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</si>
  <si>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</si>
  <si>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</si>
  <si>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</si>
  <si>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</si>
  <si>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</si>
  <si>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</si>
  <si>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</si>
  <si>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</si>
  <si>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</si>
  <si>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</si>
  <si>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</si>
  <si>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</si>
  <si>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</si>
  <si>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</si>
  <si>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</si>
  <si>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</si>
  <si>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</si>
  <si>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</si>
  <si>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</si>
  <si>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</si>
  <si>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</si>
  <si>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</si>
  <si>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</si>
  <si>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</si>
  <si>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</si>
  <si>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</si>
  <si>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</si>
  <si>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</si>
  <si>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</si>
  <si>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</si>
  <si>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</si>
  <si>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</si>
  <si>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</si>
  <si>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</si>
  <si>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</si>
  <si>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</si>
  <si>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</si>
  <si>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</si>
  <si>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</si>
  <si>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</si>
  <si>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</si>
  <si>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</si>
  <si>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</si>
  <si>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</si>
  <si>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</si>
  <si>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</si>
  <si>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</si>
  <si>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</si>
  <si>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</si>
  <si>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</si>
  <si>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</si>
  <si>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</si>
  <si>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</si>
  <si>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</si>
  <si>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</si>
  <si>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</si>
  <si>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</si>
  <si>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</si>
  <si>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</si>
  <si>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</si>
  <si>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</si>
  <si>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</si>
  <si>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</si>
  <si>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</si>
  <si>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</si>
  <si>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</si>
  <si>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</si>
  <si>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</si>
  <si>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</si>
  <si>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</si>
  <si>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</si>
  <si>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</si>
  <si>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</si>
  <si>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</si>
  <si>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</si>
  <si>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</si>
  <si>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</si>
  <si>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</si>
  <si>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</si>
  <si>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</si>
  <si>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</si>
  <si>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</si>
  <si>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</si>
  <si>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</si>
  <si>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</si>
  <si>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</si>
  <si>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</si>
  <si>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</si>
  <si>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</si>
  <si>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</si>
  <si>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</si>
  <si>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</si>
  <si>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</si>
  <si>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</si>
  <si>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</si>
  <si>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</si>
  <si>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</si>
  <si>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</si>
  <si>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</si>
  <si>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</si>
  <si>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</si>
  <si>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</si>
  <si>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</si>
  <si>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</si>
  <si>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</si>
  <si>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</si>
  <si>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</si>
  <si>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</si>
  <si>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</si>
  <si>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</si>
  <si>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</si>
  <si>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</si>
  <si>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</si>
  <si>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</si>
  <si>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</si>
  <si>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</si>
  <si>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</si>
  <si>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</si>
  <si>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</si>
  <si>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</si>
  <si>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</si>
  <si>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</si>
  <si>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</si>
  <si>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</si>
  <si>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</si>
  <si>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</si>
  <si>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</si>
  <si>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</si>
  <si>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</si>
  <si>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</si>
  <si>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</si>
  <si>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</si>
  <si>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</si>
  <si>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</si>
  <si>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</si>
  <si>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</si>
  <si>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</si>
  <si>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</si>
  <si>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</si>
  <si>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</si>
  <si>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</si>
  <si>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</si>
  <si>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</si>
  <si>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</si>
  <si>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</si>
  <si>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</si>
  <si>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</si>
  <si>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</si>
  <si>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</si>
  <si>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</si>
  <si>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</si>
  <si>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</si>
  <si>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</si>
  <si>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</si>
  <si>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</si>
  <si>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</si>
  <si>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</si>
  <si>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</si>
  <si>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</si>
  <si>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</si>
  <si>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</si>
  <si>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</si>
  <si>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</si>
  <si>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</si>
  <si>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</si>
  <si>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</si>
  <si>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</si>
  <si>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</si>
  <si>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</si>
  <si>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</si>
  <si>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</si>
  <si>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</si>
  <si>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</si>
  <si>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</si>
  <si>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</si>
  <si>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</si>
  <si>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</si>
  <si>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</si>
  <si>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</si>
  <si>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</si>
  <si>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</si>
  <si>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</si>
  <si>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</si>
  <si>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</si>
  <si>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</si>
  <si>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</si>
  <si>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</si>
  <si>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</si>
  <si>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</si>
  <si>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</si>
  <si>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</si>
  <si>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</si>
  <si>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</si>
  <si>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</si>
  <si>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</si>
  <si>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</si>
  <si>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</si>
  <si>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</si>
  <si>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</si>
  <si>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</si>
  <si>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</si>
  <si>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</si>
  <si>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</si>
  <si>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</si>
  <si>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</si>
  <si>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</si>
  <si>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</si>
  <si>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</si>
  <si>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</si>
  <si>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</si>
  <si>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</si>
  <si>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</si>
  <si>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</si>
  <si>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</si>
  <si>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</si>
  <si>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</si>
  <si>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</si>
  <si>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</si>
  <si>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</si>
  <si>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</si>
  <si>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</si>
  <si>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</si>
  <si>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</si>
  <si>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</si>
  <si>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</si>
  <si>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</si>
  <si>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</si>
  <si>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</si>
  <si>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</si>
  <si>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</si>
  <si>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</si>
  <si>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</si>
  <si>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</si>
  <si>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</si>
  <si>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</si>
  <si>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</si>
  <si>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</si>
  <si>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</si>
  <si>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</si>
  <si>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</si>
  <si>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</si>
  <si>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</si>
  <si>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</si>
  <si>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</si>
  <si>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</si>
  <si>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</si>
  <si>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</si>
  <si>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</si>
  <si>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</si>
  <si>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</si>
  <si>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</si>
  <si>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</si>
  <si>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</si>
  <si>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</si>
  <si>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</si>
  <si>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</si>
  <si>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</si>
  <si>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</si>
  <si>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</si>
  <si>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</si>
  <si>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</si>
  <si>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</si>
  <si>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</si>
  <si>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</si>
  <si>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</si>
  <si>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</si>
  <si>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</si>
  <si>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</si>
  <si>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</si>
  <si>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</si>
  <si>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</si>
  <si>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</si>
  <si>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</si>
  <si>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</si>
  <si>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</si>
  <si>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</si>
  <si>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</si>
  <si>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</si>
  <si>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</si>
  <si>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</si>
  <si>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</si>
  <si>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</si>
  <si>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</si>
  <si>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</si>
  <si>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</si>
  <si>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</si>
  <si>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</si>
  <si>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</si>
  <si>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</si>
  <si>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</si>
  <si>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</si>
  <si>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</si>
  <si>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</si>
  <si>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</si>
  <si>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</si>
  <si>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</si>
  <si>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</si>
  <si>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</si>
  <si>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</si>
  <si>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</si>
  <si>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</si>
  <si>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</si>
  <si>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</si>
  <si>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</si>
  <si>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</si>
  <si>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</si>
  <si>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</si>
  <si>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</si>
  <si>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</si>
  <si>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</si>
  <si>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</si>
  <si>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</si>
  <si>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</si>
  <si>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</si>
  <si>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</si>
  <si>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</si>
  <si>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</si>
  <si>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</si>
  <si>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</si>
  <si>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</si>
  <si>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</si>
  <si>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</si>
  <si>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</si>
  <si>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</si>
  <si>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</si>
  <si>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</si>
  <si>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</si>
  <si>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</si>
  <si>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</si>
  <si>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</si>
  <si>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</si>
  <si>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</si>
  <si>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</si>
  <si>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</si>
  <si>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</si>
  <si>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</si>
  <si>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</si>
  <si>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</si>
  <si>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</si>
  <si>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</si>
  <si>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</si>
  <si>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</si>
  <si>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</si>
  <si>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</si>
  <si>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</si>
  <si>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</si>
  <si>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</si>
  <si>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</si>
  <si>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</si>
  <si>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</si>
  <si>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</si>
  <si>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</si>
  <si>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</si>
  <si>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</si>
  <si>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</si>
  <si>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</si>
  <si>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</si>
  <si>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</si>
  <si>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</si>
  <si>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</si>
  <si>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</si>
  <si>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</si>
  <si>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</si>
  <si>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</si>
  <si>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</si>
  <si>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</si>
  <si>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</si>
  <si>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</si>
  <si>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</si>
  <si>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</si>
  <si>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</si>
  <si>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</si>
  <si>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</si>
  <si>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</si>
  <si>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</si>
  <si>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</si>
  <si>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</si>
  <si>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</si>
  <si>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</si>
  <si>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</si>
  <si>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</si>
  <si>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</si>
  <si>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</si>
  <si>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</si>
  <si>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</si>
  <si>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</si>
  <si>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</si>
  <si>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</si>
  <si>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</si>
  <si>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</si>
  <si>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</si>
  <si>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</si>
  <si>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</si>
  <si>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</si>
  <si>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</si>
  <si>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</si>
  <si>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</si>
  <si>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</si>
  <si>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</si>
  <si>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</si>
  <si>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</si>
  <si>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</si>
  <si>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</si>
  <si>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</si>
  <si>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</si>
  <si>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</si>
  <si>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</si>
  <si>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</si>
  <si>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</si>
  <si>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</si>
  <si>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</si>
  <si>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</si>
  <si>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</si>
  <si>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</si>
  <si>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</si>
  <si>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</si>
  <si>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</si>
  <si>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</si>
  <si>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</si>
  <si>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</si>
  <si>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</si>
  <si>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</si>
  <si>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</si>
  <si>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</si>
  <si>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</si>
  <si>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</si>
  <si>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</si>
  <si>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</si>
  <si>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</si>
  <si>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</si>
  <si>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</si>
  <si>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</si>
  <si>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</si>
  <si>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</si>
  <si>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</si>
  <si>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</si>
  <si>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</si>
  <si>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</si>
  <si>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</si>
  <si>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</si>
  <si>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</si>
  <si>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</si>
  <si>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</si>
  <si>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</si>
  <si>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</si>
  <si>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</si>
  <si>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</si>
  <si>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</si>
  <si>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</si>
  <si>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</si>
  <si>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</si>
  <si>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</si>
  <si>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</si>
  <si>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</si>
  <si>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</si>
  <si>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</si>
  <si>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</si>
  <si>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</si>
  <si>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</si>
  <si>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</si>
  <si>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</si>
  <si>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</si>
  <si>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</si>
  <si>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</si>
  <si>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</si>
  <si>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</si>
  <si>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</si>
  <si>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</si>
  <si>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</si>
  <si>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</si>
  <si>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</si>
  <si>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</si>
  <si>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</si>
  <si>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</si>
  <si>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</si>
  <si>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</si>
  <si>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</si>
  <si>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</si>
  <si>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</si>
  <si>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</si>
  <si>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</si>
  <si>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</si>
  <si>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</si>
  <si>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</si>
  <si>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</si>
  <si>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</si>
  <si>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</si>
  <si>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</si>
  <si>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</si>
  <si>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</si>
  <si>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</si>
  <si>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</si>
  <si>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</si>
  <si>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</si>
  <si>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</si>
  <si>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</si>
  <si>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</si>
  <si>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</si>
  <si>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</si>
  <si>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</si>
  <si>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</si>
  <si>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</si>
  <si>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</si>
  <si>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</si>
  <si>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</si>
  <si>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</si>
  <si>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</si>
  <si>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</si>
  <si>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</si>
  <si>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</si>
  <si>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</si>
  <si>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</si>
  <si>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</si>
  <si>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</si>
  <si>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</si>
  <si>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</si>
  <si>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</si>
  <si>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</si>
  <si>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</si>
  <si>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</si>
  <si>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</si>
  <si>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</si>
  <si>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</si>
  <si>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</si>
  <si>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</si>
  <si>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</si>
  <si>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</si>
  <si>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</si>
  <si>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</si>
  <si>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</si>
  <si>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</si>
  <si>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</si>
  <si>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</si>
  <si>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</si>
  <si>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</si>
  <si>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</si>
  <si>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</si>
  <si>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</si>
  <si>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</si>
  <si>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</si>
  <si>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</si>
  <si>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</si>
  <si>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</si>
  <si>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</si>
  <si>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</si>
  <si>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</si>
  <si>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</si>
  <si>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</si>
  <si>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</si>
  <si>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</si>
  <si>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</si>
  <si>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</si>
  <si>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</si>
  <si>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</si>
  <si>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</si>
  <si>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</si>
  <si>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</si>
  <si>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</si>
  <si>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</si>
  <si>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</si>
  <si>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</si>
  <si>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</si>
  <si>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</si>
  <si>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</si>
  <si>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</si>
  <si>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</si>
  <si>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</si>
  <si>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</si>
  <si>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</si>
  <si>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</si>
  <si>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</si>
  <si>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</si>
  <si>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</si>
  <si>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</si>
  <si>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</si>
  <si>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</si>
  <si>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</si>
  <si>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</si>
  <si>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</si>
  <si>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</si>
  <si>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</si>
  <si>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</si>
  <si>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</si>
  <si>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</si>
  <si>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</si>
  <si>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</si>
  <si>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</si>
  <si>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</si>
  <si>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</si>
  <si>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</si>
  <si>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</si>
  <si>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</si>
  <si>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</si>
  <si>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</si>
  <si>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</si>
  <si>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</si>
  <si>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</si>
  <si>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</si>
  <si>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</si>
  <si>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</si>
  <si>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</si>
  <si>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</si>
  <si>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</si>
  <si>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</si>
  <si>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</si>
  <si>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</si>
  <si>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</si>
  <si>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</si>
  <si>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</si>
  <si>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</si>
  <si>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</si>
  <si>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</si>
  <si>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</si>
  <si>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</si>
  <si>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</si>
  <si>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</si>
  <si>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</si>
  <si>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</si>
  <si>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</si>
  <si>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</si>
  <si>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</si>
  <si>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</si>
  <si>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</si>
  <si>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</si>
  <si>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</si>
  <si>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</si>
  <si>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</si>
  <si>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</si>
  <si>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</si>
  <si>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</si>
  <si>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</si>
  <si>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</si>
  <si>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</si>
  <si>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</si>
  <si>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</si>
  <si>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</si>
  <si>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</si>
  <si>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</si>
  <si>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</si>
  <si>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</si>
  <si>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</si>
  <si>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</si>
  <si>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</si>
  <si>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</si>
  <si>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</si>
  <si>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</si>
  <si>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</si>
  <si>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</si>
  <si>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</si>
  <si>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</si>
  <si>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</si>
  <si>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</si>
  <si>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</si>
  <si>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</si>
  <si>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</si>
  <si>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</si>
  <si>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</si>
  <si>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</si>
  <si>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</si>
  <si>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</si>
  <si>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</si>
  <si>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</si>
  <si>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</si>
  <si>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</si>
  <si>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</si>
  <si>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</si>
  <si>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</si>
  <si>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</si>
  <si>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</si>
  <si>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</si>
  <si>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</si>
  <si>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</si>
  <si>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</si>
  <si>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</si>
  <si>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</si>
  <si>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</si>
  <si>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</si>
  <si>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</si>
  <si>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</si>
  <si>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</si>
  <si>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</si>
  <si>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</si>
  <si>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</si>
  <si>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</si>
  <si>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</si>
  <si>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</si>
  <si>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</si>
  <si>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</si>
  <si>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</si>
  <si>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</si>
  <si>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</si>
  <si>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</si>
  <si>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</si>
  <si>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</si>
  <si>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</si>
  <si>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</si>
  <si>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</si>
  <si>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</si>
  <si>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</si>
  <si>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</si>
  <si>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</si>
  <si>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</si>
  <si>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</si>
  <si>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</si>
  <si>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</si>
  <si>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</si>
  <si>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</si>
  <si>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</si>
  <si>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</si>
  <si>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</si>
  <si>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</si>
  <si>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</si>
  <si>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</si>
  <si>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</si>
  <si>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</si>
  <si>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</si>
  <si>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</si>
  <si>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</si>
  <si>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</si>
  <si>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</si>
  <si>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</si>
  <si>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</si>
  <si>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</si>
  <si>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</si>
  <si>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</si>
  <si>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</si>
  <si>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</si>
  <si>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</si>
  <si>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</si>
  <si>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</si>
  <si>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</si>
  <si>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</si>
  <si>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</si>
  <si>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</si>
  <si>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</si>
  <si>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</si>
  <si>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</si>
  <si>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</si>
  <si>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</si>
  <si>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</si>
  <si>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</si>
  <si>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</si>
  <si>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</si>
  <si>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</si>
  <si>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</si>
  <si>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</si>
  <si>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</si>
  <si>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</si>
  <si>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</si>
  <si>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</si>
  <si>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</si>
  <si>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</si>
  <si>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</si>
  <si>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</si>
  <si>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</si>
  <si>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</si>
  <si>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</si>
  <si>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</si>
  <si>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</si>
  <si>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</si>
  <si>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</si>
  <si>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</si>
  <si>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</si>
  <si>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</si>
  <si>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</si>
  <si>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</si>
  <si>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</si>
  <si>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</si>
  <si>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</si>
  <si>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</si>
  <si>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</si>
  <si>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</si>
  <si>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</si>
  <si>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</si>
  <si>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</si>
  <si>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</si>
  <si>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</si>
  <si>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</si>
  <si>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</si>
  <si>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</si>
  <si>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</si>
  <si>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</si>
  <si>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</si>
  <si>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</si>
  <si>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</si>
  <si>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</si>
  <si>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</si>
  <si>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</si>
  <si>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</si>
  <si>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</si>
  <si>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</si>
  <si>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</si>
  <si>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</si>
  <si>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</si>
  <si>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</si>
  <si>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</si>
  <si>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</si>
  <si>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</si>
  <si>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</si>
  <si>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</si>
  <si>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</si>
  <si>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</si>
  <si>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</si>
  <si>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</si>
  <si>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</si>
  <si>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</si>
  <si>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</si>
  <si>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</si>
  <si>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</si>
  <si>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</si>
  <si>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</si>
  <si>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</si>
  <si>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</si>
  <si>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</si>
  <si>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</si>
  <si>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</si>
  <si>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</si>
  <si>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</si>
  <si>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</si>
  <si>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</si>
  <si>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</si>
  <si>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</si>
  <si>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</si>
  <si>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</si>
  <si>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</si>
  <si>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</si>
  <si>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</si>
  <si>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</si>
  <si>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</si>
  <si>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</si>
  <si>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</si>
  <si>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</si>
  <si>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</si>
  <si>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</si>
  <si>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</si>
  <si>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</si>
  <si>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</si>
  <si>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</si>
  <si>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</si>
  <si>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</si>
  <si>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</si>
  <si>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</si>
  <si>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</si>
  <si>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</si>
  <si>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</si>
  <si>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</si>
  <si>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</si>
  <si>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</si>
  <si>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</si>
  <si>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</si>
  <si>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</si>
  <si>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</si>
  <si>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</si>
  <si>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</si>
  <si>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</si>
  <si>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</si>
  <si>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</si>
  <si>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</si>
  <si>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</si>
  <si>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</si>
  <si>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</si>
  <si>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</si>
  <si>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</si>
  <si>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</si>
  <si>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</si>
  <si>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</si>
  <si>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</si>
  <si>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</si>
  <si>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</si>
  <si>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</si>
  <si>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</si>
  <si>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</si>
  <si>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</si>
  <si>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</si>
  <si>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</si>
  <si>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</si>
  <si>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</si>
  <si>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</si>
  <si>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</si>
  <si>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</si>
  <si>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</si>
  <si>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</si>
  <si>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</si>
  <si>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</si>
  <si>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</si>
  <si>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</si>
  <si>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</si>
  <si>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</si>
  <si>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</si>
  <si>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</si>
  <si>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</si>
  <si>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</si>
  <si>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</si>
  <si>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</si>
  <si>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</si>
  <si>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</si>
  <si>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</si>
  <si>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</si>
  <si>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</si>
  <si>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</si>
  <si>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</si>
  <si>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</si>
  <si>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</si>
  <si>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</si>
  <si>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</si>
  <si>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</si>
  <si>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</si>
  <si>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</si>
  <si>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</si>
  <si>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</si>
  <si>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</si>
  <si>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</si>
  <si>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</si>
  <si>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</si>
  <si>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</si>
  <si>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</si>
  <si>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</si>
  <si>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</si>
  <si>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</si>
  <si>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</si>
  <si>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</si>
  <si>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</si>
  <si>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</si>
  <si>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</si>
  <si>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</si>
  <si>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</si>
  <si>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</si>
  <si>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</si>
  <si>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</si>
  <si>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</si>
  <si>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</si>
  <si>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</si>
  <si>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</si>
  <si>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</si>
  <si>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</si>
  <si>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</si>
  <si>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</si>
  <si>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</si>
  <si>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</si>
  <si>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</si>
  <si>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</si>
  <si>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</si>
  <si>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</si>
  <si>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</si>
  <si>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</si>
  <si>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</si>
  <si>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</si>
  <si>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</si>
  <si>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</si>
  <si>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</si>
  <si>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</si>
  <si>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</si>
  <si>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</si>
  <si>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</si>
  <si>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</si>
  <si>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</si>
  <si>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</si>
  <si>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</si>
  <si>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</si>
  <si>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</si>
  <si>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</si>
  <si>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</si>
  <si>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</si>
  <si>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</si>
  <si>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</si>
  <si>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</si>
  <si>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</si>
  <si>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</si>
  <si>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</si>
  <si>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</si>
  <si>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</si>
  <si>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</si>
  <si>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</si>
  <si>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</si>
  <si>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</si>
  <si>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</si>
  <si>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</si>
  <si>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</si>
  <si>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</si>
  <si>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</si>
  <si>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</si>
  <si>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</si>
  <si>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</si>
  <si>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</si>
  <si>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</si>
  <si>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</si>
  <si>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</si>
  <si>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</si>
  <si>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</si>
  <si>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</si>
  <si>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</si>
  <si>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</si>
  <si>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</si>
  <si>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</si>
  <si>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</si>
  <si>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</si>
  <si>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</si>
  <si>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</si>
  <si>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</si>
  <si>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</si>
  <si>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</si>
  <si>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</si>
  <si>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</si>
  <si>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</si>
  <si>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</si>
  <si>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</si>
  <si>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</si>
  <si>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</si>
  <si>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</si>
  <si>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</si>
  <si>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</si>
  <si>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</si>
  <si>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</si>
  <si>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</si>
  <si>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</si>
  <si>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</si>
  <si>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</si>
  <si>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</si>
  <si>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</si>
  <si>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</si>
  <si>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</si>
  <si>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</si>
  <si>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</si>
  <si>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</si>
  <si>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</si>
  <si>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</si>
  <si>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</si>
  <si>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</si>
  <si>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</si>
  <si>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</si>
  <si>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</si>
  <si>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</si>
  <si>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</si>
  <si>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</si>
  <si>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</si>
  <si>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</si>
  <si>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</si>
  <si>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</si>
  <si>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</si>
  <si>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</si>
  <si>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</si>
  <si>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</si>
  <si>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</si>
  <si>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</si>
  <si>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</si>
  <si>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</si>
  <si>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</si>
  <si>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</si>
  <si>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</si>
  <si>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</si>
  <si>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</si>
  <si>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</si>
  <si>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</si>
  <si>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</si>
  <si>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</si>
  <si>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</si>
  <si>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</si>
  <si>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</si>
  <si>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</si>
  <si>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</si>
  <si>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</si>
  <si>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</si>
  <si>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</si>
  <si>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</si>
  <si>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</si>
  <si>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</si>
  <si>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</si>
  <si>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</si>
  <si>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</si>
  <si>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</si>
  <si>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</si>
  <si>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</si>
  <si>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</si>
  <si>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</si>
  <si>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</si>
  <si>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</si>
  <si>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</si>
  <si>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</si>
  <si>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</si>
  <si>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</si>
  <si>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</si>
  <si>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</si>
  <si>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</si>
  <si>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</si>
  <si>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</si>
  <si>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</si>
  <si>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</si>
  <si>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</si>
  <si>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</si>
  <si>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</si>
  <si>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</si>
  <si>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</si>
  <si>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</si>
  <si>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</si>
  <si>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</si>
  <si>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</si>
  <si>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</si>
  <si>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</si>
  <si>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</si>
  <si>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</si>
  <si>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</si>
  <si>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</si>
  <si>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</si>
  <si>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</si>
  <si>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</si>
  <si>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</si>
  <si>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</si>
  <si>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</si>
  <si>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</si>
  <si>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</si>
  <si>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</si>
  <si>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</si>
  <si>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</si>
  <si>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</si>
  <si>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</si>
  <si>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</si>
  <si>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</si>
  <si>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</si>
  <si>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</si>
  <si>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</si>
  <si>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</si>
  <si>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</si>
  <si>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</si>
  <si>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</si>
  <si>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</si>
  <si>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</si>
  <si>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</si>
  <si>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</si>
  <si>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</si>
  <si>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</si>
  <si>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</si>
  <si>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</si>
  <si>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</si>
  <si>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</si>
  <si>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</si>
  <si>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</si>
  <si>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</si>
  <si>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</si>
  <si>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</si>
  <si>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</si>
  <si>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</si>
  <si>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</si>
  <si>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</si>
  <si>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</si>
  <si>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</si>
  <si>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</si>
  <si>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</si>
  <si>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</si>
  <si>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</si>
  <si>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</si>
  <si>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</si>
  <si>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</si>
  <si>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</si>
  <si>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</si>
  <si>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</si>
  <si>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</si>
  <si>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</si>
  <si>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</si>
  <si>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</si>
  <si>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</si>
  <si>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</si>
  <si>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</si>
  <si>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</si>
  <si>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</si>
  <si>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</si>
  <si>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</si>
  <si>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</si>
  <si>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</si>
  <si>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</si>
  <si>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</si>
  <si>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</si>
  <si>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</si>
  <si>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</si>
  <si>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</si>
  <si>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</si>
  <si>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</si>
  <si>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</si>
  <si>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</si>
  <si>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</si>
  <si>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</si>
  <si>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</si>
  <si>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</si>
  <si>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</si>
  <si>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</si>
  <si>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</si>
  <si>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</si>
  <si>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</si>
  <si>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</si>
  <si>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</si>
  <si>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</si>
  <si>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</si>
  <si>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</si>
  <si>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</si>
  <si>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</si>
  <si>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</si>
  <si>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</si>
  <si>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</si>
  <si>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</si>
  <si>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</si>
  <si>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</si>
  <si>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</si>
  <si>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</si>
  <si>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</si>
  <si>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</si>
  <si>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</si>
  <si>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</si>
  <si>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</si>
  <si>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</si>
  <si>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</si>
  <si>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</si>
  <si>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</si>
  <si>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</si>
  <si>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</si>
  <si>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</si>
  <si>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</si>
  <si>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</si>
  <si>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</si>
  <si>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</si>
  <si>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</si>
  <si>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</si>
  <si>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</si>
  <si>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</si>
  <si>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</si>
  <si>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</si>
  <si>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</si>
  <si>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</si>
  <si>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</si>
  <si>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</si>
  <si>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</si>
  <si>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</si>
  <si>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</si>
  <si>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</si>
  <si>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</si>
  <si>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</si>
  <si>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</si>
  <si>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</si>
  <si>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</si>
  <si>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</si>
  <si>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</si>
  <si>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</si>
  <si>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</si>
  <si>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</si>
  <si>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</si>
  <si>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</si>
  <si>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</si>
  <si>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</si>
  <si>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</si>
  <si>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</si>
  <si>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</si>
  <si>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</si>
  <si>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</si>
  <si>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</si>
  <si>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</si>
  <si>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</si>
  <si>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</si>
  <si>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</si>
  <si>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</si>
  <si>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</si>
  <si>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</si>
  <si>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</si>
  <si>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</si>
  <si>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</si>
  <si>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</si>
  <si>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</si>
  <si>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</si>
  <si>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</si>
  <si>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</si>
  <si>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</si>
  <si>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</si>
  <si>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</si>
  <si>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</si>
  <si>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</si>
  <si>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</si>
  <si>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</si>
  <si>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</si>
  <si>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</si>
  <si>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</si>
  <si>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</si>
  <si>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</si>
  <si>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</si>
  <si>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</si>
  <si>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</si>
  <si>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</si>
  <si>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</si>
  <si>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</si>
  <si>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</si>
  <si>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</si>
  <si>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</si>
  <si>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</si>
  <si>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</si>
  <si>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</si>
  <si>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</si>
  <si>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</si>
  <si>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</si>
  <si>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</si>
  <si>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</si>
  <si>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</si>
  <si>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</si>
  <si>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</si>
  <si>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</si>
  <si>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</si>
  <si>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</si>
  <si>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</si>
  <si>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</si>
  <si>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</si>
  <si>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</si>
  <si>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</si>
  <si>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</si>
  <si>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</si>
  <si>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</si>
  <si>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</si>
  <si>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</si>
  <si>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</si>
  <si>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</si>
  <si>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</si>
  <si>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</si>
  <si>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</si>
  <si>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</si>
  <si>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</si>
  <si>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</si>
  <si>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</si>
  <si>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</si>
  <si>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</si>
  <si>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</si>
  <si>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</si>
  <si>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</si>
  <si>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</si>
  <si>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</si>
  <si>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</si>
  <si>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</si>
  <si>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</si>
  <si>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</si>
  <si>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</si>
  <si>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</si>
  <si>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</si>
  <si>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</si>
  <si>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</si>
  <si>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</si>
  <si>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</si>
  <si>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</si>
  <si>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</si>
  <si>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</si>
  <si>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</si>
  <si>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</si>
  <si>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</si>
  <si>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</si>
  <si>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</si>
  <si>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</si>
  <si>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</si>
  <si>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</si>
  <si>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</si>
  <si>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</si>
  <si>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</si>
  <si>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</si>
  <si>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</si>
  <si>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</si>
  <si>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</si>
  <si>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</si>
  <si>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</si>
  <si>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</si>
  <si>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</si>
  <si>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</si>
  <si>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</si>
  <si>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</si>
  <si>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</si>
  <si>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</si>
  <si>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</si>
  <si>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</si>
  <si>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</si>
  <si>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</si>
  <si>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</si>
  <si>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</si>
  <si>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</si>
  <si>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</si>
  <si>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</si>
  <si>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</si>
  <si>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</si>
  <si>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</si>
  <si>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</si>
  <si>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</si>
  <si>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</si>
  <si>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</si>
  <si>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</si>
  <si>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</si>
  <si>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</si>
  <si>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</si>
  <si>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</si>
  <si>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</si>
  <si>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</si>
  <si>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</si>
  <si>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</si>
  <si>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</si>
  <si>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</si>
  <si>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</si>
  <si>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</si>
  <si>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</si>
  <si>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</si>
  <si>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</si>
  <si>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</si>
  <si>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</si>
  <si>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</si>
  <si>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</si>
  <si>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</si>
  <si>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</si>
  <si>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</si>
  <si>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</si>
  <si>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</si>
  <si>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</si>
  <si>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</si>
  <si>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</si>
  <si>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</si>
  <si>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</si>
  <si>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</si>
  <si>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</si>
  <si>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</si>
  <si>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</si>
  <si>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</si>
  <si>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</si>
  <si>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</si>
  <si>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</si>
  <si>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</si>
  <si>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</si>
  <si>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</si>
  <si>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</si>
  <si>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</si>
  <si>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</si>
  <si>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</si>
  <si>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</si>
  <si>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</si>
  <si>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</si>
  <si>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</si>
  <si>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</si>
  <si>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</si>
  <si>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</si>
  <si>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</si>
  <si>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</si>
  <si>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</si>
  <si>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</si>
  <si>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</si>
  <si>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</si>
  <si>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</si>
  <si>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EngleUrban</t>
  </si>
  <si>
    <t>EngleRural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</si>
</sst>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1" fillId="0" borderId="0" xfId="0" applyNumberFormat="1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4.2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3"/>
  <sheetViews>
    <sheetView tabSelected="1" zoomScale="175" zoomScaleNormal="175" workbookViewId="0">
      <pane xSplit="2" ySplit="1" topLeftCell="K26" activePane="bottomRight" state="frozen"/>
      <selection pane="topRight" activeCell="C1" sqref="C1"/>
      <selection pane="bottomLeft" activeCell="A2" sqref="A2"/>
      <selection pane="bottomRight" activeCell="AD36" sqref="AD36"/>
    </sheetView>
  </sheetViews>
  <sheetFormatPr defaultColWidth="9.140625" defaultRowHeight="1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8.28515625" style="2" bestFit="1" customWidth="1" collapsed="1"/>
    <col min="12" max="13" width="4" style="2" hidden="1" customWidth="1" collapsed="1"/>
    <col min="14" max="14" width="3.5703125" style="2" hidden="1" customWidth="1" collapsed="1"/>
    <col min="15" max="15" width="3.140625" style="2" hidden="1" customWidth="1" collapsed="1"/>
    <col min="16" max="16" width="6.28515625" style="2" hidden="1" customWidth="1" collapsed="1"/>
    <col min="17" max="17" width="6.140625" style="2" hidden="1" customWidth="1" collapsed="1"/>
    <col min="18" max="18" width="5.28515625" style="2" hidden="1" customWidth="1" collapsed="1"/>
    <col min="19" max="19" width="7" style="2" hidden="1" customWidth="1" collapsed="1"/>
    <col min="20" max="20" width="6.85546875" style="2" hidden="1" customWidth="1" collapsed="1"/>
    <col min="21" max="21" width="7.140625" hidden="1" customWidth="1" collapsed="1"/>
    <col min="22" max="22" width="7.7109375" hidden="1" customWidth="1" collapsed="1"/>
    <col min="23" max="23" width="7.5703125" hidden="1" customWidth="1" collapsed="1"/>
    <col min="24" max="29" width="9.140625" style="2" hidden="1" customWidth="1" collapsed="1"/>
    <col min="30" max="31" width="14.140625" style="3" bestFit="1" customWidth="1" collapsed="1"/>
    <col min="32" max="32" width="6.85546875" customWidth="1" collapsed="1"/>
    <col min="33" max="33" width="7" customWidth="1" collapsed="1"/>
    <col min="34" max="34" width="6.28515625" customWidth="1" collapsed="1"/>
    <col min="35" max="35" width="6.7109375" style="2" customWidth="1" collapsed="1"/>
    <col min="36" max="36" width="7.28515625" style="2" customWidth="1" collapsed="1"/>
    <col min="37" max="45" width="5.28515625" style="4" customWidth="1" collapsed="1"/>
    <col min="46" max="47" width="4" style="2" customWidth="1" collapsed="1"/>
    <col min="48" max="48" width="4.140625" style="2" customWidth="1" collapsed="1"/>
    <col min="49" max="49" width="4" style="2" customWidth="1" collapsed="1"/>
    <col min="50" max="50" width="4.140625" style="2" customWidth="1" collapsed="1"/>
    <col min="51" max="51" width="4.28515625" style="2" customWidth="1" collapsed="1"/>
    <col min="52" max="52" width="6.42578125" style="2" customWidth="1" collapsed="1"/>
    <col min="53" max="95" width="9.140625" style="2" collapsed="1"/>
    <col min="96" max="96" width="14.7109375" style="2" customWidth="1" collapsed="1"/>
    <col min="97" max="97" width="15.42578125" style="2" bestFit="1" customWidth="1" collapsed="1"/>
    <col min="98" max="98" width="9.140625" style="2" collapsed="1"/>
    <col min="99" max="99" width="15" style="2" customWidth="1" collapsed="1"/>
    <col min="100" max="101" width="9.140625" style="2" collapsed="1"/>
    <col min="102" max="102" width="15.85546875" style="2" customWidth="1" collapsed="1"/>
    <col min="103" max="103" width="15.28515625" style="2" bestFit="1" customWidth="1" collapsed="1"/>
    <col min="104" max="104" width="15.140625" style="2" bestFit="1" customWidth="1"/>
    <col min="105" max="107" width="9.140625" style="2" collapsed="1"/>
    <col min="108" max="108" width="12.7109375" style="2" customWidth="1" collapsed="1"/>
    <col min="109" max="111" width="9.140625" style="2" collapsed="1"/>
    <col min="112" max="112" width="12.5703125" style="2" bestFit="1" customWidth="1" collapsed="1"/>
    <col min="113" max="113" width="9.5703125" style="2" bestFit="1" customWidth="1" collapsed="1"/>
    <col min="114" max="114" width="9.140625" style="2"/>
    <col min="115" max="16384" width="9.140625" style="2" collapsed="1"/>
  </cols>
  <sheetData>
    <row r="1" spans="1:115" ht="14.25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1809</v>
      </c>
      <c r="AE1" s="2" t="s">
        <v>1810</v>
      </c>
      <c r="AF1" s="4" t="s">
        <v>1656</v>
      </c>
      <c r="AG1" s="4" t="s">
        <v>1657</v>
      </c>
      <c r="AH1" s="4" t="s">
        <v>1658</v>
      </c>
      <c r="AI1" s="4" t="s">
        <v>1659</v>
      </c>
      <c r="AJ1" s="4" t="s">
        <v>1660</v>
      </c>
      <c r="AK1" s="4" t="s">
        <v>1661</v>
      </c>
      <c r="AL1" s="4" t="s">
        <v>1662</v>
      </c>
      <c r="AM1" s="4" t="s">
        <v>1663</v>
      </c>
      <c r="AN1" s="2" t="s">
        <v>1023</v>
      </c>
      <c r="AO1" s="2" t="s">
        <v>1024</v>
      </c>
      <c r="AP1" s="2" t="s">
        <v>1025</v>
      </c>
      <c r="AQ1" s="2" t="s">
        <v>1029</v>
      </c>
      <c r="AR1" s="2" t="s">
        <v>1031</v>
      </c>
      <c r="AS1" s="2" t="s">
        <v>1030</v>
      </c>
      <c r="AT1" s="2" t="s">
        <v>1026</v>
      </c>
      <c r="AU1" s="2" t="s">
        <v>1032</v>
      </c>
      <c r="AV1" s="2" t="s">
        <v>1027</v>
      </c>
      <c r="AW1" s="2" t="s">
        <v>1033</v>
      </c>
      <c r="AX1" s="2" t="s">
        <v>1034</v>
      </c>
      <c r="AY1" s="2" t="s">
        <v>1035</v>
      </c>
      <c r="AZ1" s="2" t="s">
        <v>1036</v>
      </c>
      <c r="BA1" s="2" t="s">
        <v>1037</v>
      </c>
      <c r="BB1" s="2" t="s">
        <v>1040</v>
      </c>
      <c r="BC1" s="2" t="s">
        <v>1762</v>
      </c>
      <c r="BD1" s="2" t="s">
        <v>1763</v>
      </c>
      <c r="BE1" s="2" t="s">
        <v>1764</v>
      </c>
      <c r="BF1" s="2" t="s">
        <v>1765</v>
      </c>
      <c r="BG1" s="2" t="s">
        <v>1766</v>
      </c>
      <c r="BH1" s="2" t="s">
        <v>1767</v>
      </c>
      <c r="BI1" s="2" t="s">
        <v>1768</v>
      </c>
      <c r="BJ1" s="2" t="s">
        <v>1769</v>
      </c>
      <c r="BK1" s="2" t="s">
        <v>1770</v>
      </c>
      <c r="BL1" s="2" t="s">
        <v>1771</v>
      </c>
      <c r="BM1" s="2" t="s">
        <v>1772</v>
      </c>
      <c r="BN1" s="2" t="s">
        <v>1773</v>
      </c>
      <c r="BO1" s="2" t="s">
        <v>1774</v>
      </c>
      <c r="BP1" s="2" t="s">
        <v>1775</v>
      </c>
      <c r="BQ1" s="2" t="s">
        <v>1776</v>
      </c>
      <c r="BR1" s="2" t="s">
        <v>1777</v>
      </c>
      <c r="BS1" s="2" t="s">
        <v>1778</v>
      </c>
      <c r="BT1" s="2" t="s">
        <v>1779</v>
      </c>
      <c r="BU1" s="2" t="s">
        <v>1783</v>
      </c>
      <c r="BV1" s="2" t="s">
        <v>1784</v>
      </c>
      <c r="BW1" s="2" t="s">
        <v>1785</v>
      </c>
      <c r="BX1" s="2" t="s">
        <v>1786</v>
      </c>
      <c r="BY1" s="2" t="s">
        <v>1787</v>
      </c>
      <c r="BZ1" s="2" t="s">
        <v>1613</v>
      </c>
      <c r="CA1" s="2" t="s">
        <v>1614</v>
      </c>
      <c r="CB1" s="2" t="s">
        <v>1615</v>
      </c>
      <c r="CC1" s="2" t="s">
        <v>1616</v>
      </c>
      <c r="CD1" s="2" t="s">
        <v>1617</v>
      </c>
      <c r="CE1" s="2" t="s">
        <v>1618</v>
      </c>
      <c r="CF1" s="2" t="s">
        <v>1619</v>
      </c>
      <c r="CG1" s="2" t="s">
        <v>1620</v>
      </c>
      <c r="CH1" s="2" t="s">
        <v>1621</v>
      </c>
      <c r="CI1" s="2" t="s">
        <v>1622</v>
      </c>
      <c r="CJ1" s="2" t="s">
        <v>1623</v>
      </c>
      <c r="CK1" s="2" t="s">
        <v>1624</v>
      </c>
      <c r="CL1" s="2" t="s">
        <v>1643</v>
      </c>
      <c r="CM1" s="2" t="s">
        <v>1644</v>
      </c>
      <c r="CN1" s="2" t="s">
        <v>1645</v>
      </c>
      <c r="CO1" s="2" t="s">
        <v>1646</v>
      </c>
      <c r="CP1" s="2" t="s">
        <v>1647</v>
      </c>
      <c r="CQ1" s="2" t="s">
        <v>1648</v>
      </c>
      <c r="CR1" s="2" t="s">
        <v>1789</v>
      </c>
      <c r="CS1" s="2" t="s">
        <v>1790</v>
      </c>
      <c r="CT1" s="2" t="s">
        <v>1791</v>
      </c>
      <c r="CU1" s="2" t="s">
        <v>1792</v>
      </c>
      <c r="CV1" s="2" t="s">
        <v>1793</v>
      </c>
      <c r="CW1" s="2" t="s">
        <v>1794</v>
      </c>
      <c r="CX1" s="2" t="s">
        <v>1795</v>
      </c>
      <c r="CY1" s="2" t="s">
        <v>1796</v>
      </c>
      <c r="CZ1" s="2" t="s">
        <v>1805</v>
      </c>
      <c r="DA1" s="2" t="s">
        <v>1797</v>
      </c>
      <c r="DB1" s="2" t="s">
        <v>1798</v>
      </c>
      <c r="DC1" s="2" t="s">
        <v>1799</v>
      </c>
      <c r="DD1" s="2" t="s">
        <v>1800</v>
      </c>
      <c r="DE1" s="2" t="s">
        <v>1801</v>
      </c>
      <c r="DF1" s="2" t="s">
        <v>1802</v>
      </c>
      <c r="DG1" s="2" t="s">
        <v>1803</v>
      </c>
      <c r="DH1" s="2" t="s">
        <v>1804</v>
      </c>
      <c r="DI1" s="2" t="s">
        <v>1806</v>
      </c>
      <c r="DJ1" s="2" t="s">
        <v>1807</v>
      </c>
      <c r="DK1" s="2" t="s">
        <v>1808</v>
      </c>
    </row>
    <row r="2" spans="1:115" ht="14.25">
      <c r="A2" s="2">
        <v>28</v>
      </c>
      <c r="B2" s="2" t="s">
        <v>24</v>
      </c>
      <c r="C2" s="2" t="s">
        <v>24</v>
      </c>
      <c r="D2" s="2" t="s">
        <v>1751</v>
      </c>
      <c r="E2" s="2" t="s">
        <v>459</v>
      </c>
      <c r="F2" s="2" t="s">
        <v>538</v>
      </c>
      <c r="G2" s="2" t="s">
        <v>538</v>
      </c>
      <c r="H2" s="2" t="s">
        <v>538</v>
      </c>
      <c r="I2" s="2" t="s">
        <v>23</v>
      </c>
      <c r="J2" s="2" t="s">
        <v>511</v>
      </c>
      <c r="K2" s="2" t="s">
        <v>554</v>
      </c>
      <c r="L2" s="2">
        <v>18</v>
      </c>
      <c r="M2" s="2">
        <v>12</v>
      </c>
      <c r="N2" s="2">
        <v>34</v>
      </c>
      <c r="O2" s="2">
        <v>34</v>
      </c>
      <c r="P2" s="2">
        <v>22</v>
      </c>
      <c r="Q2" s="2" t="s">
        <v>487</v>
      </c>
      <c r="R2" s="2">
        <v>1326</v>
      </c>
      <c r="S2" s="2">
        <v>29127</v>
      </c>
      <c r="T2" s="2">
        <v>29126.563999999998</v>
      </c>
      <c r="U2" s="2">
        <v>1326.826</v>
      </c>
      <c r="V2" s="2">
        <v>1392.434</v>
      </c>
      <c r="W2" s="2">
        <v>1413.9590000000001</v>
      </c>
      <c r="X2" s="2">
        <v>1414</v>
      </c>
      <c r="Y2" s="2">
        <v>1416</v>
      </c>
      <c r="Z2" s="2">
        <v>1419</v>
      </c>
      <c r="AA2" s="2">
        <v>1424</v>
      </c>
      <c r="AB2" s="2">
        <v>1427</v>
      </c>
      <c r="AC2" s="2">
        <v>1430</v>
      </c>
      <c r="AD2" s="6433">
        <v>0.15</v>
      </c>
      <c r="AE2" s="6433">
        <v>14.36</v>
      </c>
      <c r="AF2" s="4">
        <f t="shared" ref="AF2:AF32" si="0">((AC2/X2)^0.2-1)*100</f>
        <v>0.22529093545731183</v>
      </c>
      <c r="AG2" s="4">
        <v>7</v>
      </c>
      <c r="AH2" s="4">
        <v>35.700000000000003</v>
      </c>
      <c r="AI2" s="4">
        <v>83.84</v>
      </c>
      <c r="AJ2" s="4">
        <v>17.100000000000001</v>
      </c>
      <c r="AK2" s="4">
        <v>1.88</v>
      </c>
      <c r="AL2" s="4">
        <v>3.3</v>
      </c>
      <c r="AM2" s="4">
        <v>73.900000000000006</v>
      </c>
      <c r="AN2" s="2">
        <v>12</v>
      </c>
      <c r="AO2" s="2">
        <v>12</v>
      </c>
      <c r="AP2" s="2">
        <v>12</v>
      </c>
      <c r="AQ2" s="2">
        <v>12</v>
      </c>
      <c r="AR2" s="2">
        <v>21</v>
      </c>
      <c r="AS2" s="2">
        <v>23</v>
      </c>
      <c r="AT2" s="2">
        <v>63</v>
      </c>
      <c r="AU2" s="2">
        <v>66</v>
      </c>
      <c r="AV2" s="2">
        <v>31</v>
      </c>
      <c r="AW2" s="2">
        <v>33</v>
      </c>
      <c r="AX2" s="2">
        <v>1210</v>
      </c>
      <c r="AY2" s="2">
        <v>12</v>
      </c>
      <c r="AZ2" s="2">
        <v>27974</v>
      </c>
      <c r="BA2" s="2">
        <v>1394662.1665000001</v>
      </c>
      <c r="BB2" s="2">
        <v>12</v>
      </c>
      <c r="BC2" s="2">
        <v>36392</v>
      </c>
      <c r="BD2" s="2">
        <v>384</v>
      </c>
      <c r="BE2" s="2">
        <v>2691</v>
      </c>
      <c r="BF2" s="2">
        <v>91823</v>
      </c>
      <c r="BG2" s="2">
        <v>15623</v>
      </c>
      <c r="BH2" s="2">
        <v>9728</v>
      </c>
      <c r="BI2" s="2">
        <v>54963</v>
      </c>
      <c r="BJ2" s="2">
        <v>1719</v>
      </c>
      <c r="BK2" s="2">
        <v>12126</v>
      </c>
      <c r="BL2" s="2">
        <v>1630</v>
      </c>
      <c r="BM2" s="2">
        <v>12307</v>
      </c>
      <c r="BN2" s="2">
        <v>9070</v>
      </c>
      <c r="BO2" s="2">
        <v>5779</v>
      </c>
      <c r="BP2" s="2">
        <v>5987</v>
      </c>
      <c r="BQ2" s="2">
        <v>2550</v>
      </c>
      <c r="BR2" s="2">
        <v>262773</v>
      </c>
      <c r="BS2" s="2">
        <v>1815</v>
      </c>
      <c r="BT2" s="2">
        <v>264588</v>
      </c>
      <c r="BU2" s="2">
        <v>31.574000000000002</v>
      </c>
      <c r="BV2" s="2">
        <v>158560</v>
      </c>
      <c r="BW2" s="2">
        <v>150764</v>
      </c>
      <c r="BX2" s="2">
        <v>252055</v>
      </c>
      <c r="BY2" s="2">
        <v>229266</v>
      </c>
      <c r="BZ2" s="2">
        <v>338</v>
      </c>
      <c r="CA2" s="2">
        <v>709</v>
      </c>
      <c r="CB2" s="2">
        <v>0</v>
      </c>
      <c r="CC2" s="2">
        <v>0</v>
      </c>
      <c r="CD2" s="2">
        <v>21</v>
      </c>
      <c r="CE2" s="2">
        <v>60</v>
      </c>
      <c r="CF2" s="2">
        <v>43</v>
      </c>
      <c r="CG2" s="2">
        <v>14429</v>
      </c>
      <c r="CH2" s="2">
        <v>26069</v>
      </c>
      <c r="CI2" s="2">
        <v>878839</v>
      </c>
      <c r="CJ2" s="2">
        <v>293151</v>
      </c>
      <c r="CK2" s="2">
        <v>273</v>
      </c>
      <c r="CL2" s="2">
        <v>343</v>
      </c>
      <c r="CM2" s="2">
        <v>8922</v>
      </c>
      <c r="CN2" s="2">
        <v>266</v>
      </c>
      <c r="CO2" s="2">
        <v>58136</v>
      </c>
      <c r="CP2" s="2">
        <v>609</v>
      </c>
      <c r="CQ2" s="2">
        <v>67058</v>
      </c>
      <c r="CR2" s="2">
        <v>0</v>
      </c>
      <c r="CS2" s="2">
        <v>3119044034837</v>
      </c>
      <c r="CT2" s="2">
        <v>0</v>
      </c>
      <c r="CU2" s="2">
        <v>6511017631</v>
      </c>
      <c r="CV2" s="2">
        <v>17055000</v>
      </c>
      <c r="CW2" s="2">
        <v>0</v>
      </c>
      <c r="CX2" s="2">
        <v>3099990603529</v>
      </c>
      <c r="CY2" s="2">
        <v>175715640527655</v>
      </c>
      <c r="CZ2" s="2">
        <f t="shared" ref="CZ2:CZ32" si="1">CS2+CT2+CU2+CV2+CW2+CX2+CY2</f>
        <v>181941203238652</v>
      </c>
      <c r="DA2" s="2">
        <v>0</v>
      </c>
      <c r="DB2" s="2">
        <v>556090</v>
      </c>
      <c r="DC2" s="2">
        <v>24</v>
      </c>
      <c r="DD2" s="2">
        <v>42338</v>
      </c>
      <c r="DE2" s="2">
        <v>140</v>
      </c>
      <c r="DF2" s="2">
        <v>12755830</v>
      </c>
      <c r="DG2" s="2">
        <v>12360678</v>
      </c>
      <c r="DH2" s="2">
        <v>161157130</v>
      </c>
      <c r="DI2" s="2">
        <f t="shared" ref="DI2:DI32" si="2">DB2+DC2+DD2+DE2+DF2+DG2+DH2</f>
        <v>186872230</v>
      </c>
      <c r="DJ2" s="2">
        <v>67765</v>
      </c>
      <c r="DK2" s="2">
        <v>4.738811188811189</v>
      </c>
    </row>
    <row r="3" spans="1:115" ht="14.25">
      <c r="A3" s="2">
        <v>25</v>
      </c>
      <c r="B3" s="2" t="s">
        <v>17</v>
      </c>
      <c r="C3" s="2" t="s">
        <v>17</v>
      </c>
      <c r="D3" s="2" t="s">
        <v>1750</v>
      </c>
      <c r="E3" s="2" t="s">
        <v>457</v>
      </c>
      <c r="F3" s="2" t="s">
        <v>523</v>
      </c>
      <c r="G3" s="2" t="s">
        <v>523</v>
      </c>
      <c r="H3" s="2" t="s">
        <v>523</v>
      </c>
      <c r="I3" s="2" t="s">
        <v>16</v>
      </c>
      <c r="J3" s="2" t="s">
        <v>508</v>
      </c>
      <c r="K3" s="2" t="s">
        <v>555</v>
      </c>
      <c r="L3" s="2">
        <v>17</v>
      </c>
      <c r="M3" s="2">
        <v>10</v>
      </c>
      <c r="N3" s="2">
        <v>8</v>
      </c>
      <c r="O3" s="2">
        <v>8</v>
      </c>
      <c r="P3" s="2">
        <v>19</v>
      </c>
      <c r="Q3" s="2" t="s">
        <v>473</v>
      </c>
      <c r="R3" s="2">
        <v>1316</v>
      </c>
      <c r="S3" s="2">
        <v>14042</v>
      </c>
      <c r="T3" s="2">
        <v>14041.893</v>
      </c>
      <c r="U3" s="2">
        <v>2381.0630000000001</v>
      </c>
      <c r="V3" s="2">
        <v>2453.4679999999998</v>
      </c>
      <c r="W3" s="2">
        <v>2480.8739999999998</v>
      </c>
      <c r="X3" s="2">
        <v>2481</v>
      </c>
      <c r="Y3" s="2">
        <v>2490</v>
      </c>
      <c r="Z3" s="2">
        <v>2499</v>
      </c>
      <c r="AA3" s="2">
        <v>2510</v>
      </c>
      <c r="AB3" s="2">
        <v>2520</v>
      </c>
      <c r="AC3" s="2">
        <v>2531</v>
      </c>
      <c r="AD3" s="6433">
        <f>AD2+0.02</f>
        <v>0.16999999999999998</v>
      </c>
      <c r="AE3" s="6433">
        <v>8.59</v>
      </c>
      <c r="AF3" s="4">
        <f t="shared" si="0"/>
        <v>0.39985282386103549</v>
      </c>
      <c r="AG3" s="4">
        <v>13.2</v>
      </c>
      <c r="AH3" s="4">
        <v>39.4</v>
      </c>
      <c r="AI3" s="4">
        <v>84.29</v>
      </c>
      <c r="AJ3" s="4">
        <v>14.9</v>
      </c>
      <c r="AK3" s="4">
        <v>3.3</v>
      </c>
      <c r="AL3" s="4">
        <v>3.2</v>
      </c>
      <c r="AM3" s="4">
        <v>60.3</v>
      </c>
      <c r="AN3" s="2">
        <v>16</v>
      </c>
      <c r="AO3" s="2">
        <v>16</v>
      </c>
      <c r="AP3" s="2">
        <v>16</v>
      </c>
      <c r="AQ3" s="2">
        <v>16</v>
      </c>
      <c r="AR3" s="2">
        <v>43</v>
      </c>
      <c r="AS3" s="2">
        <v>43</v>
      </c>
      <c r="AT3" s="2">
        <v>109</v>
      </c>
      <c r="AU3" s="2">
        <v>109</v>
      </c>
      <c r="AV3" s="2">
        <v>51</v>
      </c>
      <c r="AW3" s="2">
        <v>52</v>
      </c>
      <c r="AX3" s="2">
        <v>2591</v>
      </c>
      <c r="AY3" s="2">
        <v>16</v>
      </c>
      <c r="AZ3" s="2">
        <v>49407</v>
      </c>
      <c r="BA3" s="2">
        <v>2462980.1425999999</v>
      </c>
      <c r="BB3" s="2">
        <v>16</v>
      </c>
      <c r="BC3" s="2">
        <v>42992</v>
      </c>
      <c r="BD3" s="2">
        <v>3408</v>
      </c>
      <c r="BE3" s="2">
        <v>291</v>
      </c>
      <c r="BF3" s="2">
        <v>27293</v>
      </c>
      <c r="BG3" s="2">
        <v>16218</v>
      </c>
      <c r="BH3" s="2">
        <v>11496</v>
      </c>
      <c r="BI3" s="2">
        <v>50305</v>
      </c>
      <c r="BJ3" s="2">
        <v>6293</v>
      </c>
      <c r="BK3" s="2">
        <v>21198</v>
      </c>
      <c r="BL3" s="2">
        <v>2198</v>
      </c>
      <c r="BM3" s="2">
        <v>30818</v>
      </c>
      <c r="BN3" s="2">
        <v>14568</v>
      </c>
      <c r="BO3" s="2">
        <v>10338</v>
      </c>
      <c r="BP3" s="2">
        <v>12554</v>
      </c>
      <c r="BQ3" s="2">
        <v>7653</v>
      </c>
      <c r="BR3" s="2">
        <v>257624</v>
      </c>
      <c r="BS3" s="2">
        <v>1132</v>
      </c>
      <c r="BT3" s="2">
        <v>258756</v>
      </c>
      <c r="BU3" s="2">
        <v>38.841000000000001</v>
      </c>
      <c r="BV3" s="2">
        <v>194275</v>
      </c>
      <c r="BW3" s="2">
        <v>151093</v>
      </c>
      <c r="BX3" s="2">
        <v>328665</v>
      </c>
      <c r="BY3" s="2">
        <v>285375</v>
      </c>
      <c r="BZ3" s="2">
        <v>2739</v>
      </c>
      <c r="CA3" s="2">
        <v>8057</v>
      </c>
      <c r="CB3" s="2">
        <v>200</v>
      </c>
      <c r="CC3" s="2">
        <v>617</v>
      </c>
      <c r="CD3" s="2">
        <v>0</v>
      </c>
      <c r="CE3" s="2">
        <v>0</v>
      </c>
      <c r="CF3" s="2">
        <v>31</v>
      </c>
      <c r="CG3" s="2">
        <v>15430</v>
      </c>
      <c r="CH3" s="2">
        <v>26829</v>
      </c>
      <c r="CI3" s="2">
        <v>846454</v>
      </c>
      <c r="CJ3" s="2">
        <v>590979</v>
      </c>
      <c r="CK3" s="2">
        <v>455</v>
      </c>
      <c r="CL3" s="2">
        <v>328</v>
      </c>
      <c r="CM3" s="2">
        <v>7192</v>
      </c>
      <c r="CN3" s="2">
        <v>149</v>
      </c>
      <c r="CO3" s="2">
        <v>25072</v>
      </c>
      <c r="CP3" s="2">
        <v>475</v>
      </c>
      <c r="CQ3" s="2">
        <v>32264</v>
      </c>
      <c r="CR3" s="2">
        <v>191935825000</v>
      </c>
      <c r="CS3" s="2">
        <v>13707453636847</v>
      </c>
      <c r="CT3" s="2">
        <v>0</v>
      </c>
      <c r="CU3" s="2">
        <v>39462909062</v>
      </c>
      <c r="CV3" s="2">
        <v>22602250</v>
      </c>
      <c r="CW3" s="2">
        <v>0</v>
      </c>
      <c r="CX3" s="2">
        <v>6707857673693</v>
      </c>
      <c r="CY3" s="2">
        <v>310098394727286</v>
      </c>
      <c r="CZ3" s="2">
        <f t="shared" si="1"/>
        <v>330553191549138</v>
      </c>
      <c r="DA3" s="2">
        <v>379520</v>
      </c>
      <c r="DB3" s="2">
        <v>7858083</v>
      </c>
      <c r="DC3" s="2">
        <v>15</v>
      </c>
      <c r="DD3" s="2">
        <v>227840</v>
      </c>
      <c r="DE3" s="2">
        <v>88</v>
      </c>
      <c r="DF3" s="2">
        <v>25235821</v>
      </c>
      <c r="DG3" s="2">
        <v>32176462</v>
      </c>
      <c r="DH3" s="2">
        <v>217423166</v>
      </c>
      <c r="DI3" s="2">
        <f t="shared" si="2"/>
        <v>282921475</v>
      </c>
      <c r="DJ3" s="2">
        <v>89858</v>
      </c>
      <c r="DK3" s="2">
        <v>3.5502963255630187</v>
      </c>
    </row>
    <row r="4" spans="1:115" ht="14.25">
      <c r="A4" s="2">
        <v>27</v>
      </c>
      <c r="B4" s="2" t="s">
        <v>33</v>
      </c>
      <c r="C4" s="2" t="s">
        <v>33</v>
      </c>
      <c r="D4" s="2" t="s">
        <v>33</v>
      </c>
      <c r="E4" s="2" t="s">
        <v>460</v>
      </c>
      <c r="F4" s="2" t="s">
        <v>539</v>
      </c>
      <c r="G4" s="2" t="s">
        <v>539</v>
      </c>
      <c r="H4" s="2" t="s">
        <v>539</v>
      </c>
      <c r="I4" s="2" t="s">
        <v>38</v>
      </c>
      <c r="J4" s="2" t="s">
        <v>510</v>
      </c>
      <c r="K4" s="2" t="s">
        <v>556</v>
      </c>
      <c r="L4" s="2">
        <v>28</v>
      </c>
      <c r="M4" s="2">
        <v>11</v>
      </c>
      <c r="N4" s="2">
        <v>35</v>
      </c>
      <c r="O4" s="2">
        <v>35</v>
      </c>
      <c r="P4" s="2">
        <v>21</v>
      </c>
      <c r="Q4" s="2" t="s">
        <v>488</v>
      </c>
      <c r="R4" s="2">
        <v>1316</v>
      </c>
      <c r="S4" s="2">
        <v>23842</v>
      </c>
      <c r="T4" s="2">
        <v>23841.64</v>
      </c>
      <c r="U4" s="2">
        <v>2893.087</v>
      </c>
      <c r="V4" s="2">
        <v>3037.335</v>
      </c>
      <c r="W4" s="2">
        <v>3073.9430000000002</v>
      </c>
      <c r="X4" s="2">
        <v>3074</v>
      </c>
      <c r="Y4" s="2">
        <v>3115</v>
      </c>
      <c r="Z4" s="2">
        <v>3156</v>
      </c>
      <c r="AA4" s="2">
        <v>3198</v>
      </c>
      <c r="AB4" s="2">
        <v>3241</v>
      </c>
      <c r="AC4" s="2">
        <v>3284</v>
      </c>
      <c r="AD4" s="6433">
        <f t="shared" ref="AD4:AD32" si="3">AD3+0.02</f>
        <v>0.18999999999999997</v>
      </c>
      <c r="AE4" s="6433">
        <v>2.09</v>
      </c>
      <c r="AF4" s="4">
        <f t="shared" si="0"/>
        <v>1.3304233396504772</v>
      </c>
      <c r="AG4" s="4">
        <v>12.7</v>
      </c>
      <c r="AH4" s="4">
        <v>39.1</v>
      </c>
      <c r="AI4" s="4">
        <v>85.7</v>
      </c>
      <c r="AJ4" s="4">
        <v>16.600000000000001</v>
      </c>
      <c r="AK4" s="4">
        <v>4.09</v>
      </c>
      <c r="AL4" s="4">
        <v>3.3</v>
      </c>
      <c r="AM4" s="4">
        <v>54.7</v>
      </c>
      <c r="AN4" s="2">
        <v>19</v>
      </c>
      <c r="AO4" s="2">
        <v>20</v>
      </c>
      <c r="AP4" s="2">
        <v>19</v>
      </c>
      <c r="AQ4" s="2">
        <v>20</v>
      </c>
      <c r="AR4" s="2">
        <v>50</v>
      </c>
      <c r="AS4" s="2">
        <v>55</v>
      </c>
      <c r="AT4" s="2">
        <v>122</v>
      </c>
      <c r="AU4" s="2">
        <v>129</v>
      </c>
      <c r="AV4" s="2">
        <v>53</v>
      </c>
      <c r="AW4" s="2">
        <v>58</v>
      </c>
      <c r="AX4" s="2">
        <v>2975</v>
      </c>
      <c r="AY4" s="2">
        <v>19</v>
      </c>
      <c r="AZ4" s="2">
        <v>60849</v>
      </c>
      <c r="BA4" s="2">
        <v>3042835.716800001</v>
      </c>
      <c r="BB4" s="2">
        <v>19</v>
      </c>
      <c r="BC4" s="2">
        <v>103891</v>
      </c>
      <c r="BD4" s="2">
        <v>4711</v>
      </c>
      <c r="BE4" s="2">
        <v>805</v>
      </c>
      <c r="BF4" s="2">
        <v>37349</v>
      </c>
      <c r="BG4" s="2">
        <v>17848</v>
      </c>
      <c r="BH4" s="2">
        <v>16040</v>
      </c>
      <c r="BI4" s="2">
        <v>77957</v>
      </c>
      <c r="BJ4" s="2">
        <v>5905</v>
      </c>
      <c r="BK4" s="2">
        <v>36001</v>
      </c>
      <c r="BL4" s="2">
        <v>3432</v>
      </c>
      <c r="BM4" s="2">
        <v>39854</v>
      </c>
      <c r="BN4" s="2">
        <v>16573</v>
      </c>
      <c r="BO4" s="2">
        <v>14260</v>
      </c>
      <c r="BP4" s="2">
        <v>17670</v>
      </c>
      <c r="BQ4" s="2">
        <v>6738</v>
      </c>
      <c r="BR4" s="2">
        <v>399034</v>
      </c>
      <c r="BS4" s="2">
        <v>1835</v>
      </c>
      <c r="BT4" s="2">
        <v>400869</v>
      </c>
      <c r="BU4" s="2">
        <v>30.48</v>
      </c>
      <c r="BV4" s="2">
        <v>283903</v>
      </c>
      <c r="BW4" s="2">
        <v>217451</v>
      </c>
      <c r="BX4" s="2">
        <v>377259</v>
      </c>
      <c r="BY4" s="2">
        <v>297248</v>
      </c>
      <c r="BZ4" s="2">
        <v>2694</v>
      </c>
      <c r="CA4" s="2">
        <v>7938</v>
      </c>
      <c r="CB4" s="2">
        <v>629</v>
      </c>
      <c r="CC4" s="2">
        <v>2414</v>
      </c>
      <c r="CD4" s="2">
        <v>199</v>
      </c>
      <c r="CE4" s="2">
        <v>534</v>
      </c>
      <c r="CF4" s="2">
        <v>16</v>
      </c>
      <c r="CG4" s="2">
        <v>7357</v>
      </c>
      <c r="CH4" s="2">
        <v>16869</v>
      </c>
      <c r="CI4" s="2">
        <v>1626725</v>
      </c>
      <c r="CJ4" s="2">
        <v>1198312</v>
      </c>
      <c r="CK4" s="2">
        <v>463</v>
      </c>
      <c r="CL4" s="2">
        <v>500</v>
      </c>
      <c r="CM4" s="2">
        <v>11075</v>
      </c>
      <c r="CN4" s="2">
        <v>200</v>
      </c>
      <c r="CO4" s="2">
        <v>33023</v>
      </c>
      <c r="CP4" s="2">
        <v>700</v>
      </c>
      <c r="CQ4" s="2">
        <v>44097</v>
      </c>
      <c r="CR4" s="2">
        <v>4670173000</v>
      </c>
      <c r="CS4" s="2">
        <v>20287362526315</v>
      </c>
      <c r="CT4" s="2">
        <v>0</v>
      </c>
      <c r="CU4" s="2">
        <v>6607577033</v>
      </c>
      <c r="CV4" s="2">
        <v>61972795</v>
      </c>
      <c r="CW4" s="2">
        <v>0</v>
      </c>
      <c r="CX4" s="2">
        <v>10711544448825</v>
      </c>
      <c r="CY4" s="2">
        <v>473475527430879</v>
      </c>
      <c r="CZ4" s="2">
        <f t="shared" si="1"/>
        <v>504481103955847</v>
      </c>
      <c r="DA4" s="2">
        <v>15902</v>
      </c>
      <c r="DB4" s="2">
        <v>8752448</v>
      </c>
      <c r="DC4" s="2">
        <v>37</v>
      </c>
      <c r="DD4" s="2">
        <v>26686</v>
      </c>
      <c r="DE4" s="2">
        <v>202</v>
      </c>
      <c r="DF4" s="2">
        <v>33612028</v>
      </c>
      <c r="DG4" s="2">
        <v>40243619</v>
      </c>
      <c r="DH4" s="2">
        <v>365931884</v>
      </c>
      <c r="DI4" s="2">
        <f t="shared" si="2"/>
        <v>448566904</v>
      </c>
      <c r="DJ4" s="2">
        <v>80748</v>
      </c>
      <c r="DK4" s="2">
        <v>2.458830694275274</v>
      </c>
    </row>
    <row r="5" spans="1:115" ht="14.25">
      <c r="A5" s="2">
        <v>1</v>
      </c>
      <c r="B5" s="2" t="s">
        <v>9</v>
      </c>
      <c r="C5" s="2" t="s">
        <v>9</v>
      </c>
      <c r="D5" s="2" t="s">
        <v>1739</v>
      </c>
      <c r="E5" s="2" t="s">
        <v>434</v>
      </c>
      <c r="F5" s="2" t="s">
        <v>537</v>
      </c>
      <c r="G5" s="2" t="s">
        <v>547</v>
      </c>
      <c r="H5" s="2" t="s">
        <v>547</v>
      </c>
      <c r="I5" s="2" t="s">
        <v>8</v>
      </c>
      <c r="J5" s="2" t="s">
        <v>498</v>
      </c>
      <c r="K5" s="2" t="s">
        <v>557</v>
      </c>
      <c r="L5" s="2">
        <v>20</v>
      </c>
      <c r="M5" s="2">
        <v>1</v>
      </c>
      <c r="N5" s="2">
        <v>33</v>
      </c>
      <c r="O5" s="2">
        <v>33</v>
      </c>
      <c r="P5" s="2">
        <v>1</v>
      </c>
      <c r="Q5" s="2" t="s">
        <v>468</v>
      </c>
      <c r="R5" s="2">
        <v>1316</v>
      </c>
      <c r="S5" s="2">
        <v>45650</v>
      </c>
      <c r="T5" s="2">
        <v>45650.468999999997</v>
      </c>
      <c r="U5" s="2">
        <v>3527.2669999999998</v>
      </c>
      <c r="V5" s="2">
        <v>3691.27</v>
      </c>
      <c r="W5" s="2">
        <v>3724.62</v>
      </c>
      <c r="X5" s="2">
        <v>3725</v>
      </c>
      <c r="Y5" s="2">
        <v>3760</v>
      </c>
      <c r="Z5" s="2">
        <v>3798</v>
      </c>
      <c r="AA5" s="2">
        <v>3834</v>
      </c>
      <c r="AB5" s="2">
        <v>3871</v>
      </c>
      <c r="AC5" s="2">
        <v>3909</v>
      </c>
      <c r="AD5" s="6433">
        <f t="shared" si="3"/>
        <v>0.20999999999999996</v>
      </c>
      <c r="AE5" s="6433">
        <v>12.53</v>
      </c>
      <c r="AF5" s="4">
        <f t="shared" si="0"/>
        <v>0.96895900140712143</v>
      </c>
      <c r="AG5" s="4">
        <v>7.8</v>
      </c>
      <c r="AH5" s="4">
        <v>41.4</v>
      </c>
      <c r="AI5" s="4">
        <v>82.08</v>
      </c>
      <c r="AJ5" s="4">
        <v>15.7</v>
      </c>
      <c r="AK5" s="4">
        <v>4.96</v>
      </c>
      <c r="AL5" s="4">
        <v>3.4</v>
      </c>
      <c r="AM5" s="4">
        <v>69.2</v>
      </c>
      <c r="AN5" s="2">
        <v>20</v>
      </c>
      <c r="AO5" s="2">
        <v>20</v>
      </c>
      <c r="AP5" s="2">
        <v>20</v>
      </c>
      <c r="AQ5" s="2">
        <v>20</v>
      </c>
      <c r="AR5" s="2">
        <v>44</v>
      </c>
      <c r="AS5" s="2">
        <v>44</v>
      </c>
      <c r="AT5" s="2">
        <v>142</v>
      </c>
      <c r="AU5" s="2">
        <v>142</v>
      </c>
      <c r="AV5" s="2">
        <v>58</v>
      </c>
      <c r="AW5" s="2">
        <v>59</v>
      </c>
      <c r="AX5" s="2">
        <v>2712</v>
      </c>
      <c r="AY5" s="2">
        <v>20</v>
      </c>
      <c r="AZ5" s="2">
        <v>73432</v>
      </c>
      <c r="BA5" s="2">
        <v>3671783.0413999995</v>
      </c>
      <c r="BB5" s="2">
        <v>20</v>
      </c>
      <c r="BC5" s="2">
        <v>60139</v>
      </c>
      <c r="BD5" s="2">
        <v>273</v>
      </c>
      <c r="BE5" s="2">
        <v>4063</v>
      </c>
      <c r="BF5" s="2">
        <v>86429</v>
      </c>
      <c r="BG5" s="2">
        <v>32334</v>
      </c>
      <c r="BH5" s="2">
        <v>17915</v>
      </c>
      <c r="BI5" s="2">
        <v>65150</v>
      </c>
      <c r="BJ5" s="2">
        <v>3960</v>
      </c>
      <c r="BK5" s="2">
        <v>28912</v>
      </c>
      <c r="BL5" s="2">
        <v>3926</v>
      </c>
      <c r="BM5" s="2">
        <v>31969</v>
      </c>
      <c r="BN5" s="2">
        <v>22359</v>
      </c>
      <c r="BO5" s="2">
        <v>16507</v>
      </c>
      <c r="BP5" s="2">
        <v>16171</v>
      </c>
      <c r="BQ5" s="2">
        <v>5406</v>
      </c>
      <c r="BR5" s="2">
        <v>395512</v>
      </c>
      <c r="BS5" s="2">
        <v>2242</v>
      </c>
      <c r="BT5" s="2">
        <v>397753</v>
      </c>
      <c r="BU5" s="2">
        <v>34.130000000000003</v>
      </c>
      <c r="BV5" s="2">
        <v>234201</v>
      </c>
      <c r="BW5" s="2">
        <v>193667</v>
      </c>
      <c r="BX5" s="2">
        <v>306217</v>
      </c>
      <c r="BY5" s="2">
        <v>248567</v>
      </c>
      <c r="BZ5" s="2">
        <v>1436</v>
      </c>
      <c r="CA5" s="2">
        <v>3099</v>
      </c>
      <c r="CB5" s="2">
        <v>45</v>
      </c>
      <c r="CC5" s="2">
        <v>134</v>
      </c>
      <c r="CD5" s="2">
        <v>9</v>
      </c>
      <c r="CE5" s="2">
        <v>24</v>
      </c>
      <c r="CF5" s="2">
        <v>25</v>
      </c>
      <c r="CG5" s="2">
        <v>9634</v>
      </c>
      <c r="CH5" s="2">
        <v>32517.38</v>
      </c>
      <c r="CI5" s="2">
        <v>1377984</v>
      </c>
      <c r="CJ5" s="2">
        <v>695513</v>
      </c>
      <c r="CK5" s="2">
        <v>790</v>
      </c>
      <c r="CL5" s="2">
        <v>507</v>
      </c>
      <c r="CM5" s="2">
        <v>12007</v>
      </c>
      <c r="CN5" s="2">
        <v>226</v>
      </c>
      <c r="CO5" s="2">
        <v>48093</v>
      </c>
      <c r="CP5" s="2">
        <v>732</v>
      </c>
      <c r="CQ5" s="2">
        <v>60101</v>
      </c>
      <c r="CR5" s="2">
        <v>28258013000</v>
      </c>
      <c r="CS5" s="2">
        <v>9766897177012</v>
      </c>
      <c r="CT5" s="2">
        <v>0</v>
      </c>
      <c r="CU5" s="2">
        <v>56494563048</v>
      </c>
      <c r="CV5" s="2">
        <v>59541650</v>
      </c>
      <c r="CW5" s="2">
        <v>0</v>
      </c>
      <c r="CX5" s="2">
        <v>9509653828375</v>
      </c>
      <c r="CY5" s="2">
        <v>443750680067087</v>
      </c>
      <c r="CZ5" s="2">
        <f t="shared" si="1"/>
        <v>463083785177172</v>
      </c>
      <c r="DA5" s="2">
        <v>36097</v>
      </c>
      <c r="DB5" s="2">
        <v>4434135</v>
      </c>
      <c r="DC5" s="2">
        <v>52</v>
      </c>
      <c r="DD5" s="2">
        <v>164159</v>
      </c>
      <c r="DE5" s="2">
        <v>299</v>
      </c>
      <c r="DF5" s="2">
        <v>28622330</v>
      </c>
      <c r="DG5" s="2">
        <v>33709162</v>
      </c>
      <c r="DH5" s="2">
        <v>310498832</v>
      </c>
      <c r="DI5" s="2">
        <f t="shared" si="2"/>
        <v>377428969</v>
      </c>
      <c r="DJ5" s="2">
        <v>173721</v>
      </c>
      <c r="DK5" s="2">
        <v>4.4441289332310054</v>
      </c>
    </row>
    <row r="6" spans="1:115" ht="14.25">
      <c r="A6" s="2">
        <v>2</v>
      </c>
      <c r="B6" s="2" t="s">
        <v>15</v>
      </c>
      <c r="C6" s="2" t="s">
        <v>15</v>
      </c>
      <c r="D6" s="2" t="s">
        <v>1740</v>
      </c>
      <c r="E6" s="2" t="s">
        <v>435</v>
      </c>
      <c r="F6" s="2" t="s">
        <v>518</v>
      </c>
      <c r="G6" s="2" t="s">
        <v>552</v>
      </c>
      <c r="H6" s="2" t="s">
        <v>552</v>
      </c>
      <c r="I6" s="2" t="s">
        <v>14</v>
      </c>
      <c r="J6" s="2" t="s">
        <v>499</v>
      </c>
      <c r="K6" s="2" t="s">
        <v>558</v>
      </c>
      <c r="L6" s="2">
        <v>31</v>
      </c>
      <c r="M6" s="2">
        <v>2</v>
      </c>
      <c r="N6" s="2">
        <v>1</v>
      </c>
      <c r="O6" s="2">
        <v>1</v>
      </c>
      <c r="P6" s="2">
        <v>2</v>
      </c>
      <c r="Q6" s="2" t="s">
        <v>467</v>
      </c>
      <c r="R6" s="2">
        <v>1316</v>
      </c>
      <c r="S6" s="2">
        <v>37411</v>
      </c>
      <c r="T6" s="2">
        <v>37411.391000000003</v>
      </c>
      <c r="U6" s="2">
        <v>2831.779</v>
      </c>
      <c r="V6" s="2">
        <v>3016.3009999999999</v>
      </c>
      <c r="W6" s="2">
        <v>3080.576</v>
      </c>
      <c r="X6" s="2">
        <v>3080</v>
      </c>
      <c r="Y6" s="2">
        <v>3117</v>
      </c>
      <c r="Z6" s="2">
        <v>3153</v>
      </c>
      <c r="AA6" s="2">
        <v>3189</v>
      </c>
      <c r="AB6" s="2">
        <v>3227</v>
      </c>
      <c r="AC6" s="2">
        <v>3265</v>
      </c>
      <c r="AD6" s="6433">
        <f t="shared" si="3"/>
        <v>0.22999999999999995</v>
      </c>
      <c r="AE6" s="6433">
        <v>17.23</v>
      </c>
      <c r="AF6" s="4">
        <f t="shared" si="0"/>
        <v>1.1734346704238785</v>
      </c>
      <c r="AG6" s="4">
        <v>9.9</v>
      </c>
      <c r="AH6" s="4">
        <v>39.299999999999997</v>
      </c>
      <c r="AI6" s="4">
        <v>78.84</v>
      </c>
      <c r="AJ6" s="4">
        <v>11.4</v>
      </c>
      <c r="AK6" s="4">
        <v>4.0999999999999996</v>
      </c>
      <c r="AL6" s="4">
        <v>3.7</v>
      </c>
      <c r="AM6" s="4">
        <v>62.7</v>
      </c>
      <c r="AN6" s="2">
        <v>17</v>
      </c>
      <c r="AO6" s="2">
        <v>17</v>
      </c>
      <c r="AP6" s="2">
        <v>17</v>
      </c>
      <c r="AQ6" s="2">
        <v>17</v>
      </c>
      <c r="AR6" s="2">
        <v>40</v>
      </c>
      <c r="AS6" s="2">
        <v>40</v>
      </c>
      <c r="AT6" s="2">
        <v>113</v>
      </c>
      <c r="AU6" s="2">
        <v>113</v>
      </c>
      <c r="AV6" s="2">
        <v>39</v>
      </c>
      <c r="AW6" s="2">
        <v>42</v>
      </c>
      <c r="AX6" s="2">
        <v>3266</v>
      </c>
      <c r="AY6" s="2">
        <v>17</v>
      </c>
      <c r="AZ6" s="2">
        <v>60916</v>
      </c>
      <c r="BA6" s="2">
        <v>3039229.9320000005</v>
      </c>
      <c r="BB6" s="2">
        <v>17</v>
      </c>
      <c r="BC6" s="2">
        <v>62123</v>
      </c>
      <c r="BD6" s="2">
        <v>1164</v>
      </c>
      <c r="BE6" s="2">
        <v>2009</v>
      </c>
      <c r="BF6" s="2">
        <v>18434</v>
      </c>
      <c r="BG6" s="2">
        <v>11551</v>
      </c>
      <c r="BH6" s="2">
        <v>17446</v>
      </c>
      <c r="BI6" s="2">
        <v>39756</v>
      </c>
      <c r="BJ6" s="2">
        <v>3527</v>
      </c>
      <c r="BK6" s="2">
        <v>23066</v>
      </c>
      <c r="BL6" s="2">
        <v>2925</v>
      </c>
      <c r="BM6" s="2">
        <v>21888</v>
      </c>
      <c r="BN6" s="2">
        <v>21629</v>
      </c>
      <c r="BO6" s="2">
        <v>11458</v>
      </c>
      <c r="BP6" s="2">
        <v>12604</v>
      </c>
      <c r="BQ6" s="2">
        <v>4904</v>
      </c>
      <c r="BR6" s="2">
        <v>254483</v>
      </c>
      <c r="BS6" s="2">
        <v>1012</v>
      </c>
      <c r="BT6" s="2">
        <v>255495</v>
      </c>
      <c r="BU6" s="2">
        <v>27.3</v>
      </c>
      <c r="BV6" s="2">
        <v>149727</v>
      </c>
      <c r="BW6" s="2">
        <v>141180</v>
      </c>
      <c r="BX6" s="2">
        <v>219175</v>
      </c>
      <c r="BY6" s="2">
        <v>186270</v>
      </c>
      <c r="BZ6" s="2">
        <v>1101</v>
      </c>
      <c r="CA6" s="2">
        <v>2197</v>
      </c>
      <c r="CB6" s="2">
        <v>0</v>
      </c>
      <c r="CC6" s="2">
        <v>0</v>
      </c>
      <c r="CD6" s="2">
        <v>24</v>
      </c>
      <c r="CE6" s="2">
        <v>53</v>
      </c>
      <c r="CF6" s="2">
        <v>22</v>
      </c>
      <c r="CG6" s="2">
        <v>10486</v>
      </c>
      <c r="CH6" s="2">
        <v>19542</v>
      </c>
      <c r="CI6" s="2">
        <v>1085200</v>
      </c>
      <c r="CJ6" s="2">
        <v>369132</v>
      </c>
      <c r="CK6" s="2">
        <v>437</v>
      </c>
      <c r="CL6" s="2">
        <v>268</v>
      </c>
      <c r="CM6" s="2">
        <v>6247</v>
      </c>
      <c r="CN6" s="2">
        <v>65</v>
      </c>
      <c r="CO6" s="2">
        <v>9775</v>
      </c>
      <c r="CP6" s="2">
        <v>333</v>
      </c>
      <c r="CQ6" s="2">
        <v>16022</v>
      </c>
      <c r="CR6" s="2">
        <v>371286000</v>
      </c>
      <c r="CS6" s="2">
        <v>7339817327234</v>
      </c>
      <c r="CT6" s="2">
        <v>0</v>
      </c>
      <c r="CU6" s="2">
        <v>5879626106</v>
      </c>
      <c r="CV6" s="2">
        <v>62966447</v>
      </c>
      <c r="CW6" s="2">
        <v>0</v>
      </c>
      <c r="CX6" s="2">
        <v>8498559461010</v>
      </c>
      <c r="CY6" s="2">
        <v>396054023147677</v>
      </c>
      <c r="CZ6" s="2">
        <f t="shared" si="1"/>
        <v>411898342528474</v>
      </c>
      <c r="DA6" s="2">
        <v>518</v>
      </c>
      <c r="DB6" s="2">
        <v>2295514</v>
      </c>
      <c r="DC6" s="2">
        <v>104</v>
      </c>
      <c r="DD6" s="2">
        <v>21319</v>
      </c>
      <c r="DE6" s="2">
        <v>299</v>
      </c>
      <c r="DF6" s="2">
        <v>29674188</v>
      </c>
      <c r="DG6" s="2">
        <v>33508441</v>
      </c>
      <c r="DH6" s="2">
        <v>223972888</v>
      </c>
      <c r="DI6" s="2">
        <f t="shared" si="2"/>
        <v>289472753</v>
      </c>
      <c r="DJ6" s="2">
        <v>137293</v>
      </c>
      <c r="DK6" s="2">
        <v>4.204992343032159</v>
      </c>
    </row>
    <row r="7" spans="1:115" ht="14.25">
      <c r="A7" s="2">
        <v>22</v>
      </c>
      <c r="B7" s="2" t="s">
        <v>13</v>
      </c>
      <c r="C7" s="2" t="s">
        <v>13</v>
      </c>
      <c r="D7" s="2" t="s">
        <v>1748</v>
      </c>
      <c r="E7" s="2" t="s">
        <v>454</v>
      </c>
      <c r="F7" s="2" t="s">
        <v>527</v>
      </c>
      <c r="G7" s="2" t="s">
        <v>527</v>
      </c>
      <c r="H7" s="2" t="s">
        <v>527</v>
      </c>
      <c r="I7" s="2" t="s">
        <v>13</v>
      </c>
      <c r="J7" s="2" t="s">
        <v>454</v>
      </c>
      <c r="K7" s="2" t="s">
        <v>559</v>
      </c>
      <c r="L7" s="2">
        <v>30</v>
      </c>
      <c r="M7" s="2">
        <v>9</v>
      </c>
      <c r="N7" s="2">
        <v>13</v>
      </c>
      <c r="O7" s="2">
        <v>13</v>
      </c>
      <c r="P7" s="2">
        <v>17</v>
      </c>
      <c r="Q7" s="2" t="s">
        <v>479</v>
      </c>
      <c r="R7" s="2">
        <v>1316</v>
      </c>
      <c r="S7" s="2">
        <v>24998</v>
      </c>
      <c r="T7" s="2">
        <v>25009.269</v>
      </c>
      <c r="U7" s="2">
        <v>1842.4570000000001</v>
      </c>
      <c r="V7" s="2">
        <v>1905.7919999999999</v>
      </c>
      <c r="W7" s="2">
        <v>1945.2270000000001</v>
      </c>
      <c r="X7" s="2">
        <v>2939</v>
      </c>
      <c r="Y7" s="2">
        <v>2984</v>
      </c>
      <c r="Z7" s="2">
        <v>3027</v>
      </c>
      <c r="AA7" s="2">
        <v>3073</v>
      </c>
      <c r="AB7" s="2">
        <v>3118</v>
      </c>
      <c r="AC7" s="2">
        <v>3165</v>
      </c>
      <c r="AD7" s="6433">
        <f t="shared" si="3"/>
        <v>0.24999999999999994</v>
      </c>
      <c r="AE7" s="6433">
        <v>16.260000000000002</v>
      </c>
      <c r="AF7" s="4">
        <f t="shared" si="0"/>
        <v>1.4927045577164844</v>
      </c>
      <c r="AG7" s="4">
        <v>15.7</v>
      </c>
      <c r="AH7" s="4">
        <v>38</v>
      </c>
      <c r="AI7" s="4">
        <v>81.72</v>
      </c>
      <c r="AJ7" s="4">
        <v>13</v>
      </c>
      <c r="AK7" s="4">
        <v>2.59</v>
      </c>
      <c r="AL7" s="4">
        <v>3.7</v>
      </c>
      <c r="AM7" s="4">
        <v>69.7</v>
      </c>
      <c r="AN7" s="2">
        <v>14</v>
      </c>
      <c r="AO7" s="2">
        <v>14</v>
      </c>
      <c r="AP7" s="2">
        <v>14</v>
      </c>
      <c r="AQ7" s="2">
        <v>14</v>
      </c>
      <c r="AR7" s="2">
        <v>30</v>
      </c>
      <c r="AS7" s="2">
        <v>31</v>
      </c>
      <c r="AT7" s="2">
        <v>85</v>
      </c>
      <c r="AU7" s="2">
        <v>86</v>
      </c>
      <c r="AV7" s="2">
        <v>29</v>
      </c>
      <c r="AW7" s="2">
        <v>31</v>
      </c>
      <c r="AX7" s="2">
        <v>2642</v>
      </c>
      <c r="AY7" s="2">
        <v>14</v>
      </c>
      <c r="AZ7" s="2">
        <v>38218</v>
      </c>
      <c r="BA7" s="2">
        <v>1909423.9875</v>
      </c>
      <c r="BB7" s="2">
        <v>14</v>
      </c>
      <c r="BC7" s="2">
        <v>38989</v>
      </c>
      <c r="BD7" s="2">
        <v>854</v>
      </c>
      <c r="BE7" s="2">
        <v>450</v>
      </c>
      <c r="BF7" s="2">
        <v>25967</v>
      </c>
      <c r="BG7" s="2">
        <v>20099</v>
      </c>
      <c r="BH7" s="2">
        <v>8713</v>
      </c>
      <c r="BI7" s="2">
        <v>36015</v>
      </c>
      <c r="BJ7" s="2">
        <v>1362</v>
      </c>
      <c r="BK7" s="2">
        <v>12404</v>
      </c>
      <c r="BL7" s="2">
        <v>1504</v>
      </c>
      <c r="BM7" s="2">
        <v>25917</v>
      </c>
      <c r="BN7" s="2">
        <v>21187</v>
      </c>
      <c r="BO7" s="2">
        <v>8598</v>
      </c>
      <c r="BP7" s="2">
        <v>8953</v>
      </c>
      <c r="BQ7" s="2">
        <v>2259</v>
      </c>
      <c r="BR7" s="2">
        <v>213269</v>
      </c>
      <c r="BS7" s="2">
        <v>692</v>
      </c>
      <c r="BT7" s="2">
        <v>213961</v>
      </c>
      <c r="BU7" s="2">
        <v>28.13</v>
      </c>
      <c r="BV7" s="2">
        <v>152996</v>
      </c>
      <c r="BW7" s="2">
        <v>174173</v>
      </c>
      <c r="BX7" s="2">
        <v>241114</v>
      </c>
      <c r="BY7" s="2">
        <v>236736</v>
      </c>
      <c r="BZ7" s="2">
        <v>713</v>
      </c>
      <c r="CA7" s="2">
        <v>1519</v>
      </c>
      <c r="CB7" s="2">
        <v>12</v>
      </c>
      <c r="CC7" s="2">
        <v>36</v>
      </c>
      <c r="CD7" s="2">
        <v>32</v>
      </c>
      <c r="CE7" s="2">
        <v>68</v>
      </c>
      <c r="CF7" s="2">
        <v>27</v>
      </c>
      <c r="CG7" s="2">
        <v>18762</v>
      </c>
      <c r="CH7" s="2">
        <v>27534</v>
      </c>
      <c r="CI7" s="2">
        <v>846515</v>
      </c>
      <c r="CJ7" s="2">
        <v>687514</v>
      </c>
      <c r="CK7" s="2">
        <v>199</v>
      </c>
      <c r="CL7" s="2">
        <v>189</v>
      </c>
      <c r="CM7" s="2">
        <v>4250</v>
      </c>
      <c r="CN7" s="2">
        <v>52</v>
      </c>
      <c r="CO7" s="2">
        <v>9794</v>
      </c>
      <c r="CP7" s="2">
        <v>241</v>
      </c>
      <c r="CQ7" s="2">
        <v>14044</v>
      </c>
      <c r="CR7" s="2">
        <v>32978100</v>
      </c>
      <c r="CS7" s="2">
        <v>4636731448889</v>
      </c>
      <c r="CT7" s="2">
        <v>0</v>
      </c>
      <c r="CU7" s="2">
        <v>25526117590</v>
      </c>
      <c r="CV7" s="2">
        <v>14651500</v>
      </c>
      <c r="CW7" s="2">
        <v>0</v>
      </c>
      <c r="CX7" s="2">
        <v>3536628145050</v>
      </c>
      <c r="CY7" s="2">
        <v>238312956280142</v>
      </c>
      <c r="CZ7" s="2">
        <f t="shared" si="1"/>
        <v>246511856643171</v>
      </c>
      <c r="DA7" s="2">
        <v>879</v>
      </c>
      <c r="DB7" s="2">
        <v>1031598</v>
      </c>
      <c r="DC7" s="2">
        <v>24</v>
      </c>
      <c r="DD7" s="2">
        <v>131752</v>
      </c>
      <c r="DE7" s="2">
        <v>77</v>
      </c>
      <c r="DF7" s="2">
        <v>17691537</v>
      </c>
      <c r="DG7" s="2">
        <v>15327170</v>
      </c>
      <c r="DH7" s="2">
        <v>140519365</v>
      </c>
      <c r="DI7" s="2">
        <f t="shared" si="2"/>
        <v>174701523</v>
      </c>
      <c r="DJ7" s="2">
        <v>67951</v>
      </c>
      <c r="DK7" s="2">
        <v>2.1469510268562404</v>
      </c>
    </row>
    <row r="8" spans="1:115" ht="14.25">
      <c r="A8" s="2">
        <v>13</v>
      </c>
      <c r="B8" s="2" t="s">
        <v>11</v>
      </c>
      <c r="C8" s="2" t="s">
        <v>11</v>
      </c>
      <c r="D8" s="2" t="s">
        <v>11</v>
      </c>
      <c r="E8" s="2" t="s">
        <v>446</v>
      </c>
      <c r="F8" s="2" t="s">
        <v>528</v>
      </c>
      <c r="G8" s="2" t="s">
        <v>528</v>
      </c>
      <c r="H8" s="2" t="s">
        <v>528</v>
      </c>
      <c r="I8" s="2" t="s">
        <v>10</v>
      </c>
      <c r="J8" s="2" t="s">
        <v>503</v>
      </c>
      <c r="K8" s="2" t="s">
        <v>560</v>
      </c>
      <c r="L8" s="2">
        <v>25</v>
      </c>
      <c r="M8" s="2">
        <v>5</v>
      </c>
      <c r="N8" s="2">
        <v>15</v>
      </c>
      <c r="O8" s="2">
        <v>15</v>
      </c>
      <c r="P8" s="2">
        <v>10</v>
      </c>
      <c r="Q8" s="2" t="s">
        <v>483</v>
      </c>
      <c r="R8" s="2">
        <v>1316</v>
      </c>
      <c r="S8" s="2">
        <v>64055</v>
      </c>
      <c r="T8" s="2">
        <v>64054.999000000003</v>
      </c>
      <c r="U8" s="2">
        <v>4192.598</v>
      </c>
      <c r="V8" s="2">
        <v>4471.4870000000001</v>
      </c>
      <c r="W8" s="2">
        <v>4531.72</v>
      </c>
      <c r="X8" s="2">
        <v>4532</v>
      </c>
      <c r="Y8" s="2">
        <v>4567</v>
      </c>
      <c r="Z8" s="2">
        <v>4603</v>
      </c>
      <c r="AA8" s="2">
        <v>4639</v>
      </c>
      <c r="AB8" s="2">
        <v>4675</v>
      </c>
      <c r="AC8" s="2">
        <v>4711</v>
      </c>
      <c r="AD8" s="6433">
        <f t="shared" si="3"/>
        <v>0.26999999999999996</v>
      </c>
      <c r="AE8" s="6433">
        <v>11.82</v>
      </c>
      <c r="AF8" s="4">
        <f t="shared" si="0"/>
        <v>0.77774598436943787</v>
      </c>
      <c r="AG8" s="4">
        <v>9.9</v>
      </c>
      <c r="AH8" s="4">
        <v>35.299999999999997</v>
      </c>
      <c r="AI8" s="4">
        <v>83.55</v>
      </c>
      <c r="AJ8" s="4">
        <v>14.8</v>
      </c>
      <c r="AK8" s="4">
        <v>6.03</v>
      </c>
      <c r="AL8" s="4">
        <v>4.0999999999999996</v>
      </c>
      <c r="AM8" s="4">
        <v>71</v>
      </c>
      <c r="AN8" s="2">
        <v>24</v>
      </c>
      <c r="AO8" s="2">
        <v>27</v>
      </c>
      <c r="AP8" s="2">
        <v>24</v>
      </c>
      <c r="AQ8" s="2">
        <v>27</v>
      </c>
      <c r="AR8" s="2">
        <v>55</v>
      </c>
      <c r="AS8" s="2">
        <v>67</v>
      </c>
      <c r="AT8" s="2">
        <v>130</v>
      </c>
      <c r="AU8" s="2">
        <v>144</v>
      </c>
      <c r="AV8" s="2">
        <v>62</v>
      </c>
      <c r="AW8" s="2">
        <v>77</v>
      </c>
      <c r="AX8" s="2">
        <v>4055</v>
      </c>
      <c r="AY8" s="2">
        <v>24</v>
      </c>
      <c r="AZ8" s="2">
        <v>89540</v>
      </c>
      <c r="BA8" s="2">
        <v>4464314.2837999994</v>
      </c>
      <c r="BB8" s="2">
        <v>24</v>
      </c>
      <c r="BC8" s="2">
        <v>76648</v>
      </c>
      <c r="BD8" s="2">
        <v>6393</v>
      </c>
      <c r="BE8" s="2">
        <v>437318</v>
      </c>
      <c r="BF8" s="2">
        <v>219086</v>
      </c>
      <c r="BG8" s="2">
        <v>84728</v>
      </c>
      <c r="BH8" s="2">
        <v>19783</v>
      </c>
      <c r="BI8" s="2">
        <v>62629</v>
      </c>
      <c r="BJ8" s="2">
        <v>4228</v>
      </c>
      <c r="BK8" s="2">
        <v>58348</v>
      </c>
      <c r="BL8" s="2">
        <v>3947</v>
      </c>
      <c r="BM8" s="2">
        <v>48730</v>
      </c>
      <c r="BN8" s="2">
        <v>36800</v>
      </c>
      <c r="BO8" s="2">
        <v>19763</v>
      </c>
      <c r="BP8" s="2">
        <v>22781</v>
      </c>
      <c r="BQ8" s="2">
        <v>5747</v>
      </c>
      <c r="BR8" s="2">
        <v>1106927</v>
      </c>
      <c r="BS8" s="2">
        <v>4280</v>
      </c>
      <c r="BT8" s="2">
        <v>1111207</v>
      </c>
      <c r="BU8" s="2">
        <v>37.933999999999997</v>
      </c>
      <c r="BV8" s="2">
        <v>206405</v>
      </c>
      <c r="BW8" s="2">
        <v>179482</v>
      </c>
      <c r="BX8" s="2">
        <v>324695</v>
      </c>
      <c r="BY8" s="2">
        <v>278267</v>
      </c>
      <c r="BZ8" s="2">
        <v>1458</v>
      </c>
      <c r="CA8" s="2">
        <v>3011</v>
      </c>
      <c r="CB8" s="2">
        <v>39</v>
      </c>
      <c r="CC8" s="2">
        <v>189</v>
      </c>
      <c r="CD8" s="2">
        <v>0</v>
      </c>
      <c r="CE8" s="2">
        <v>0</v>
      </c>
      <c r="CF8" s="2">
        <v>51</v>
      </c>
      <c r="CG8" s="2">
        <v>24128.845493562232</v>
      </c>
      <c r="CH8" s="2">
        <v>22753</v>
      </c>
      <c r="CI8" s="2">
        <v>2412015</v>
      </c>
      <c r="CJ8" s="2">
        <v>612517</v>
      </c>
      <c r="CK8" s="2">
        <v>401</v>
      </c>
      <c r="CL8" s="2">
        <v>276</v>
      </c>
      <c r="CM8" s="2">
        <v>5700</v>
      </c>
      <c r="CN8" s="2">
        <v>139</v>
      </c>
      <c r="CO8" s="2">
        <v>68725</v>
      </c>
      <c r="CP8" s="2">
        <v>415</v>
      </c>
      <c r="CQ8" s="2">
        <v>74425</v>
      </c>
      <c r="CR8" s="2">
        <v>72132400</v>
      </c>
      <c r="CS8" s="2">
        <v>18706108191643</v>
      </c>
      <c r="CT8" s="2">
        <v>0</v>
      </c>
      <c r="CU8" s="2">
        <v>29094263331</v>
      </c>
      <c r="CV8" s="2">
        <v>105876521</v>
      </c>
      <c r="CW8" s="2">
        <v>0</v>
      </c>
      <c r="CX8" s="2">
        <v>10412315255718</v>
      </c>
      <c r="CY8" s="2">
        <v>695548472902515</v>
      </c>
      <c r="CZ8" s="2">
        <f t="shared" si="1"/>
        <v>724696096489728</v>
      </c>
      <c r="DA8" s="2">
        <v>2164</v>
      </c>
      <c r="DB8" s="2">
        <v>3133723</v>
      </c>
      <c r="DC8" s="2">
        <v>77</v>
      </c>
      <c r="DD8" s="2">
        <v>208835</v>
      </c>
      <c r="DE8" s="2">
        <v>541</v>
      </c>
      <c r="DF8" s="2">
        <v>55321078</v>
      </c>
      <c r="DG8" s="2">
        <v>40803554</v>
      </c>
      <c r="DH8" s="2">
        <v>532329312</v>
      </c>
      <c r="DI8" s="2">
        <f t="shared" si="2"/>
        <v>631797120</v>
      </c>
      <c r="DJ8" s="2">
        <v>171644</v>
      </c>
      <c r="DK8" s="2">
        <v>3.643472723413288</v>
      </c>
    </row>
    <row r="9" spans="1:115" ht="14.25">
      <c r="A9" s="2">
        <v>17</v>
      </c>
      <c r="B9" s="2" t="s">
        <v>7</v>
      </c>
      <c r="C9" s="2" t="s">
        <v>7</v>
      </c>
      <c r="D9" s="2" t="s">
        <v>7</v>
      </c>
      <c r="E9" s="2" t="s">
        <v>449</v>
      </c>
      <c r="F9" s="2" t="s">
        <v>522</v>
      </c>
      <c r="G9" s="2" t="s">
        <v>522</v>
      </c>
      <c r="H9" s="2" t="s">
        <v>522</v>
      </c>
      <c r="I9" s="2" t="s">
        <v>6</v>
      </c>
      <c r="J9" s="2" t="s">
        <v>505</v>
      </c>
      <c r="K9" s="2" t="s">
        <v>561</v>
      </c>
      <c r="L9" s="2">
        <v>21</v>
      </c>
      <c r="M9" s="2">
        <v>7</v>
      </c>
      <c r="N9" s="2">
        <v>7</v>
      </c>
      <c r="O9" s="2">
        <v>7</v>
      </c>
      <c r="P9" s="2">
        <v>14</v>
      </c>
      <c r="Q9" s="2" t="s">
        <v>472</v>
      </c>
      <c r="R9" s="2">
        <v>1316</v>
      </c>
      <c r="S9" s="2">
        <v>122608</v>
      </c>
      <c r="T9" s="2">
        <v>122607.943</v>
      </c>
      <c r="U9" s="2">
        <v>4220.7209999999995</v>
      </c>
      <c r="V9" s="2">
        <v>4528.5129999999999</v>
      </c>
      <c r="W9" s="2">
        <v>4596.6850000000004</v>
      </c>
      <c r="X9" s="2">
        <v>4597</v>
      </c>
      <c r="Y9" s="2">
        <v>4647</v>
      </c>
      <c r="Z9" s="2">
        <v>4697</v>
      </c>
      <c r="AA9" s="2">
        <v>4747</v>
      </c>
      <c r="AB9" s="2">
        <v>4800</v>
      </c>
      <c r="AC9" s="2">
        <v>4851</v>
      </c>
      <c r="AD9" s="6433">
        <f t="shared" si="3"/>
        <v>0.28999999999999998</v>
      </c>
      <c r="AE9" s="6433">
        <v>7.99</v>
      </c>
      <c r="AF9" s="4">
        <f t="shared" si="0"/>
        <v>1.0814246271012129</v>
      </c>
      <c r="AG9" s="4">
        <v>12.4</v>
      </c>
      <c r="AH9" s="4">
        <v>36.6</v>
      </c>
      <c r="AI9" s="4">
        <v>86.32</v>
      </c>
      <c r="AJ9" s="4">
        <v>17.399999999999999</v>
      </c>
      <c r="AK9" s="4">
        <v>6.12</v>
      </c>
      <c r="AL9" s="4">
        <v>3.7</v>
      </c>
      <c r="AM9" s="4">
        <v>67.599999999999994</v>
      </c>
      <c r="AN9" s="2">
        <v>29</v>
      </c>
      <c r="AO9" s="2">
        <v>29</v>
      </c>
      <c r="AP9" s="2">
        <v>29</v>
      </c>
      <c r="AQ9" s="2">
        <v>29</v>
      </c>
      <c r="AR9" s="2">
        <v>83</v>
      </c>
      <c r="AS9" s="2">
        <v>83</v>
      </c>
      <c r="AT9" s="2">
        <v>204</v>
      </c>
      <c r="AU9" s="2">
        <v>204</v>
      </c>
      <c r="AV9" s="2">
        <v>93</v>
      </c>
      <c r="AW9" s="2">
        <v>101</v>
      </c>
      <c r="AX9" s="2">
        <v>4230</v>
      </c>
      <c r="AY9" s="2">
        <v>29</v>
      </c>
      <c r="AZ9" s="2">
        <v>89782</v>
      </c>
      <c r="BA9" s="2">
        <v>4500779.0458000004</v>
      </c>
      <c r="BB9" s="2">
        <v>29</v>
      </c>
      <c r="BC9" s="2">
        <v>130227</v>
      </c>
      <c r="BD9" s="2">
        <v>885</v>
      </c>
      <c r="BE9" s="2">
        <v>10185</v>
      </c>
      <c r="BF9" s="2">
        <v>57697</v>
      </c>
      <c r="BG9" s="2">
        <v>65235</v>
      </c>
      <c r="BH9" s="2">
        <v>27999</v>
      </c>
      <c r="BI9" s="2">
        <v>73484</v>
      </c>
      <c r="BJ9" s="2">
        <v>5049</v>
      </c>
      <c r="BK9" s="2">
        <v>45174</v>
      </c>
      <c r="BL9" s="2">
        <v>4933</v>
      </c>
      <c r="BM9" s="2">
        <v>67674</v>
      </c>
      <c r="BN9" s="2">
        <v>24136</v>
      </c>
      <c r="BO9" s="2">
        <v>21282</v>
      </c>
      <c r="BP9" s="2">
        <v>23499</v>
      </c>
      <c r="BQ9" s="2">
        <v>6469</v>
      </c>
      <c r="BR9" s="2">
        <v>563929</v>
      </c>
      <c r="BS9" s="2">
        <v>2078</v>
      </c>
      <c r="BT9" s="2">
        <v>566007</v>
      </c>
      <c r="BU9" s="2">
        <v>32.102000000000004</v>
      </c>
      <c r="BV9" s="2">
        <v>181050</v>
      </c>
      <c r="BW9" s="2">
        <v>170988</v>
      </c>
      <c r="BX9" s="2">
        <v>311372</v>
      </c>
      <c r="BY9" s="2">
        <v>282509</v>
      </c>
      <c r="BZ9" s="2">
        <v>2225</v>
      </c>
      <c r="CA9" s="2">
        <v>4540</v>
      </c>
      <c r="CB9" s="2">
        <v>405</v>
      </c>
      <c r="CC9" s="2">
        <v>926</v>
      </c>
      <c r="CD9" s="2">
        <v>39</v>
      </c>
      <c r="CE9" s="2">
        <v>124</v>
      </c>
      <c r="CF9" s="2">
        <v>33</v>
      </c>
      <c r="CG9" s="2">
        <v>18781</v>
      </c>
      <c r="CH9" s="2">
        <v>44969</v>
      </c>
      <c r="CI9" s="2">
        <v>2280072</v>
      </c>
      <c r="CJ9" s="2">
        <v>1592430</v>
      </c>
      <c r="CK9" s="2">
        <v>531</v>
      </c>
      <c r="CL9" s="2">
        <v>497</v>
      </c>
      <c r="CM9" s="2">
        <v>10516</v>
      </c>
      <c r="CN9" s="2">
        <v>155</v>
      </c>
      <c r="CO9" s="2">
        <v>33184</v>
      </c>
      <c r="CP9" s="2">
        <v>651</v>
      </c>
      <c r="CQ9" s="2">
        <v>43700</v>
      </c>
      <c r="CR9" s="2">
        <v>9299152268469</v>
      </c>
      <c r="CS9" s="2">
        <v>23511236105683</v>
      </c>
      <c r="CT9" s="2">
        <v>0</v>
      </c>
      <c r="CU9" s="2">
        <v>20966005096</v>
      </c>
      <c r="CV9" s="2">
        <v>134972339</v>
      </c>
      <c r="CW9" s="2">
        <v>0</v>
      </c>
      <c r="CX9" s="2">
        <v>14127755064259</v>
      </c>
      <c r="CY9" s="2">
        <v>795778523911654</v>
      </c>
      <c r="CZ9" s="2">
        <f t="shared" si="1"/>
        <v>833438616059031</v>
      </c>
      <c r="DA9" s="2">
        <v>54890</v>
      </c>
      <c r="DB9" s="2">
        <v>4928257</v>
      </c>
      <c r="DC9" s="2">
        <v>126</v>
      </c>
      <c r="DD9" s="2">
        <v>59110</v>
      </c>
      <c r="DE9" s="2">
        <v>746</v>
      </c>
      <c r="DF9" s="2">
        <v>59852187</v>
      </c>
      <c r="DG9" s="2">
        <v>55242799</v>
      </c>
      <c r="DH9" s="2">
        <v>779636841</v>
      </c>
      <c r="DI9" s="2">
        <f t="shared" si="2"/>
        <v>899720066</v>
      </c>
      <c r="DJ9" s="2">
        <v>157201</v>
      </c>
      <c r="DK9" s="2">
        <v>3.2405895691609978</v>
      </c>
    </row>
    <row r="10" spans="1:115" ht="14.25">
      <c r="A10" s="2">
        <v>21</v>
      </c>
      <c r="B10" s="2" t="s">
        <v>18</v>
      </c>
      <c r="C10" s="2" t="s">
        <v>18</v>
      </c>
      <c r="D10" s="2" t="s">
        <v>1747</v>
      </c>
      <c r="E10" s="2" t="s">
        <v>453</v>
      </c>
      <c r="F10" s="2" t="s">
        <v>535</v>
      </c>
      <c r="G10" s="2" t="s">
        <v>535</v>
      </c>
      <c r="H10" s="2" t="s">
        <v>535</v>
      </c>
      <c r="I10" s="2" t="s">
        <v>18</v>
      </c>
      <c r="J10" s="2" t="s">
        <v>453</v>
      </c>
      <c r="K10" s="2" t="s">
        <v>562</v>
      </c>
      <c r="L10" s="2">
        <v>19</v>
      </c>
      <c r="M10" s="2">
        <v>8</v>
      </c>
      <c r="N10" s="2">
        <v>29</v>
      </c>
      <c r="O10" s="2">
        <v>29</v>
      </c>
      <c r="P10" s="2">
        <v>15</v>
      </c>
      <c r="Q10" s="2" t="s">
        <v>478</v>
      </c>
      <c r="R10" s="2">
        <v>1316</v>
      </c>
      <c r="S10" s="2">
        <v>181785</v>
      </c>
      <c r="T10" s="2">
        <v>180725.57399999999</v>
      </c>
      <c r="U10" s="2">
        <v>2584.8339999999998</v>
      </c>
      <c r="V10" s="2">
        <v>2947.3449999999998</v>
      </c>
      <c r="W10" s="2">
        <v>2938.9879999999998</v>
      </c>
      <c r="X10" s="2">
        <v>1493</v>
      </c>
      <c r="Y10" s="2">
        <v>1515</v>
      </c>
      <c r="Z10" s="2">
        <v>1536</v>
      </c>
      <c r="AA10" s="2">
        <v>1558</v>
      </c>
      <c r="AB10" s="2">
        <v>1580</v>
      </c>
      <c r="AC10" s="2">
        <v>1603</v>
      </c>
      <c r="AD10" s="6433">
        <f t="shared" si="3"/>
        <v>0.31</v>
      </c>
      <c r="AE10" s="6433">
        <v>32.9</v>
      </c>
      <c r="AF10" s="4">
        <f t="shared" si="0"/>
        <v>1.431942566835942</v>
      </c>
      <c r="AG10" s="4">
        <v>6.9</v>
      </c>
      <c r="AH10" s="4">
        <v>33.5</v>
      </c>
      <c r="AI10" s="4">
        <v>82.2</v>
      </c>
      <c r="AJ10" s="4">
        <v>14</v>
      </c>
      <c r="AK10" s="4">
        <v>3.91</v>
      </c>
      <c r="AL10" s="4">
        <v>3.7</v>
      </c>
      <c r="AM10" s="4">
        <v>57.5</v>
      </c>
      <c r="AN10" s="2">
        <v>23</v>
      </c>
      <c r="AO10" s="2">
        <v>23</v>
      </c>
      <c r="AP10" s="2">
        <v>23</v>
      </c>
      <c r="AQ10" s="2">
        <v>23</v>
      </c>
      <c r="AR10" s="2">
        <v>54</v>
      </c>
      <c r="AS10" s="2">
        <v>58</v>
      </c>
      <c r="AT10" s="2">
        <v>147</v>
      </c>
      <c r="AU10" s="2">
        <v>151</v>
      </c>
      <c r="AV10" s="2">
        <v>64</v>
      </c>
      <c r="AW10" s="2">
        <v>71</v>
      </c>
      <c r="AX10" s="2">
        <v>5178</v>
      </c>
      <c r="AY10" s="2">
        <v>23</v>
      </c>
      <c r="AZ10" s="2">
        <v>57265</v>
      </c>
      <c r="BA10" s="2">
        <v>2859563.5523999999</v>
      </c>
      <c r="BB10" s="2">
        <v>23</v>
      </c>
      <c r="BC10" s="2">
        <v>107444</v>
      </c>
      <c r="BD10" s="2">
        <v>195</v>
      </c>
      <c r="BE10" s="2">
        <v>35326</v>
      </c>
      <c r="BF10" s="2">
        <v>82721</v>
      </c>
      <c r="BG10" s="2">
        <v>12876</v>
      </c>
      <c r="BH10" s="2">
        <v>12165</v>
      </c>
      <c r="BI10" s="2">
        <v>36703</v>
      </c>
      <c r="BJ10" s="2">
        <v>2743</v>
      </c>
      <c r="BK10" s="2">
        <v>24210</v>
      </c>
      <c r="BL10" s="2">
        <v>2857</v>
      </c>
      <c r="BM10" s="2">
        <v>21874</v>
      </c>
      <c r="BN10" s="2">
        <v>16341</v>
      </c>
      <c r="BO10" s="2">
        <v>17099</v>
      </c>
      <c r="BP10" s="2">
        <v>12670</v>
      </c>
      <c r="BQ10" s="2">
        <v>3162</v>
      </c>
      <c r="BR10" s="2">
        <v>388386</v>
      </c>
      <c r="BS10" s="2">
        <v>1698</v>
      </c>
      <c r="BT10" s="2">
        <v>390084</v>
      </c>
      <c r="BU10" s="2">
        <v>31.079000000000001</v>
      </c>
      <c r="BV10" s="2">
        <v>122069</v>
      </c>
      <c r="BW10" s="2">
        <v>94063</v>
      </c>
      <c r="BX10" s="2">
        <v>213891</v>
      </c>
      <c r="BY10" s="2">
        <v>163056</v>
      </c>
      <c r="BZ10" s="2">
        <v>950</v>
      </c>
      <c r="CA10" s="2">
        <v>2150</v>
      </c>
      <c r="CB10" s="2">
        <v>72</v>
      </c>
      <c r="CC10" s="2">
        <v>156</v>
      </c>
      <c r="CD10" s="2">
        <v>10</v>
      </c>
      <c r="CE10" s="2">
        <v>21</v>
      </c>
      <c r="CF10" s="2">
        <v>33</v>
      </c>
      <c r="CG10" s="2">
        <v>18115</v>
      </c>
      <c r="CH10" s="2">
        <v>35980</v>
      </c>
      <c r="CI10" s="2">
        <v>1071567</v>
      </c>
      <c r="CJ10" s="2">
        <v>359704</v>
      </c>
      <c r="CK10" s="2">
        <v>402</v>
      </c>
      <c r="CL10" s="2">
        <v>72</v>
      </c>
      <c r="CM10" s="2">
        <v>1866</v>
      </c>
      <c r="CN10" s="2">
        <v>73</v>
      </c>
      <c r="CO10" s="2">
        <v>19588</v>
      </c>
      <c r="CP10" s="2">
        <v>145</v>
      </c>
      <c r="CQ10" s="2">
        <v>21454</v>
      </c>
      <c r="CR10" s="2">
        <v>40156429620</v>
      </c>
      <c r="CS10" s="2">
        <v>17286805171704</v>
      </c>
      <c r="CT10" s="2">
        <v>0</v>
      </c>
      <c r="CU10" s="2">
        <v>36566791440</v>
      </c>
      <c r="CV10" s="2">
        <v>54672463</v>
      </c>
      <c r="CW10" s="2">
        <v>0</v>
      </c>
      <c r="CX10" s="2">
        <v>6540796192805</v>
      </c>
      <c r="CY10" s="2">
        <v>329360989355112</v>
      </c>
      <c r="CZ10" s="2">
        <f t="shared" si="1"/>
        <v>353225212183524</v>
      </c>
      <c r="DA10" s="2">
        <v>1886</v>
      </c>
      <c r="DB10" s="2">
        <v>1558347</v>
      </c>
      <c r="DC10" s="2">
        <v>47</v>
      </c>
      <c r="DD10" s="2">
        <v>200159</v>
      </c>
      <c r="DE10" s="2">
        <v>298</v>
      </c>
      <c r="DF10" s="2">
        <v>37282899</v>
      </c>
      <c r="DG10" s="2">
        <v>28199445</v>
      </c>
      <c r="DH10" s="2">
        <v>471128560</v>
      </c>
      <c r="DI10" s="2">
        <f t="shared" si="2"/>
        <v>538369755</v>
      </c>
      <c r="DJ10" s="2">
        <v>215214</v>
      </c>
      <c r="DK10" s="2">
        <v>13.425701809107924</v>
      </c>
    </row>
    <row r="11" spans="1:115" ht="14.25">
      <c r="A11" s="2">
        <v>11</v>
      </c>
      <c r="B11" s="2" t="s">
        <v>2</v>
      </c>
      <c r="C11" s="2" t="s">
        <v>2</v>
      </c>
      <c r="D11" s="2" t="s">
        <v>1743</v>
      </c>
      <c r="E11" s="2" t="s">
        <v>444</v>
      </c>
      <c r="F11" s="2" t="s">
        <v>544</v>
      </c>
      <c r="G11" s="2" t="s">
        <v>544</v>
      </c>
      <c r="H11" s="2" t="s">
        <v>544</v>
      </c>
      <c r="I11" s="2" t="s">
        <v>1</v>
      </c>
      <c r="J11" s="2" t="s">
        <v>515</v>
      </c>
      <c r="K11" s="2" t="s">
        <v>563</v>
      </c>
      <c r="L11" s="2">
        <v>12</v>
      </c>
      <c r="M11" s="2">
        <v>4</v>
      </c>
      <c r="N11" s="2">
        <v>42</v>
      </c>
      <c r="O11" s="2">
        <v>42</v>
      </c>
      <c r="P11" s="2">
        <v>30</v>
      </c>
      <c r="Q11" s="2" t="s">
        <v>481</v>
      </c>
      <c r="R11" s="2">
        <v>1316</v>
      </c>
      <c r="S11" s="2">
        <v>118854</v>
      </c>
      <c r="T11" s="2">
        <v>118851.43799999999</v>
      </c>
      <c r="U11" s="2">
        <v>5515.98</v>
      </c>
      <c r="V11" s="2">
        <v>5940.7659999999996</v>
      </c>
      <c r="W11" s="2">
        <v>5994.402</v>
      </c>
      <c r="X11" s="2">
        <v>5995</v>
      </c>
      <c r="Y11" s="2">
        <v>6081</v>
      </c>
      <c r="Z11" s="2">
        <v>6168</v>
      </c>
      <c r="AA11" s="2">
        <v>6254</v>
      </c>
      <c r="AB11" s="2">
        <v>6344</v>
      </c>
      <c r="AC11" s="2">
        <v>6434</v>
      </c>
      <c r="AD11" s="6433">
        <f t="shared" si="3"/>
        <v>0.33</v>
      </c>
      <c r="AE11" s="6433">
        <v>12.11</v>
      </c>
      <c r="AF11" s="4">
        <f t="shared" si="0"/>
        <v>1.4234487127410711</v>
      </c>
      <c r="AG11" s="4">
        <v>10.8</v>
      </c>
      <c r="AH11" s="4">
        <v>38.200000000000003</v>
      </c>
      <c r="AI11" s="4">
        <v>86.3</v>
      </c>
      <c r="AJ11" s="4">
        <v>15.1</v>
      </c>
      <c r="AK11" s="4">
        <v>7.98</v>
      </c>
      <c r="AL11" s="4">
        <v>3.5</v>
      </c>
      <c r="AM11" s="4">
        <v>71.900000000000006</v>
      </c>
      <c r="AN11" s="2">
        <v>27</v>
      </c>
      <c r="AO11" s="2">
        <v>28</v>
      </c>
      <c r="AP11" s="2">
        <v>27</v>
      </c>
      <c r="AQ11" s="2">
        <v>28</v>
      </c>
      <c r="AR11" s="2">
        <v>69</v>
      </c>
      <c r="AS11" s="2">
        <v>70</v>
      </c>
      <c r="AT11" s="2">
        <v>163</v>
      </c>
      <c r="AU11" s="2">
        <v>164</v>
      </c>
      <c r="AV11" s="2">
        <v>72</v>
      </c>
      <c r="AW11" s="2">
        <v>72</v>
      </c>
      <c r="AX11" s="2">
        <v>3335</v>
      </c>
      <c r="AY11" s="2">
        <v>27</v>
      </c>
      <c r="AZ11" s="2">
        <v>118313</v>
      </c>
      <c r="BA11" s="2">
        <v>5907353.5052999984</v>
      </c>
      <c r="BB11" s="2">
        <v>27</v>
      </c>
      <c r="BC11" s="2">
        <v>101528</v>
      </c>
      <c r="BD11" s="2">
        <v>381</v>
      </c>
      <c r="BE11" s="2">
        <v>6944</v>
      </c>
      <c r="BF11" s="2">
        <v>70808</v>
      </c>
      <c r="BG11" s="2">
        <v>45503</v>
      </c>
      <c r="BH11" s="2">
        <v>25215</v>
      </c>
      <c r="BI11" s="2">
        <v>126101</v>
      </c>
      <c r="BJ11" s="2">
        <v>15898</v>
      </c>
      <c r="BK11" s="2">
        <v>51786</v>
      </c>
      <c r="BL11" s="2">
        <v>5877</v>
      </c>
      <c r="BM11" s="2">
        <v>101462</v>
      </c>
      <c r="BN11" s="2">
        <v>32464</v>
      </c>
      <c r="BO11" s="2">
        <v>28182</v>
      </c>
      <c r="BP11" s="2">
        <v>24044</v>
      </c>
      <c r="BQ11" s="2">
        <v>11230</v>
      </c>
      <c r="BR11" s="2">
        <v>647422</v>
      </c>
      <c r="BS11" s="2">
        <v>2393</v>
      </c>
      <c r="BT11" s="2">
        <v>649815</v>
      </c>
      <c r="BU11" s="2">
        <v>33.028999999999996</v>
      </c>
      <c r="BV11" s="2">
        <v>132308</v>
      </c>
      <c r="BW11" s="2">
        <v>155820</v>
      </c>
      <c r="BX11" s="2">
        <v>273129</v>
      </c>
      <c r="BY11" s="2">
        <v>243359</v>
      </c>
      <c r="BZ11" s="2">
        <v>8866</v>
      </c>
      <c r="CA11" s="2">
        <v>25165</v>
      </c>
      <c r="CB11" s="2">
        <v>5455</v>
      </c>
      <c r="CC11" s="2">
        <v>12371</v>
      </c>
      <c r="CD11" s="2">
        <v>187</v>
      </c>
      <c r="CE11" s="2">
        <v>485</v>
      </c>
      <c r="CF11" s="2">
        <v>35</v>
      </c>
      <c r="CG11" s="2">
        <v>15771.836909871245</v>
      </c>
      <c r="CH11" s="2">
        <v>40116.15</v>
      </c>
      <c r="CI11" s="2">
        <v>1538085</v>
      </c>
      <c r="CJ11" s="2">
        <v>2234881</v>
      </c>
      <c r="CK11" s="2">
        <v>635</v>
      </c>
      <c r="CL11" s="2">
        <v>724</v>
      </c>
      <c r="CM11" s="2">
        <v>17479</v>
      </c>
      <c r="CN11" s="2">
        <v>364</v>
      </c>
      <c r="CO11" s="2">
        <v>71309</v>
      </c>
      <c r="CP11" s="2">
        <v>1086</v>
      </c>
      <c r="CQ11" s="2">
        <v>88786</v>
      </c>
      <c r="CR11" s="2">
        <v>73457549887</v>
      </c>
      <c r="CS11" s="2">
        <v>35213231009696</v>
      </c>
      <c r="CT11" s="2">
        <v>0</v>
      </c>
      <c r="CU11" s="2">
        <v>115054512239</v>
      </c>
      <c r="CV11" s="2">
        <v>195654215</v>
      </c>
      <c r="CW11" s="2">
        <v>0</v>
      </c>
      <c r="CX11" s="2">
        <v>32872772423566</v>
      </c>
      <c r="CY11" s="2">
        <v>836836834476989</v>
      </c>
      <c r="CZ11" s="2">
        <f t="shared" si="1"/>
        <v>905038088076705</v>
      </c>
      <c r="DA11" s="2">
        <v>96275</v>
      </c>
      <c r="DB11" s="2">
        <v>8202073</v>
      </c>
      <c r="DC11" s="2">
        <v>113</v>
      </c>
      <c r="DD11" s="2">
        <v>646436</v>
      </c>
      <c r="DE11" s="2">
        <v>940</v>
      </c>
      <c r="DF11" s="2">
        <v>64425220</v>
      </c>
      <c r="DG11" s="2">
        <v>60111951</v>
      </c>
      <c r="DH11" s="2">
        <v>828240967</v>
      </c>
      <c r="DI11" s="2">
        <f t="shared" si="2"/>
        <v>961627700</v>
      </c>
      <c r="DJ11" s="2">
        <v>316574</v>
      </c>
      <c r="DK11" s="2">
        <v>4.920329499533727</v>
      </c>
    </row>
    <row r="12" spans="1:115" ht="14.25">
      <c r="A12" s="2">
        <v>4</v>
      </c>
      <c r="B12" s="2" t="s">
        <v>3</v>
      </c>
      <c r="C12" s="2" t="s">
        <v>3</v>
      </c>
      <c r="D12" s="2" t="s">
        <v>3</v>
      </c>
      <c r="E12" s="2" t="s">
        <v>438</v>
      </c>
      <c r="F12" s="2" t="s">
        <v>534</v>
      </c>
      <c r="G12" s="2" t="s">
        <v>548</v>
      </c>
      <c r="H12" s="2" t="s">
        <v>548</v>
      </c>
      <c r="I12" s="2" t="s">
        <v>3</v>
      </c>
      <c r="J12" s="2" t="s">
        <v>500</v>
      </c>
      <c r="K12" s="2" t="s">
        <v>564</v>
      </c>
      <c r="L12" s="2">
        <v>3</v>
      </c>
      <c r="M12" s="2">
        <v>3</v>
      </c>
      <c r="N12" s="2">
        <v>28</v>
      </c>
      <c r="O12" s="2">
        <v>28</v>
      </c>
      <c r="P12" s="2">
        <v>4</v>
      </c>
      <c r="Q12" s="2" t="s">
        <v>471</v>
      </c>
      <c r="R12" s="2">
        <v>1316</v>
      </c>
      <c r="S12" s="2">
        <v>107029</v>
      </c>
      <c r="T12" s="2">
        <v>107017.64599999999</v>
      </c>
      <c r="U12" s="2">
        <v>4499.3270000000002</v>
      </c>
      <c r="V12" s="2">
        <v>4804.4570000000003</v>
      </c>
      <c r="W12" s="2">
        <v>4879.3119999999999</v>
      </c>
      <c r="X12" s="2">
        <v>4879</v>
      </c>
      <c r="Y12" s="2">
        <v>4930</v>
      </c>
      <c r="Z12" s="2">
        <v>4978</v>
      </c>
      <c r="AA12" s="2">
        <v>5025</v>
      </c>
      <c r="AB12" s="2">
        <v>5072</v>
      </c>
      <c r="AC12" s="2">
        <v>5120</v>
      </c>
      <c r="AD12" s="6433">
        <f t="shared" si="3"/>
        <v>0.35000000000000003</v>
      </c>
      <c r="AE12" s="6433">
        <v>11.95</v>
      </c>
      <c r="AF12" s="4">
        <f t="shared" si="0"/>
        <v>0.96894735440455904</v>
      </c>
      <c r="AG12" s="4">
        <v>12.4</v>
      </c>
      <c r="AH12" s="4">
        <v>40.200000000000003</v>
      </c>
      <c r="AI12" s="4">
        <v>87.77</v>
      </c>
      <c r="AJ12" s="4">
        <v>22.5</v>
      </c>
      <c r="AK12" s="4">
        <v>6.49</v>
      </c>
      <c r="AL12" s="4">
        <v>3.4</v>
      </c>
      <c r="AM12" s="4">
        <v>85.4</v>
      </c>
      <c r="AN12" s="2">
        <v>23</v>
      </c>
      <c r="AO12" s="2">
        <v>24</v>
      </c>
      <c r="AP12" s="2">
        <v>23</v>
      </c>
      <c r="AQ12" s="2">
        <v>23</v>
      </c>
      <c r="AR12" s="2">
        <v>45</v>
      </c>
      <c r="AS12" s="2">
        <v>48</v>
      </c>
      <c r="AT12" s="2">
        <v>125</v>
      </c>
      <c r="AU12" s="2">
        <v>126</v>
      </c>
      <c r="AV12" s="2">
        <v>100</v>
      </c>
      <c r="AW12" s="2">
        <v>106</v>
      </c>
      <c r="AX12" s="2">
        <v>1831</v>
      </c>
      <c r="AY12" s="2">
        <v>23</v>
      </c>
      <c r="AZ12" s="2">
        <v>96602</v>
      </c>
      <c r="BA12" s="2">
        <v>4819379.8129999973</v>
      </c>
      <c r="BB12" s="2">
        <v>23</v>
      </c>
      <c r="BC12" s="2">
        <v>64803</v>
      </c>
      <c r="BD12" s="2">
        <v>1047</v>
      </c>
      <c r="BE12" s="2">
        <v>2655</v>
      </c>
      <c r="BF12" s="2">
        <v>230744</v>
      </c>
      <c r="BG12" s="2">
        <v>76011</v>
      </c>
      <c r="BH12" s="2">
        <v>37933</v>
      </c>
      <c r="BI12" s="2">
        <v>97538</v>
      </c>
      <c r="BJ12" s="2">
        <v>7716</v>
      </c>
      <c r="BK12" s="2">
        <v>62930</v>
      </c>
      <c r="BL12" s="2">
        <v>6841</v>
      </c>
      <c r="BM12" s="2">
        <v>82210</v>
      </c>
      <c r="BN12" s="2">
        <v>35920</v>
      </c>
      <c r="BO12" s="2">
        <v>21079</v>
      </c>
      <c r="BP12" s="2">
        <v>24952</v>
      </c>
      <c r="BQ12" s="2">
        <v>10036</v>
      </c>
      <c r="BR12" s="2">
        <v>762415</v>
      </c>
      <c r="BS12" s="2">
        <v>4172</v>
      </c>
      <c r="BT12" s="2">
        <v>766587</v>
      </c>
      <c r="BU12" s="2">
        <v>33.550999999999995</v>
      </c>
      <c r="BV12" s="2">
        <v>166002</v>
      </c>
      <c r="BW12" s="2">
        <v>181205</v>
      </c>
      <c r="BX12" s="2">
        <v>264042</v>
      </c>
      <c r="BY12" s="2">
        <v>276545</v>
      </c>
      <c r="BZ12" s="2">
        <v>2465</v>
      </c>
      <c r="CA12" s="2">
        <v>5536</v>
      </c>
      <c r="CB12" s="2">
        <v>129</v>
      </c>
      <c r="CC12" s="2">
        <v>427</v>
      </c>
      <c r="CD12" s="2">
        <v>34</v>
      </c>
      <c r="CE12" s="2">
        <v>87</v>
      </c>
      <c r="CF12" s="2">
        <v>56</v>
      </c>
      <c r="CG12" s="2">
        <v>35777</v>
      </c>
      <c r="CH12" s="2">
        <v>102841.82</v>
      </c>
      <c r="CI12" s="2">
        <v>1808671</v>
      </c>
      <c r="CJ12" s="2">
        <v>363948</v>
      </c>
      <c r="CK12" s="2">
        <v>464</v>
      </c>
      <c r="CL12" s="2">
        <v>1284</v>
      </c>
      <c r="CM12" s="2">
        <v>29699</v>
      </c>
      <c r="CN12" s="2">
        <v>590</v>
      </c>
      <c r="CO12" s="2">
        <v>128149</v>
      </c>
      <c r="CP12" s="2">
        <v>1877</v>
      </c>
      <c r="CQ12" s="2">
        <v>157849</v>
      </c>
      <c r="CR12" s="2">
        <v>4926524550</v>
      </c>
      <c r="CS12" s="2">
        <v>23413446578065</v>
      </c>
      <c r="CT12" s="2">
        <v>0</v>
      </c>
      <c r="CU12" s="2">
        <v>327598787471</v>
      </c>
      <c r="CV12" s="2">
        <v>190353323</v>
      </c>
      <c r="CW12" s="2">
        <v>0</v>
      </c>
      <c r="CX12" s="2">
        <v>15466486784092</v>
      </c>
      <c r="CY12" s="2">
        <v>806837859153762</v>
      </c>
      <c r="CZ12" s="2">
        <f t="shared" si="1"/>
        <v>846045581656713</v>
      </c>
      <c r="DA12" s="2">
        <v>590</v>
      </c>
      <c r="DB12" s="2">
        <v>4593089</v>
      </c>
      <c r="DC12" s="2">
        <v>77</v>
      </c>
      <c r="DD12" s="2">
        <v>956984</v>
      </c>
      <c r="DE12" s="2">
        <v>930</v>
      </c>
      <c r="DF12" s="2">
        <v>46510741</v>
      </c>
      <c r="DG12" s="2">
        <v>44573337</v>
      </c>
      <c r="DH12" s="2">
        <v>789747759</v>
      </c>
      <c r="DI12" s="2">
        <f t="shared" si="2"/>
        <v>886382917</v>
      </c>
      <c r="DJ12" s="2">
        <v>98517</v>
      </c>
      <c r="DK12" s="2">
        <v>1.9241601562500001</v>
      </c>
    </row>
    <row r="13" spans="1:115" ht="14.25">
      <c r="A13" s="2">
        <v>16</v>
      </c>
      <c r="B13" s="2" t="s">
        <v>20</v>
      </c>
      <c r="C13" s="2" t="s">
        <v>20</v>
      </c>
      <c r="D13" s="2" t="s">
        <v>1745</v>
      </c>
      <c r="E13" s="2" t="s">
        <v>448</v>
      </c>
      <c r="F13" s="2" t="s">
        <v>520</v>
      </c>
      <c r="G13" s="2" t="s">
        <v>551</v>
      </c>
      <c r="H13" s="2" t="s">
        <v>551</v>
      </c>
      <c r="I13" s="2" t="s">
        <v>19</v>
      </c>
      <c r="J13" s="2" t="s">
        <v>504</v>
      </c>
      <c r="K13" s="2" t="s">
        <v>565</v>
      </c>
      <c r="L13" s="2">
        <v>24</v>
      </c>
      <c r="M13" s="2">
        <v>6</v>
      </c>
      <c r="N13" s="2">
        <v>4</v>
      </c>
      <c r="O13" s="2">
        <v>4</v>
      </c>
      <c r="P13" s="2">
        <v>13</v>
      </c>
      <c r="Q13" s="2" t="s">
        <v>492</v>
      </c>
      <c r="R13" s="2">
        <v>1336</v>
      </c>
      <c r="S13" s="2">
        <v>180726</v>
      </c>
      <c r="T13" s="2">
        <v>181785.28</v>
      </c>
      <c r="U13" s="2">
        <v>2349.049</v>
      </c>
      <c r="V13" s="2">
        <v>2733.2049999999999</v>
      </c>
      <c r="W13" s="2">
        <v>2534.3270000000002</v>
      </c>
      <c r="X13" s="2">
        <v>2535</v>
      </c>
      <c r="Y13" s="2">
        <v>2582</v>
      </c>
      <c r="Z13" s="2">
        <v>2628</v>
      </c>
      <c r="AA13" s="2">
        <v>2676</v>
      </c>
      <c r="AB13" s="2">
        <v>2725</v>
      </c>
      <c r="AC13" s="2">
        <v>2775</v>
      </c>
      <c r="AD13" s="6433">
        <f t="shared" si="3"/>
        <v>0.37000000000000005</v>
      </c>
      <c r="AE13" s="6433">
        <v>38.31</v>
      </c>
      <c r="AF13" s="4">
        <f t="shared" si="0"/>
        <v>1.8256063172062076</v>
      </c>
      <c r="AG13" s="4">
        <v>10.9</v>
      </c>
      <c r="AH13" s="4">
        <v>29</v>
      </c>
      <c r="AI13" s="4">
        <v>71.56</v>
      </c>
      <c r="AJ13" s="4">
        <v>6.6</v>
      </c>
      <c r="AK13" s="4">
        <v>3.37</v>
      </c>
      <c r="AL13" s="4">
        <v>4.3</v>
      </c>
      <c r="AM13" s="4">
        <v>49</v>
      </c>
      <c r="AN13" s="2">
        <v>14</v>
      </c>
      <c r="AO13" s="2">
        <v>19</v>
      </c>
      <c r="AP13" s="2">
        <v>14</v>
      </c>
      <c r="AQ13" s="2">
        <v>18</v>
      </c>
      <c r="AR13" s="2">
        <v>40</v>
      </c>
      <c r="AS13" s="2">
        <v>47</v>
      </c>
      <c r="AT13" s="2">
        <v>102</v>
      </c>
      <c r="AU13" s="2">
        <v>111</v>
      </c>
      <c r="AV13" s="2">
        <v>37</v>
      </c>
      <c r="AW13" s="2">
        <v>37</v>
      </c>
      <c r="AX13" s="2">
        <v>6553</v>
      </c>
      <c r="AY13" s="2">
        <v>14</v>
      </c>
      <c r="AZ13" s="2">
        <v>49908</v>
      </c>
      <c r="BA13" s="2">
        <v>2492327.6112999995</v>
      </c>
      <c r="BB13" s="2">
        <v>14</v>
      </c>
      <c r="BC13" s="2">
        <v>29371</v>
      </c>
      <c r="BD13" s="2">
        <v>11750</v>
      </c>
      <c r="BE13" s="2">
        <v>368</v>
      </c>
      <c r="BF13" s="2">
        <v>8629</v>
      </c>
      <c r="BG13" s="2">
        <v>5048</v>
      </c>
      <c r="BH13" s="2">
        <v>6606</v>
      </c>
      <c r="BI13" s="2">
        <v>39639</v>
      </c>
      <c r="BJ13" s="2">
        <v>1057</v>
      </c>
      <c r="BK13" s="2">
        <v>11706</v>
      </c>
      <c r="BL13" s="2">
        <v>1213</v>
      </c>
      <c r="BM13" s="2">
        <v>13379</v>
      </c>
      <c r="BN13" s="2">
        <v>12703</v>
      </c>
      <c r="BO13" s="2">
        <v>11239</v>
      </c>
      <c r="BP13" s="2">
        <v>8770</v>
      </c>
      <c r="BQ13" s="2">
        <v>2080</v>
      </c>
      <c r="BR13" s="2">
        <v>163558</v>
      </c>
      <c r="BS13" s="2">
        <v>508</v>
      </c>
      <c r="BT13" s="2">
        <v>164066</v>
      </c>
      <c r="BU13" s="2">
        <v>40.355000000000004</v>
      </c>
      <c r="BV13" s="2">
        <v>87743</v>
      </c>
      <c r="BW13" s="2">
        <v>85875</v>
      </c>
      <c r="BX13" s="2">
        <v>233729</v>
      </c>
      <c r="BY13" s="2">
        <v>192601</v>
      </c>
      <c r="BZ13" s="2">
        <v>707</v>
      </c>
      <c r="CA13" s="2">
        <v>1441</v>
      </c>
      <c r="CB13" s="2">
        <v>72</v>
      </c>
      <c r="CC13" s="2">
        <v>300</v>
      </c>
      <c r="CD13" s="2">
        <v>29</v>
      </c>
      <c r="CE13" s="2">
        <v>67</v>
      </c>
      <c r="CF13" s="2">
        <v>23</v>
      </c>
      <c r="CG13" s="2">
        <v>11845</v>
      </c>
      <c r="CH13" s="2">
        <v>25139</v>
      </c>
      <c r="CI13" s="2">
        <v>729573</v>
      </c>
      <c r="CJ13" s="2">
        <v>353391</v>
      </c>
      <c r="CK13" s="2">
        <v>233</v>
      </c>
      <c r="CL13" s="2">
        <v>94</v>
      </c>
      <c r="CM13" s="2">
        <v>2120</v>
      </c>
      <c r="CN13" s="2">
        <v>9</v>
      </c>
      <c r="CO13" s="2">
        <v>1796</v>
      </c>
      <c r="CP13" s="2">
        <v>103</v>
      </c>
      <c r="CQ13" s="2">
        <v>3916</v>
      </c>
      <c r="CR13" s="2">
        <v>114910000</v>
      </c>
      <c r="CS13" s="2">
        <v>6879723595928</v>
      </c>
      <c r="CT13" s="2">
        <v>0</v>
      </c>
      <c r="CU13" s="2">
        <v>7657860890</v>
      </c>
      <c r="CV13" s="2">
        <v>78271000</v>
      </c>
      <c r="CW13" s="2">
        <v>0</v>
      </c>
      <c r="CX13" s="2">
        <v>3038407416999</v>
      </c>
      <c r="CY13" s="2">
        <v>227002545196236</v>
      </c>
      <c r="CZ13" s="2">
        <f t="shared" si="1"/>
        <v>236928412341053</v>
      </c>
      <c r="DA13" s="2">
        <v>1512</v>
      </c>
      <c r="DB13" s="2">
        <v>778857</v>
      </c>
      <c r="DC13" s="2">
        <v>28</v>
      </c>
      <c r="DD13" s="2">
        <v>67373</v>
      </c>
      <c r="DE13" s="2">
        <v>349</v>
      </c>
      <c r="DF13" s="2">
        <v>34409939</v>
      </c>
      <c r="DG13" s="2">
        <v>14645396</v>
      </c>
      <c r="DH13" s="2">
        <v>233653076</v>
      </c>
      <c r="DI13" s="2">
        <f t="shared" si="2"/>
        <v>283555018</v>
      </c>
      <c r="DJ13" s="2">
        <v>293299</v>
      </c>
      <c r="DK13" s="2">
        <v>10.569333333333333</v>
      </c>
    </row>
    <row r="14" spans="1:115" ht="14.25">
      <c r="A14" s="2">
        <v>20</v>
      </c>
      <c r="B14" s="2" t="s">
        <v>42</v>
      </c>
      <c r="C14" s="2" t="s">
        <v>42</v>
      </c>
      <c r="D14" s="2" t="s">
        <v>13</v>
      </c>
      <c r="E14" s="2" t="s">
        <v>452</v>
      </c>
      <c r="F14" s="2" t="s">
        <v>529</v>
      </c>
      <c r="G14" s="2" t="s">
        <v>529</v>
      </c>
      <c r="H14" s="2" t="s">
        <v>550</v>
      </c>
      <c r="I14" s="2" t="s">
        <v>41</v>
      </c>
      <c r="J14" s="2" t="s">
        <v>506</v>
      </c>
      <c r="K14" s="2" t="s">
        <v>566</v>
      </c>
      <c r="L14" s="2">
        <v>9</v>
      </c>
      <c r="M14" s="2">
        <v>13</v>
      </c>
      <c r="N14" s="2">
        <v>16</v>
      </c>
      <c r="O14" s="2">
        <v>16</v>
      </c>
      <c r="P14" s="2">
        <v>16</v>
      </c>
      <c r="Q14" s="2" t="s">
        <v>485</v>
      </c>
      <c r="R14" s="2">
        <v>1337</v>
      </c>
      <c r="S14" s="2">
        <v>29137</v>
      </c>
      <c r="T14" s="2">
        <v>29136.546999999999</v>
      </c>
      <c r="U14" s="2">
        <v>1416.3340000000001</v>
      </c>
      <c r="V14" s="2">
        <v>1467.585</v>
      </c>
      <c r="W14" s="2">
        <v>1493.645</v>
      </c>
      <c r="X14" s="2">
        <v>1945</v>
      </c>
      <c r="Y14" s="2">
        <v>1947</v>
      </c>
      <c r="Z14" s="2">
        <v>1948</v>
      </c>
      <c r="AA14" s="2">
        <v>1950</v>
      </c>
      <c r="AB14" s="2">
        <v>1951</v>
      </c>
      <c r="AC14" s="2">
        <v>1952</v>
      </c>
      <c r="AD14" s="6433">
        <f t="shared" si="3"/>
        <v>0.39000000000000007</v>
      </c>
      <c r="AE14" s="6433">
        <v>8.27</v>
      </c>
      <c r="AF14" s="4">
        <f t="shared" si="0"/>
        <v>7.1876036862428272E-2</v>
      </c>
      <c r="AG14" s="4">
        <v>11.6</v>
      </c>
      <c r="AH14" s="4">
        <v>40</v>
      </c>
      <c r="AI14" s="4">
        <v>77.97</v>
      </c>
      <c r="AJ14" s="4">
        <v>12.3</v>
      </c>
      <c r="AK14" s="4">
        <v>1.99</v>
      </c>
      <c r="AL14" s="4">
        <v>3.7</v>
      </c>
      <c r="AM14" s="4">
        <v>66</v>
      </c>
      <c r="AN14" s="2">
        <v>10</v>
      </c>
      <c r="AO14" s="2">
        <v>10</v>
      </c>
      <c r="AP14" s="2">
        <v>10</v>
      </c>
      <c r="AQ14" s="2">
        <v>10</v>
      </c>
      <c r="AR14" s="2">
        <v>27</v>
      </c>
      <c r="AS14" s="2">
        <v>31</v>
      </c>
      <c r="AT14" s="2">
        <v>84</v>
      </c>
      <c r="AU14" s="2">
        <v>86</v>
      </c>
      <c r="AV14" s="2">
        <v>25</v>
      </c>
      <c r="AW14" s="2">
        <v>29</v>
      </c>
      <c r="AX14" s="2">
        <v>1702</v>
      </c>
      <c r="AY14" s="2">
        <v>10</v>
      </c>
      <c r="AZ14" s="2">
        <v>29675</v>
      </c>
      <c r="BA14" s="2">
        <v>1465824.1385999999</v>
      </c>
      <c r="BB14" s="2">
        <v>10</v>
      </c>
      <c r="BC14" s="2">
        <v>29526</v>
      </c>
      <c r="BD14" s="2">
        <v>406</v>
      </c>
      <c r="BE14" s="2">
        <v>1584</v>
      </c>
      <c r="BF14" s="2">
        <v>5608</v>
      </c>
      <c r="BG14" s="2">
        <v>6802</v>
      </c>
      <c r="BH14" s="2">
        <v>7222</v>
      </c>
      <c r="BI14" s="2">
        <v>27980</v>
      </c>
      <c r="BJ14" s="2">
        <v>1600</v>
      </c>
      <c r="BK14" s="2">
        <v>7344</v>
      </c>
      <c r="BL14" s="2">
        <v>1036</v>
      </c>
      <c r="BM14" s="2">
        <v>6605</v>
      </c>
      <c r="BN14" s="2">
        <v>9103</v>
      </c>
      <c r="BO14" s="2">
        <v>7353</v>
      </c>
      <c r="BP14" s="2">
        <v>5891</v>
      </c>
      <c r="BQ14" s="2">
        <v>2596</v>
      </c>
      <c r="BR14" s="2">
        <v>120654</v>
      </c>
      <c r="BS14" s="2">
        <v>429</v>
      </c>
      <c r="BT14" s="2">
        <v>121083</v>
      </c>
      <c r="BU14" s="2">
        <v>26.271000000000001</v>
      </c>
      <c r="BV14" s="2">
        <v>158740</v>
      </c>
      <c r="BW14" s="2">
        <v>160720</v>
      </c>
      <c r="BX14" s="2">
        <v>221798</v>
      </c>
      <c r="BY14" s="2">
        <v>210497</v>
      </c>
      <c r="BZ14" s="2">
        <v>441</v>
      </c>
      <c r="CA14" s="2">
        <v>1074</v>
      </c>
      <c r="CB14" s="2">
        <v>0</v>
      </c>
      <c r="CC14" s="2">
        <v>0</v>
      </c>
      <c r="CD14" s="2">
        <v>148</v>
      </c>
      <c r="CE14" s="2">
        <v>392</v>
      </c>
      <c r="CF14" s="2">
        <v>16</v>
      </c>
      <c r="CG14" s="2">
        <v>8293</v>
      </c>
      <c r="CH14" s="2">
        <v>17906</v>
      </c>
      <c r="CI14" s="2">
        <v>412513</v>
      </c>
      <c r="CJ14" s="2">
        <v>37350</v>
      </c>
      <c r="CK14" s="2">
        <v>191</v>
      </c>
      <c r="CL14" s="2">
        <v>119</v>
      </c>
      <c r="CM14" s="2">
        <v>2573</v>
      </c>
      <c r="CN14" s="2">
        <v>25</v>
      </c>
      <c r="CO14" s="2">
        <v>2475</v>
      </c>
      <c r="CP14" s="2">
        <v>144</v>
      </c>
      <c r="CQ14" s="2">
        <v>5048</v>
      </c>
      <c r="CR14" s="2">
        <v>0</v>
      </c>
      <c r="CS14" s="2">
        <v>5082868825358</v>
      </c>
      <c r="CT14" s="2">
        <v>0</v>
      </c>
      <c r="CU14" s="2">
        <v>4323458968</v>
      </c>
      <c r="CV14" s="2">
        <v>8708920</v>
      </c>
      <c r="CW14" s="2">
        <v>0</v>
      </c>
      <c r="CX14" s="2">
        <v>2297386079641</v>
      </c>
      <c r="CY14" s="2">
        <v>198807152382586</v>
      </c>
      <c r="CZ14" s="2">
        <f t="shared" si="1"/>
        <v>206191739455473</v>
      </c>
      <c r="DA14" s="2">
        <v>0</v>
      </c>
      <c r="DB14" s="2">
        <v>1192189</v>
      </c>
      <c r="DC14" s="2">
        <v>9</v>
      </c>
      <c r="DD14" s="2">
        <v>11517</v>
      </c>
      <c r="DE14" s="2">
        <v>43</v>
      </c>
      <c r="DF14" s="2">
        <v>15858432</v>
      </c>
      <c r="DG14" s="2">
        <v>12497265</v>
      </c>
      <c r="DH14" s="2">
        <v>138290682</v>
      </c>
      <c r="DI14" s="2">
        <f t="shared" si="2"/>
        <v>167850137</v>
      </c>
      <c r="DJ14" s="2">
        <v>75047</v>
      </c>
      <c r="DK14" s="2">
        <v>3.844620901639344</v>
      </c>
    </row>
    <row r="15" spans="1:115" ht="14.25">
      <c r="A15" s="2">
        <v>30</v>
      </c>
      <c r="B15" s="2" t="s">
        <v>21</v>
      </c>
      <c r="C15" s="2" t="s">
        <v>21</v>
      </c>
      <c r="D15" s="2" t="s">
        <v>21</v>
      </c>
      <c r="E15" s="2" t="s">
        <v>462</v>
      </c>
      <c r="F15" s="2" t="s">
        <v>524</v>
      </c>
      <c r="G15" s="2" t="s">
        <v>524</v>
      </c>
      <c r="H15" s="2" t="s">
        <v>524</v>
      </c>
      <c r="I15" s="2" t="s">
        <v>21</v>
      </c>
      <c r="J15" s="2" t="s">
        <v>462</v>
      </c>
      <c r="K15" s="2" t="s">
        <v>567</v>
      </c>
      <c r="L15" s="2">
        <v>26</v>
      </c>
      <c r="M15" s="2">
        <v>19</v>
      </c>
      <c r="N15" s="2">
        <v>9</v>
      </c>
      <c r="O15" s="2">
        <v>9</v>
      </c>
      <c r="P15" s="2">
        <v>24</v>
      </c>
      <c r="Q15" s="2" t="s">
        <v>475</v>
      </c>
      <c r="R15" s="2">
        <v>1352</v>
      </c>
      <c r="S15" s="2">
        <v>19368</v>
      </c>
      <c r="T15" s="2">
        <v>19367.898000000001</v>
      </c>
      <c r="U15" s="2">
        <v>1674.595</v>
      </c>
      <c r="V15" s="2">
        <v>1699.588</v>
      </c>
      <c r="W15" s="2">
        <v>1758.268</v>
      </c>
      <c r="X15" s="2">
        <v>1758</v>
      </c>
      <c r="Y15" s="2">
        <v>1753</v>
      </c>
      <c r="Z15" s="2">
        <v>1750</v>
      </c>
      <c r="AA15" s="2">
        <v>1746</v>
      </c>
      <c r="AB15" s="2">
        <v>1741</v>
      </c>
      <c r="AC15" s="2">
        <v>1738</v>
      </c>
      <c r="AD15" s="6433">
        <f t="shared" si="3"/>
        <v>0.41000000000000009</v>
      </c>
      <c r="AE15" s="6433">
        <v>8.75</v>
      </c>
      <c r="AF15" s="4">
        <f t="shared" si="0"/>
        <v>-0.22857381968794943</v>
      </c>
      <c r="AG15" s="4">
        <v>7.7</v>
      </c>
      <c r="AH15" s="4">
        <v>38.200000000000003</v>
      </c>
      <c r="AI15" s="4">
        <v>82.57</v>
      </c>
      <c r="AJ15" s="4">
        <v>13.5</v>
      </c>
      <c r="AK15" s="4">
        <v>2.34</v>
      </c>
      <c r="AL15" s="4">
        <v>3.5</v>
      </c>
      <c r="AM15" s="4">
        <v>59.2</v>
      </c>
      <c r="AN15" s="2">
        <v>9</v>
      </c>
      <c r="AO15" s="2">
        <v>9</v>
      </c>
      <c r="AP15" s="2">
        <v>9</v>
      </c>
      <c r="AQ15" s="2">
        <v>9</v>
      </c>
      <c r="AR15" s="2">
        <v>25</v>
      </c>
      <c r="AS15" s="2">
        <v>25</v>
      </c>
      <c r="AT15" s="2">
        <v>73</v>
      </c>
      <c r="AU15" s="2">
        <v>73</v>
      </c>
      <c r="AV15" s="2">
        <v>27</v>
      </c>
      <c r="AW15" s="2">
        <v>29</v>
      </c>
      <c r="AX15" s="2">
        <v>1075</v>
      </c>
      <c r="AY15" s="2">
        <v>9</v>
      </c>
      <c r="AZ15" s="2">
        <v>34445</v>
      </c>
      <c r="BA15" s="2">
        <v>1721246.3153999997</v>
      </c>
      <c r="BB15" s="2">
        <v>9</v>
      </c>
      <c r="BC15" s="2">
        <v>53048</v>
      </c>
      <c r="BD15" s="2">
        <v>602</v>
      </c>
      <c r="BE15" s="2">
        <v>924</v>
      </c>
      <c r="BF15" s="2">
        <v>16884</v>
      </c>
      <c r="BG15" s="2">
        <v>5209</v>
      </c>
      <c r="BH15" s="2">
        <v>7706</v>
      </c>
      <c r="BI15" s="2">
        <v>31528</v>
      </c>
      <c r="BJ15" s="2">
        <v>1556</v>
      </c>
      <c r="BK15" s="2">
        <v>14491</v>
      </c>
      <c r="BL15" s="2">
        <v>1192</v>
      </c>
      <c r="BM15" s="2">
        <v>18304</v>
      </c>
      <c r="BN15" s="2">
        <v>10364</v>
      </c>
      <c r="BO15" s="2">
        <v>7898</v>
      </c>
      <c r="BP15" s="2">
        <v>8798</v>
      </c>
      <c r="BQ15" s="2">
        <v>2761</v>
      </c>
      <c r="BR15" s="2">
        <v>181263</v>
      </c>
      <c r="BS15" s="2">
        <v>700</v>
      </c>
      <c r="BT15" s="2">
        <v>181964</v>
      </c>
      <c r="BU15" s="2">
        <v>32.285000000000004</v>
      </c>
      <c r="BV15" s="2">
        <v>162329</v>
      </c>
      <c r="BW15" s="2">
        <v>158673</v>
      </c>
      <c r="BX15" s="2">
        <v>255266</v>
      </c>
      <c r="BY15" s="2">
        <v>266351</v>
      </c>
      <c r="BZ15" s="2">
        <v>294</v>
      </c>
      <c r="CA15" s="2">
        <v>752</v>
      </c>
      <c r="CB15" s="2">
        <v>41</v>
      </c>
      <c r="CC15" s="2">
        <v>118</v>
      </c>
      <c r="CD15" s="2">
        <v>138</v>
      </c>
      <c r="CE15" s="2">
        <v>366</v>
      </c>
      <c r="CF15" s="2">
        <v>30</v>
      </c>
      <c r="CG15" s="2">
        <v>11866.549356223175</v>
      </c>
      <c r="CH15" s="2">
        <v>22114</v>
      </c>
      <c r="CI15" s="2">
        <v>687732</v>
      </c>
      <c r="CJ15" s="2">
        <v>313071</v>
      </c>
      <c r="CK15" s="2">
        <v>442</v>
      </c>
      <c r="CL15" s="2">
        <v>303</v>
      </c>
      <c r="CM15" s="2">
        <v>6750</v>
      </c>
      <c r="CN15" s="2">
        <v>54</v>
      </c>
      <c r="CO15" s="2">
        <v>7401</v>
      </c>
      <c r="CP15" s="2">
        <v>357</v>
      </c>
      <c r="CQ15" s="2">
        <v>14151</v>
      </c>
      <c r="CR15" s="2">
        <v>26248800</v>
      </c>
      <c r="CS15" s="2">
        <v>5608545064131</v>
      </c>
      <c r="CT15" s="2">
        <v>0</v>
      </c>
      <c r="CU15" s="2">
        <v>11140209531</v>
      </c>
      <c r="CV15" s="2">
        <v>17000000</v>
      </c>
      <c r="CW15" s="2">
        <v>0</v>
      </c>
      <c r="CX15" s="2">
        <v>3480050574905</v>
      </c>
      <c r="CY15" s="2">
        <v>191115942702513</v>
      </c>
      <c r="CZ15" s="2">
        <f t="shared" si="1"/>
        <v>200215695551080</v>
      </c>
      <c r="DA15" s="2">
        <v>771</v>
      </c>
      <c r="DB15" s="2">
        <v>823799</v>
      </c>
      <c r="DC15" s="2">
        <v>22</v>
      </c>
      <c r="DD15" s="2">
        <v>87985</v>
      </c>
      <c r="DE15" s="2">
        <v>64</v>
      </c>
      <c r="DF15" s="2">
        <v>15028327</v>
      </c>
      <c r="DG15" s="2">
        <v>14101986</v>
      </c>
      <c r="DH15" s="2">
        <v>168176694</v>
      </c>
      <c r="DI15" s="2">
        <f t="shared" si="2"/>
        <v>198218877</v>
      </c>
      <c r="DJ15" s="2">
        <v>89005</v>
      </c>
      <c r="DK15" s="2">
        <v>5.1211162255466052</v>
      </c>
    </row>
    <row r="16" spans="1:115" ht="14.25">
      <c r="A16" s="2">
        <v>9</v>
      </c>
      <c r="B16" s="2" t="s">
        <v>51</v>
      </c>
      <c r="C16" s="2" t="s">
        <v>51</v>
      </c>
      <c r="D16" s="2" t="s">
        <v>1741</v>
      </c>
      <c r="E16" s="2" t="s">
        <v>442</v>
      </c>
      <c r="F16" s="2" t="s">
        <v>519</v>
      </c>
      <c r="G16" s="2" t="s">
        <v>1759</v>
      </c>
      <c r="H16" s="2" t="s">
        <v>546</v>
      </c>
      <c r="I16" s="2" t="s">
        <v>50</v>
      </c>
      <c r="J16" s="2" t="s">
        <v>502</v>
      </c>
      <c r="K16" s="2" t="s">
        <v>568</v>
      </c>
      <c r="L16" s="2">
        <v>27</v>
      </c>
      <c r="M16" s="2">
        <v>16</v>
      </c>
      <c r="N16" s="2">
        <v>3</v>
      </c>
      <c r="O16" s="2">
        <v>3</v>
      </c>
      <c r="P16" s="2">
        <v>8</v>
      </c>
      <c r="Q16" s="2" t="s">
        <v>470</v>
      </c>
      <c r="R16" s="2">
        <v>1352</v>
      </c>
      <c r="S16" s="2">
        <v>16332</v>
      </c>
      <c r="T16" s="2">
        <v>16328.346</v>
      </c>
      <c r="U16" s="2">
        <v>843.78399999999999</v>
      </c>
      <c r="V16" s="2">
        <v>892.90899999999999</v>
      </c>
      <c r="W16" s="2">
        <v>895.26300000000003</v>
      </c>
      <c r="X16" s="2">
        <v>895</v>
      </c>
      <c r="Y16" s="2">
        <v>902</v>
      </c>
      <c r="Z16" s="2">
        <v>913</v>
      </c>
      <c r="AA16" s="2">
        <v>924</v>
      </c>
      <c r="AB16" s="2">
        <v>935</v>
      </c>
      <c r="AC16" s="2">
        <v>947</v>
      </c>
      <c r="AD16" s="6433">
        <f t="shared" si="3"/>
        <v>0.4300000000000001</v>
      </c>
      <c r="AE16" s="6433">
        <v>1.87</v>
      </c>
      <c r="AF16" s="4">
        <f t="shared" si="0"/>
        <v>1.1359105189919783</v>
      </c>
      <c r="AG16" s="4">
        <v>15</v>
      </c>
      <c r="AH16" s="4">
        <v>37.1</v>
      </c>
      <c r="AI16" s="4">
        <v>82.54</v>
      </c>
      <c r="AJ16" s="4">
        <v>14.2</v>
      </c>
      <c r="AK16" s="4">
        <v>1.19</v>
      </c>
      <c r="AL16" s="4">
        <v>3.8</v>
      </c>
      <c r="AM16" s="4">
        <v>58.2</v>
      </c>
      <c r="AN16" s="2">
        <v>7</v>
      </c>
      <c r="AO16" s="2">
        <v>9</v>
      </c>
      <c r="AP16" s="2">
        <v>7</v>
      </c>
      <c r="AQ16" s="2">
        <v>9</v>
      </c>
      <c r="AR16" s="2">
        <v>19</v>
      </c>
      <c r="AS16" s="2">
        <v>24</v>
      </c>
      <c r="AT16" s="2">
        <v>41</v>
      </c>
      <c r="AU16" s="2">
        <v>49</v>
      </c>
      <c r="AV16" s="2">
        <v>27</v>
      </c>
      <c r="AW16" s="2">
        <v>36</v>
      </c>
      <c r="AX16" s="2">
        <v>766</v>
      </c>
      <c r="AY16" s="2">
        <v>7</v>
      </c>
      <c r="AZ16" s="2">
        <v>17685</v>
      </c>
      <c r="BA16" s="2">
        <v>882867.97019999998</v>
      </c>
      <c r="BB16" s="2">
        <v>7</v>
      </c>
      <c r="BC16" s="2">
        <v>21799</v>
      </c>
      <c r="BD16" s="2">
        <v>839</v>
      </c>
      <c r="BE16" s="2">
        <v>180</v>
      </c>
      <c r="BF16" s="2">
        <v>7151</v>
      </c>
      <c r="BG16" s="2">
        <v>2863</v>
      </c>
      <c r="BH16" s="2">
        <v>5543</v>
      </c>
      <c r="BI16" s="2">
        <v>14041</v>
      </c>
      <c r="BJ16" s="2">
        <v>364</v>
      </c>
      <c r="BK16" s="2">
        <v>5904</v>
      </c>
      <c r="BL16" s="2">
        <v>714</v>
      </c>
      <c r="BM16" s="2">
        <v>4555</v>
      </c>
      <c r="BN16" s="2">
        <v>3771</v>
      </c>
      <c r="BO16" s="2">
        <v>3865</v>
      </c>
      <c r="BP16" s="2">
        <v>5138</v>
      </c>
      <c r="BQ16" s="2">
        <v>1817</v>
      </c>
      <c r="BR16" s="2">
        <v>78544</v>
      </c>
      <c r="BS16" s="2">
        <v>417</v>
      </c>
      <c r="BT16" s="2">
        <v>78961</v>
      </c>
      <c r="BU16" s="2">
        <v>30.03</v>
      </c>
      <c r="BV16" s="2">
        <v>218671</v>
      </c>
      <c r="BW16" s="2">
        <v>203452</v>
      </c>
      <c r="BX16" s="2">
        <v>335521</v>
      </c>
      <c r="BY16" s="2">
        <v>304832</v>
      </c>
      <c r="BZ16" s="2">
        <v>203</v>
      </c>
      <c r="CA16" s="2">
        <v>446</v>
      </c>
      <c r="CB16" s="2">
        <v>14</v>
      </c>
      <c r="CC16" s="2">
        <v>50</v>
      </c>
      <c r="CD16" s="2">
        <v>0</v>
      </c>
      <c r="CE16" s="2">
        <v>0</v>
      </c>
      <c r="CF16" s="2">
        <v>7</v>
      </c>
      <c r="CG16" s="2">
        <v>10654</v>
      </c>
      <c r="CH16" s="2">
        <v>22206</v>
      </c>
      <c r="CI16" s="2">
        <v>322526</v>
      </c>
      <c r="CJ16" s="2">
        <v>44570</v>
      </c>
      <c r="CK16" s="2">
        <v>156</v>
      </c>
      <c r="CL16" s="2">
        <v>195</v>
      </c>
      <c r="CM16" s="2">
        <v>3683</v>
      </c>
      <c r="CN16" s="2">
        <v>31</v>
      </c>
      <c r="CO16" s="2">
        <v>5144</v>
      </c>
      <c r="CP16" s="2">
        <v>226</v>
      </c>
      <c r="CQ16" s="2">
        <v>8827</v>
      </c>
      <c r="CR16" s="2">
        <v>62031900</v>
      </c>
      <c r="CS16" s="2">
        <v>1734442032671</v>
      </c>
      <c r="CT16" s="2">
        <v>0</v>
      </c>
      <c r="CU16" s="2">
        <v>11130220177</v>
      </c>
      <c r="CV16" s="2">
        <v>9964335</v>
      </c>
      <c r="CW16" s="2">
        <v>0</v>
      </c>
      <c r="CX16" s="2">
        <v>1243608030578</v>
      </c>
      <c r="CY16" s="2">
        <v>103231264530751</v>
      </c>
      <c r="CZ16" s="2">
        <f t="shared" si="1"/>
        <v>106220454778512</v>
      </c>
      <c r="DA16" s="2">
        <v>1897</v>
      </c>
      <c r="DB16" s="2">
        <v>480348</v>
      </c>
      <c r="DC16" s="2">
        <v>6</v>
      </c>
      <c r="DD16" s="2">
        <v>89964</v>
      </c>
      <c r="DE16" s="2">
        <v>52</v>
      </c>
      <c r="DF16" s="2">
        <v>10645125</v>
      </c>
      <c r="DG16" s="2">
        <v>9566519</v>
      </c>
      <c r="DH16" s="2">
        <v>114223361</v>
      </c>
      <c r="DI16" s="2">
        <f t="shared" si="2"/>
        <v>135005375</v>
      </c>
      <c r="DJ16" s="2">
        <v>16827</v>
      </c>
      <c r="DK16" s="2">
        <v>1.7768743400211193</v>
      </c>
    </row>
    <row r="17" spans="1:115" ht="14.25">
      <c r="A17" s="2">
        <v>26</v>
      </c>
      <c r="B17" s="2" t="s">
        <v>35</v>
      </c>
      <c r="C17" s="2" t="s">
        <v>35</v>
      </c>
      <c r="D17" s="2" t="s">
        <v>35</v>
      </c>
      <c r="E17" s="2" t="s">
        <v>458</v>
      </c>
      <c r="F17" s="2" t="s">
        <v>531</v>
      </c>
      <c r="G17" s="2" t="s">
        <v>531</v>
      </c>
      <c r="H17" s="2" t="s">
        <v>531</v>
      </c>
      <c r="I17" s="2" t="s">
        <v>34</v>
      </c>
      <c r="J17" s="2" t="s">
        <v>509</v>
      </c>
      <c r="K17" s="2" t="s">
        <v>569</v>
      </c>
      <c r="L17" s="2">
        <v>13</v>
      </c>
      <c r="M17" s="2">
        <v>18</v>
      </c>
      <c r="N17" s="2">
        <v>23</v>
      </c>
      <c r="O17" s="2">
        <v>23</v>
      </c>
      <c r="P17" s="2">
        <v>20</v>
      </c>
      <c r="Q17" s="2" t="s">
        <v>486</v>
      </c>
      <c r="R17" s="2">
        <v>1352</v>
      </c>
      <c r="S17" s="2">
        <v>28294</v>
      </c>
      <c r="T17" s="2">
        <v>28293.988000000001</v>
      </c>
      <c r="U17" s="2">
        <v>1689.65</v>
      </c>
      <c r="V17" s="2">
        <v>1758.2260000000001</v>
      </c>
      <c r="W17" s="2">
        <v>1754.2429999999999</v>
      </c>
      <c r="X17" s="2">
        <v>1755</v>
      </c>
      <c r="Y17" s="2">
        <v>1755</v>
      </c>
      <c r="Z17" s="2">
        <v>1756</v>
      </c>
      <c r="AA17" s="2">
        <v>1758</v>
      </c>
      <c r="AB17" s="2">
        <v>1759</v>
      </c>
      <c r="AC17" s="2">
        <v>1761</v>
      </c>
      <c r="AD17" s="6433">
        <f t="shared" si="3"/>
        <v>0.45000000000000012</v>
      </c>
      <c r="AE17" s="6433">
        <v>13.82</v>
      </c>
      <c r="AF17" s="4">
        <f t="shared" si="0"/>
        <v>6.8282753990334122E-2</v>
      </c>
      <c r="AG17" s="4">
        <v>14.9</v>
      </c>
      <c r="AH17" s="4">
        <v>34.1</v>
      </c>
      <c r="AI17" s="4">
        <v>80.44</v>
      </c>
      <c r="AJ17" s="4">
        <v>12.7</v>
      </c>
      <c r="AK17" s="4">
        <v>2.33</v>
      </c>
      <c r="AL17" s="4">
        <v>3.8</v>
      </c>
      <c r="AM17" s="4">
        <v>61.3</v>
      </c>
      <c r="AN17" s="2">
        <v>10</v>
      </c>
      <c r="AO17" s="2">
        <v>10</v>
      </c>
      <c r="AP17" s="2">
        <v>10</v>
      </c>
      <c r="AQ17" s="2">
        <v>10</v>
      </c>
      <c r="AR17" s="2">
        <v>27</v>
      </c>
      <c r="AS17" s="2">
        <v>29</v>
      </c>
      <c r="AT17" s="2">
        <v>84</v>
      </c>
      <c r="AU17" s="2">
        <v>85</v>
      </c>
      <c r="AV17" s="2">
        <v>25</v>
      </c>
      <c r="AW17" s="2">
        <v>25</v>
      </c>
      <c r="AX17" s="2">
        <v>2864</v>
      </c>
      <c r="AY17" s="2">
        <v>10</v>
      </c>
      <c r="AZ17" s="2">
        <v>34891</v>
      </c>
      <c r="BA17" s="2">
        <v>1733672.8423000001</v>
      </c>
      <c r="BB17" s="2">
        <v>10</v>
      </c>
      <c r="BC17" s="2">
        <v>37350</v>
      </c>
      <c r="BD17" s="2">
        <v>1550</v>
      </c>
      <c r="BE17" s="2">
        <v>731</v>
      </c>
      <c r="BF17" s="2">
        <v>9341</v>
      </c>
      <c r="BG17" s="2">
        <v>3250</v>
      </c>
      <c r="BH17" s="2">
        <v>6452</v>
      </c>
      <c r="BI17" s="2">
        <v>29236</v>
      </c>
      <c r="BJ17" s="2">
        <v>906</v>
      </c>
      <c r="BK17" s="2">
        <v>11470</v>
      </c>
      <c r="BL17" s="2">
        <v>1163</v>
      </c>
      <c r="BM17" s="2">
        <v>15473</v>
      </c>
      <c r="BN17" s="2">
        <v>11201</v>
      </c>
      <c r="BO17" s="2">
        <v>8276</v>
      </c>
      <c r="BP17" s="2">
        <v>7131</v>
      </c>
      <c r="BQ17" s="2">
        <v>2601</v>
      </c>
      <c r="BR17" s="2">
        <v>146131</v>
      </c>
      <c r="BS17" s="2">
        <v>509</v>
      </c>
      <c r="BT17" s="2">
        <v>146641</v>
      </c>
      <c r="BU17" s="2">
        <v>28.529</v>
      </c>
      <c r="BV17" s="2">
        <v>165970</v>
      </c>
      <c r="BW17" s="2">
        <v>139838</v>
      </c>
      <c r="BX17" s="2">
        <v>255858</v>
      </c>
      <c r="BY17" s="2">
        <v>212484</v>
      </c>
      <c r="BZ17" s="2">
        <v>279</v>
      </c>
      <c r="CA17" s="2">
        <v>644</v>
      </c>
      <c r="CB17" s="2">
        <v>0</v>
      </c>
      <c r="CC17" s="2">
        <v>52</v>
      </c>
      <c r="CD17" s="2">
        <v>81</v>
      </c>
      <c r="CE17" s="2">
        <v>210</v>
      </c>
      <c r="CF17" s="2">
        <v>18</v>
      </c>
      <c r="CG17" s="2">
        <v>7775</v>
      </c>
      <c r="CH17" s="2">
        <v>17118.75</v>
      </c>
      <c r="CI17" s="2">
        <v>521438</v>
      </c>
      <c r="CJ17" s="2">
        <v>410929</v>
      </c>
      <c r="CK17" s="2">
        <v>360</v>
      </c>
      <c r="CL17" s="2">
        <v>186</v>
      </c>
      <c r="CM17" s="2">
        <v>3801</v>
      </c>
      <c r="CN17" s="2">
        <v>32</v>
      </c>
      <c r="CO17" s="2">
        <v>6999</v>
      </c>
      <c r="CP17" s="2">
        <v>218</v>
      </c>
      <c r="CQ17" s="2">
        <v>10800</v>
      </c>
      <c r="CR17" s="2">
        <v>68055000</v>
      </c>
      <c r="CS17" s="2">
        <v>4013360779195</v>
      </c>
      <c r="CT17" s="2">
        <v>0</v>
      </c>
      <c r="CU17" s="2">
        <v>6872013381</v>
      </c>
      <c r="CV17" s="2">
        <v>13585100</v>
      </c>
      <c r="CW17" s="2">
        <v>0</v>
      </c>
      <c r="CX17" s="2">
        <v>2223039791684</v>
      </c>
      <c r="CY17" s="2">
        <v>171056237351859</v>
      </c>
      <c r="CZ17" s="2">
        <f t="shared" si="1"/>
        <v>177299523521219</v>
      </c>
      <c r="DA17" s="2">
        <v>132</v>
      </c>
      <c r="DB17" s="2">
        <v>580613</v>
      </c>
      <c r="DC17" s="2">
        <v>27</v>
      </c>
      <c r="DD17" s="2">
        <v>19859</v>
      </c>
      <c r="DE17" s="2">
        <v>101</v>
      </c>
      <c r="DF17" s="2">
        <v>18373152</v>
      </c>
      <c r="DG17" s="2">
        <v>12035392</v>
      </c>
      <c r="DH17" s="2">
        <v>134650370</v>
      </c>
      <c r="DI17" s="2">
        <f t="shared" si="2"/>
        <v>165659514</v>
      </c>
      <c r="DJ17" s="2">
        <v>51973</v>
      </c>
      <c r="DK17" s="2">
        <v>2.9513344690516754</v>
      </c>
    </row>
    <row r="18" spans="1:115" ht="14.25">
      <c r="A18" s="2">
        <v>6</v>
      </c>
      <c r="B18" s="2" t="s">
        <v>93</v>
      </c>
      <c r="C18" s="2" t="s">
        <v>93</v>
      </c>
      <c r="D18" s="2" t="s">
        <v>1738</v>
      </c>
      <c r="E18" s="2" t="s">
        <v>439</v>
      </c>
      <c r="F18" s="2" t="s">
        <v>525</v>
      </c>
      <c r="G18" s="2" t="s">
        <v>525</v>
      </c>
      <c r="H18" s="2" t="s">
        <v>525</v>
      </c>
      <c r="I18" s="2" t="s">
        <v>93</v>
      </c>
      <c r="J18" s="2" t="s">
        <v>439</v>
      </c>
      <c r="K18" s="2" t="s">
        <v>570</v>
      </c>
      <c r="L18" s="2">
        <v>2</v>
      </c>
      <c r="M18" s="2">
        <v>21</v>
      </c>
      <c r="N18" s="2">
        <v>10</v>
      </c>
      <c r="O18" s="2">
        <v>10</v>
      </c>
      <c r="P18" s="2">
        <v>5</v>
      </c>
      <c r="Q18" s="2" t="s">
        <v>477</v>
      </c>
      <c r="R18" s="2">
        <v>1353</v>
      </c>
      <c r="S18" s="2">
        <v>20133</v>
      </c>
      <c r="T18" s="2">
        <v>20132.844000000001</v>
      </c>
      <c r="U18" s="2">
        <v>530.46400000000006</v>
      </c>
      <c r="V18" s="2">
        <v>566.33199999999999</v>
      </c>
      <c r="W18" s="2">
        <v>557.59900000000005</v>
      </c>
      <c r="X18" s="2">
        <v>557</v>
      </c>
      <c r="Y18" s="2">
        <v>562</v>
      </c>
      <c r="Z18" s="2">
        <v>566</v>
      </c>
      <c r="AA18" s="2">
        <v>571</v>
      </c>
      <c r="AB18" s="2">
        <v>576</v>
      </c>
      <c r="AC18" s="2">
        <v>580</v>
      </c>
      <c r="AD18" s="6433">
        <f t="shared" si="3"/>
        <v>0.47000000000000014</v>
      </c>
      <c r="AE18" s="6433">
        <v>14.15</v>
      </c>
      <c r="AF18" s="4">
        <f t="shared" si="0"/>
        <v>0.812540609833734</v>
      </c>
      <c r="AG18" s="4">
        <v>11.1</v>
      </c>
      <c r="AH18" s="4">
        <v>35.799999999999997</v>
      </c>
      <c r="AI18" s="4">
        <v>82.35</v>
      </c>
      <c r="AJ18" s="4">
        <v>16.399999999999999</v>
      </c>
      <c r="AK18" s="4">
        <v>0.74</v>
      </c>
      <c r="AL18" s="4">
        <v>4.0999999999999996</v>
      </c>
      <c r="AM18" s="4">
        <v>64</v>
      </c>
      <c r="AN18" s="2">
        <v>8</v>
      </c>
      <c r="AO18" s="2">
        <v>9</v>
      </c>
      <c r="AP18" s="2">
        <v>8</v>
      </c>
      <c r="AQ18" s="2">
        <v>9</v>
      </c>
      <c r="AR18" s="2">
        <v>20</v>
      </c>
      <c r="AS18" s="2">
        <v>21</v>
      </c>
      <c r="AT18" s="2">
        <v>40</v>
      </c>
      <c r="AU18" s="2">
        <v>41</v>
      </c>
      <c r="AV18" s="2">
        <v>21</v>
      </c>
      <c r="AW18" s="2">
        <v>22</v>
      </c>
      <c r="AX18" s="2">
        <v>668</v>
      </c>
      <c r="AY18" s="2">
        <v>8</v>
      </c>
      <c r="AZ18" s="2">
        <v>10901</v>
      </c>
      <c r="BA18" s="2">
        <v>545728.87479999999</v>
      </c>
      <c r="BB18" s="2">
        <v>8</v>
      </c>
      <c r="BC18" s="2">
        <v>15769</v>
      </c>
      <c r="BD18" s="2">
        <v>231</v>
      </c>
      <c r="BE18" s="2">
        <v>34532</v>
      </c>
      <c r="BF18" s="2">
        <v>2131</v>
      </c>
      <c r="BG18" s="2">
        <v>2503</v>
      </c>
      <c r="BH18" s="2">
        <v>3898</v>
      </c>
      <c r="BI18" s="2">
        <v>7909</v>
      </c>
      <c r="BJ18" s="2">
        <v>350</v>
      </c>
      <c r="BK18" s="2">
        <v>3888</v>
      </c>
      <c r="BL18" s="2">
        <v>556</v>
      </c>
      <c r="BM18" s="2">
        <v>3369</v>
      </c>
      <c r="BN18" s="2">
        <v>4566</v>
      </c>
      <c r="BO18" s="2">
        <v>3433</v>
      </c>
      <c r="BP18" s="2">
        <v>3140</v>
      </c>
      <c r="BQ18" s="2">
        <v>1073</v>
      </c>
      <c r="BR18" s="2">
        <v>87348</v>
      </c>
      <c r="BS18" s="2">
        <v>198</v>
      </c>
      <c r="BT18" s="2">
        <v>87546</v>
      </c>
      <c r="BU18" s="2">
        <v>39.954999999999998</v>
      </c>
      <c r="BV18" s="2">
        <v>163803</v>
      </c>
      <c r="BW18" s="2">
        <v>131315</v>
      </c>
      <c r="BX18" s="2">
        <v>272727</v>
      </c>
      <c r="BY18" s="2">
        <v>260906</v>
      </c>
      <c r="BZ18" s="2">
        <v>249</v>
      </c>
      <c r="CA18" s="2">
        <v>612</v>
      </c>
      <c r="CB18" s="2">
        <v>0</v>
      </c>
      <c r="CC18" s="2">
        <v>0</v>
      </c>
      <c r="CD18" s="2">
        <v>0</v>
      </c>
      <c r="CE18" s="2">
        <v>0</v>
      </c>
      <c r="CF18" s="2">
        <v>19</v>
      </c>
      <c r="CG18" s="2">
        <v>7261</v>
      </c>
      <c r="CH18" s="2">
        <v>15076.4</v>
      </c>
      <c r="CI18" s="2">
        <v>260247</v>
      </c>
      <c r="CJ18" s="2">
        <v>89051</v>
      </c>
      <c r="CK18" s="2">
        <v>108</v>
      </c>
      <c r="CL18" s="2">
        <v>42</v>
      </c>
      <c r="CM18" s="2">
        <v>873</v>
      </c>
      <c r="CN18" s="2">
        <v>9</v>
      </c>
      <c r="CO18" s="2">
        <v>1148</v>
      </c>
      <c r="CP18" s="2">
        <v>51</v>
      </c>
      <c r="CQ18" s="2">
        <v>2021</v>
      </c>
      <c r="CR18" s="2">
        <v>0</v>
      </c>
      <c r="CS18" s="2">
        <v>1503630568674</v>
      </c>
      <c r="CT18" s="2">
        <v>0</v>
      </c>
      <c r="CU18" s="2">
        <v>1218131393</v>
      </c>
      <c r="CV18" s="2">
        <v>9379000</v>
      </c>
      <c r="CW18" s="2">
        <v>0</v>
      </c>
      <c r="CX18" s="2">
        <v>1101814522239</v>
      </c>
      <c r="CY18" s="2">
        <v>80827861252091</v>
      </c>
      <c r="CZ18" s="2">
        <f t="shared" si="1"/>
        <v>83434533853397</v>
      </c>
      <c r="DA18" s="2">
        <v>0</v>
      </c>
      <c r="DB18" s="2">
        <v>372592</v>
      </c>
      <c r="DC18" s="2">
        <v>11</v>
      </c>
      <c r="DD18" s="2">
        <v>4331</v>
      </c>
      <c r="DE18" s="2">
        <v>46</v>
      </c>
      <c r="DF18" s="2">
        <v>7654180</v>
      </c>
      <c r="DG18" s="2">
        <v>6762039</v>
      </c>
      <c r="DH18" s="2">
        <v>64420861</v>
      </c>
      <c r="DI18" s="2">
        <f t="shared" si="2"/>
        <v>79214060</v>
      </c>
      <c r="DJ18" s="2">
        <v>16397</v>
      </c>
      <c r="DK18" s="2">
        <v>2.8270689655172414</v>
      </c>
    </row>
    <row r="19" spans="1:115" ht="14.25">
      <c r="A19" s="2">
        <v>23</v>
      </c>
      <c r="B19" s="2" t="s">
        <v>81</v>
      </c>
      <c r="C19" s="2" t="s">
        <v>81</v>
      </c>
      <c r="D19" s="2" t="s">
        <v>1749</v>
      </c>
      <c r="E19" s="2" t="s">
        <v>455</v>
      </c>
      <c r="F19" s="2" t="s">
        <v>521</v>
      </c>
      <c r="G19" s="2" t="s">
        <v>1760</v>
      </c>
      <c r="H19" s="2" t="s">
        <v>549</v>
      </c>
      <c r="I19" s="2" t="s">
        <v>433</v>
      </c>
      <c r="J19" s="2" t="s">
        <v>507</v>
      </c>
      <c r="K19" s="2" t="s">
        <v>571</v>
      </c>
      <c r="L19" s="2">
        <v>16</v>
      </c>
      <c r="M19" s="2">
        <v>23</v>
      </c>
      <c r="N19" s="2">
        <v>5</v>
      </c>
      <c r="O19" s="2">
        <v>5</v>
      </c>
      <c r="P19" s="2">
        <v>18</v>
      </c>
      <c r="Q19" s="2" t="s">
        <v>484</v>
      </c>
      <c r="R19" s="2">
        <v>1355</v>
      </c>
      <c r="S19" s="2">
        <v>15504</v>
      </c>
      <c r="T19" s="2">
        <v>15504.073</v>
      </c>
      <c r="U19" s="2">
        <v>621.428</v>
      </c>
      <c r="V19" s="2">
        <v>669.13900000000001</v>
      </c>
      <c r="W19" s="2">
        <v>658.62900000000002</v>
      </c>
      <c r="X19" s="2">
        <v>659</v>
      </c>
      <c r="Y19" s="2">
        <v>669</v>
      </c>
      <c r="Z19" s="2">
        <v>681</v>
      </c>
      <c r="AA19" s="2">
        <v>691</v>
      </c>
      <c r="AB19" s="2">
        <v>702</v>
      </c>
      <c r="AC19" s="2">
        <v>713</v>
      </c>
      <c r="AD19" s="6433">
        <f t="shared" si="3"/>
        <v>0.49000000000000016</v>
      </c>
      <c r="AE19" s="6433">
        <v>2.4900000000000002</v>
      </c>
      <c r="AF19" s="4">
        <f t="shared" si="0"/>
        <v>1.5876287207013062</v>
      </c>
      <c r="AG19" s="4">
        <v>14.8</v>
      </c>
      <c r="AH19" s="4">
        <v>30.2</v>
      </c>
      <c r="AI19" s="4">
        <v>81.91</v>
      </c>
      <c r="AJ19" s="4">
        <v>14.5</v>
      </c>
      <c r="AK19" s="4">
        <v>0.88</v>
      </c>
      <c r="AL19" s="4">
        <v>4.2</v>
      </c>
      <c r="AM19" s="4">
        <v>52.6</v>
      </c>
      <c r="AN19" s="2">
        <v>7</v>
      </c>
      <c r="AO19" s="2">
        <v>8</v>
      </c>
      <c r="AP19" s="2">
        <v>7</v>
      </c>
      <c r="AQ19" s="2">
        <v>8</v>
      </c>
      <c r="AR19" s="2">
        <v>17</v>
      </c>
      <c r="AS19" s="2">
        <v>18</v>
      </c>
      <c r="AT19" s="2">
        <v>43</v>
      </c>
      <c r="AU19" s="2">
        <v>45</v>
      </c>
      <c r="AV19" s="2">
        <v>16</v>
      </c>
      <c r="AW19" s="2">
        <v>17</v>
      </c>
      <c r="AX19" s="2">
        <v>1676</v>
      </c>
      <c r="AY19" s="2">
        <v>7</v>
      </c>
      <c r="AZ19" s="2">
        <v>12917</v>
      </c>
      <c r="BA19" s="2">
        <v>646279.91769999999</v>
      </c>
      <c r="BB19" s="2">
        <v>7</v>
      </c>
      <c r="BC19" s="2">
        <v>12944</v>
      </c>
      <c r="BD19" s="2">
        <v>824</v>
      </c>
      <c r="BE19" s="2">
        <v>100608</v>
      </c>
      <c r="BF19" s="2">
        <v>2471</v>
      </c>
      <c r="BG19" s="2">
        <v>1357</v>
      </c>
      <c r="BH19" s="2">
        <v>2691</v>
      </c>
      <c r="BI19" s="2">
        <v>10734</v>
      </c>
      <c r="BJ19" s="2">
        <v>558</v>
      </c>
      <c r="BK19" s="2">
        <v>2410</v>
      </c>
      <c r="BL19" s="2">
        <v>562</v>
      </c>
      <c r="BM19" s="2">
        <v>4898</v>
      </c>
      <c r="BN19" s="2">
        <v>4174</v>
      </c>
      <c r="BO19" s="2">
        <v>4460</v>
      </c>
      <c r="BP19" s="2">
        <v>3937</v>
      </c>
      <c r="BQ19" s="2">
        <v>976</v>
      </c>
      <c r="BR19" s="2">
        <v>153605</v>
      </c>
      <c r="BS19" s="2">
        <v>255</v>
      </c>
      <c r="BT19" s="2">
        <v>153861</v>
      </c>
      <c r="BU19" s="2">
        <v>24.388000000000002</v>
      </c>
      <c r="BV19" s="2">
        <v>169556</v>
      </c>
      <c r="BW19" s="2">
        <v>144177</v>
      </c>
      <c r="BX19" s="2">
        <v>250811</v>
      </c>
      <c r="BY19" s="2">
        <v>241478</v>
      </c>
      <c r="BZ19" s="2">
        <v>146</v>
      </c>
      <c r="CA19" s="2">
        <v>302</v>
      </c>
      <c r="CB19" s="2">
        <v>40</v>
      </c>
      <c r="CC19" s="2">
        <v>80</v>
      </c>
      <c r="CD19" s="2">
        <v>0</v>
      </c>
      <c r="CE19" s="2">
        <v>0</v>
      </c>
      <c r="CF19" s="2">
        <v>11</v>
      </c>
      <c r="CG19" s="2">
        <v>4545</v>
      </c>
      <c r="CH19" s="2">
        <v>6469</v>
      </c>
      <c r="CI19" s="2">
        <v>284367</v>
      </c>
      <c r="CJ19" s="2">
        <v>218944</v>
      </c>
      <c r="CK19" s="2">
        <v>188</v>
      </c>
      <c r="CL19" s="2">
        <v>45</v>
      </c>
      <c r="CM19" s="2">
        <v>945</v>
      </c>
      <c r="CN19" s="2">
        <v>8</v>
      </c>
      <c r="CO19" s="2">
        <v>1437</v>
      </c>
      <c r="CP19" s="2">
        <v>53</v>
      </c>
      <c r="CQ19" s="2">
        <v>2382</v>
      </c>
      <c r="CR19" s="2">
        <v>3629700</v>
      </c>
      <c r="CS19" s="2">
        <v>2143389647921</v>
      </c>
      <c r="CT19" s="2">
        <v>0</v>
      </c>
      <c r="CU19" s="2">
        <v>3330545126</v>
      </c>
      <c r="CV19" s="2">
        <v>7919100</v>
      </c>
      <c r="CW19" s="2">
        <v>0</v>
      </c>
      <c r="CX19" s="2">
        <v>1266483425111</v>
      </c>
      <c r="CY19" s="2">
        <v>75488222072761</v>
      </c>
      <c r="CZ19" s="2">
        <f t="shared" si="1"/>
        <v>78901433610019</v>
      </c>
      <c r="DA19" s="2">
        <v>111</v>
      </c>
      <c r="DB19" s="2">
        <v>237670</v>
      </c>
      <c r="DC19" s="2">
        <v>7</v>
      </c>
      <c r="DD19" s="2">
        <v>21058</v>
      </c>
      <c r="DE19" s="2">
        <v>103</v>
      </c>
      <c r="DF19" s="2">
        <v>11001860</v>
      </c>
      <c r="DG19" s="2">
        <v>10435534</v>
      </c>
      <c r="DH19" s="2">
        <v>92258382</v>
      </c>
      <c r="DI19" s="2">
        <f t="shared" si="2"/>
        <v>113954614</v>
      </c>
      <c r="DJ19" s="2">
        <v>13305</v>
      </c>
      <c r="DK19" s="2">
        <v>1.8660589060308557</v>
      </c>
    </row>
    <row r="20" spans="1:115" ht="14.25">
      <c r="A20" s="2">
        <v>7</v>
      </c>
      <c r="B20" s="2" t="s">
        <v>75</v>
      </c>
      <c r="C20" s="2" t="s">
        <v>75</v>
      </c>
      <c r="D20" s="2" t="s">
        <v>75</v>
      </c>
      <c r="E20" s="2" t="s">
        <v>441</v>
      </c>
      <c r="F20" s="2" t="s">
        <v>530</v>
      </c>
      <c r="G20" s="2" t="s">
        <v>530</v>
      </c>
      <c r="H20" s="2" t="s">
        <v>530</v>
      </c>
      <c r="I20" s="2" t="s">
        <v>432</v>
      </c>
      <c r="J20" s="2" t="s">
        <v>501</v>
      </c>
      <c r="K20" s="2" t="s">
        <v>572</v>
      </c>
      <c r="L20" s="2">
        <v>10</v>
      </c>
      <c r="M20" s="2">
        <v>15</v>
      </c>
      <c r="N20" s="2">
        <v>22</v>
      </c>
      <c r="O20" s="2">
        <v>22</v>
      </c>
      <c r="P20" s="2">
        <v>6</v>
      </c>
      <c r="Q20" s="2" t="s">
        <v>469</v>
      </c>
      <c r="R20" s="2">
        <v>1352</v>
      </c>
      <c r="S20" s="2">
        <v>22743</v>
      </c>
      <c r="T20" s="2">
        <v>22742.741000000002</v>
      </c>
      <c r="U20" s="2">
        <v>866.49</v>
      </c>
      <c r="V20" s="2">
        <v>943.53499999999997</v>
      </c>
      <c r="W20" s="2">
        <v>1032.9490000000001</v>
      </c>
      <c r="X20" s="2">
        <v>1033</v>
      </c>
      <c r="Y20" s="2">
        <v>1058</v>
      </c>
      <c r="Z20" s="2">
        <v>1084</v>
      </c>
      <c r="AA20" s="2">
        <v>1110</v>
      </c>
      <c r="AB20" s="2">
        <v>1136</v>
      </c>
      <c r="AC20" s="2">
        <v>1164</v>
      </c>
      <c r="AD20" s="6433">
        <f t="shared" si="3"/>
        <v>0.51000000000000012</v>
      </c>
      <c r="AE20" s="6433">
        <v>13.63</v>
      </c>
      <c r="AF20" s="4">
        <f t="shared" si="0"/>
        <v>2.4166418863842187</v>
      </c>
      <c r="AG20" s="4">
        <v>9</v>
      </c>
      <c r="AH20" s="4">
        <v>36.799999999999997</v>
      </c>
      <c r="AI20" s="4">
        <v>83.64</v>
      </c>
      <c r="AJ20" s="4">
        <v>19.8</v>
      </c>
      <c r="AK20" s="4">
        <v>1.37</v>
      </c>
      <c r="AL20" s="4">
        <v>4.2</v>
      </c>
      <c r="AM20" s="4">
        <v>68.2</v>
      </c>
      <c r="AN20" s="2">
        <v>9</v>
      </c>
      <c r="AO20" s="2">
        <v>10</v>
      </c>
      <c r="AP20" s="2">
        <v>9</v>
      </c>
      <c r="AQ20" s="2">
        <v>10</v>
      </c>
      <c r="AR20" s="2">
        <v>23</v>
      </c>
      <c r="AS20" s="2">
        <v>24</v>
      </c>
      <c r="AT20" s="2">
        <v>44</v>
      </c>
      <c r="AU20" s="2">
        <v>46</v>
      </c>
      <c r="AV20" s="2">
        <v>32</v>
      </c>
      <c r="AW20" s="2">
        <v>36</v>
      </c>
      <c r="AX20" s="2">
        <v>623</v>
      </c>
      <c r="AY20" s="2">
        <v>9</v>
      </c>
      <c r="AZ20" s="2">
        <v>20426</v>
      </c>
      <c r="BA20" s="2">
        <v>1013487.1857000001</v>
      </c>
      <c r="BB20" s="2">
        <v>9</v>
      </c>
      <c r="BC20" s="2">
        <v>17412</v>
      </c>
      <c r="BD20" s="2">
        <v>5566</v>
      </c>
      <c r="BE20" s="2">
        <v>41228</v>
      </c>
      <c r="BF20" s="2">
        <v>122572</v>
      </c>
      <c r="BG20" s="2">
        <v>181022</v>
      </c>
      <c r="BH20" s="2">
        <v>7218</v>
      </c>
      <c r="BI20" s="2">
        <v>13952</v>
      </c>
      <c r="BJ20" s="2">
        <v>966</v>
      </c>
      <c r="BK20" s="2">
        <v>17808</v>
      </c>
      <c r="BL20" s="2">
        <v>1187</v>
      </c>
      <c r="BM20" s="2">
        <v>13230</v>
      </c>
      <c r="BN20" s="2">
        <v>10193</v>
      </c>
      <c r="BO20" s="2">
        <v>5186</v>
      </c>
      <c r="BP20" s="2">
        <v>5323</v>
      </c>
      <c r="BQ20" s="2">
        <v>1272</v>
      </c>
      <c r="BR20" s="2">
        <v>444135</v>
      </c>
      <c r="BS20" s="2">
        <v>2066</v>
      </c>
      <c r="BT20" s="2">
        <v>446201</v>
      </c>
      <c r="BU20" s="2">
        <v>33.823</v>
      </c>
      <c r="BV20" s="2">
        <v>197876</v>
      </c>
      <c r="BW20" s="2">
        <v>176094</v>
      </c>
      <c r="BX20" s="2">
        <v>294477</v>
      </c>
      <c r="BY20" s="2">
        <v>244869</v>
      </c>
      <c r="BZ20" s="2">
        <v>234</v>
      </c>
      <c r="CA20" s="2">
        <v>506</v>
      </c>
      <c r="CB20" s="2">
        <v>158</v>
      </c>
      <c r="CC20" s="2">
        <v>349</v>
      </c>
      <c r="CD20" s="2">
        <v>54</v>
      </c>
      <c r="CE20" s="2">
        <v>155</v>
      </c>
      <c r="CF20" s="2">
        <v>17</v>
      </c>
      <c r="CG20" s="2">
        <v>7616.7253218884125</v>
      </c>
      <c r="CH20" s="2">
        <v>24061</v>
      </c>
      <c r="CI20" s="2">
        <v>703515</v>
      </c>
      <c r="CJ20" s="2">
        <v>152583</v>
      </c>
      <c r="CK20" s="2">
        <v>216</v>
      </c>
      <c r="CL20" s="2">
        <v>71</v>
      </c>
      <c r="CM20" s="2">
        <v>1543</v>
      </c>
      <c r="CN20" s="2">
        <v>27</v>
      </c>
      <c r="CO20" s="2">
        <v>11493</v>
      </c>
      <c r="CP20" s="2">
        <v>98</v>
      </c>
      <c r="CQ20" s="2">
        <v>13036</v>
      </c>
      <c r="CR20" s="2">
        <v>0</v>
      </c>
      <c r="CS20" s="2">
        <v>3995176926898</v>
      </c>
      <c r="CT20" s="2">
        <v>0</v>
      </c>
      <c r="CU20" s="2">
        <v>1314850950</v>
      </c>
      <c r="CV20" s="2">
        <v>30017151</v>
      </c>
      <c r="CW20" s="2">
        <v>0</v>
      </c>
      <c r="CX20" s="2">
        <v>2595085412550</v>
      </c>
      <c r="CY20" s="2">
        <v>243228056182681</v>
      </c>
      <c r="CZ20" s="2">
        <f t="shared" si="1"/>
        <v>249819663390230</v>
      </c>
      <c r="DA20" s="2">
        <v>0</v>
      </c>
      <c r="DB20" s="2">
        <v>693056</v>
      </c>
      <c r="DC20" s="2">
        <v>34</v>
      </c>
      <c r="DD20" s="2">
        <v>2678</v>
      </c>
      <c r="DE20" s="2">
        <v>139</v>
      </c>
      <c r="DF20" s="2">
        <v>14407692</v>
      </c>
      <c r="DG20" s="2">
        <v>11471725</v>
      </c>
      <c r="DH20" s="2">
        <v>205726224</v>
      </c>
      <c r="DI20" s="2">
        <f t="shared" si="2"/>
        <v>232301548</v>
      </c>
      <c r="DJ20" s="2">
        <v>21003</v>
      </c>
      <c r="DK20" s="2">
        <v>1.8043814432989691</v>
      </c>
    </row>
    <row r="21" spans="1:115" ht="14.25">
      <c r="A21" s="2">
        <v>14</v>
      </c>
      <c r="B21" s="2" t="s">
        <v>36</v>
      </c>
      <c r="C21" s="2" t="s">
        <v>36</v>
      </c>
      <c r="D21" s="2" t="s">
        <v>36</v>
      </c>
      <c r="E21" s="2" t="s">
        <v>464</v>
      </c>
      <c r="F21" s="2" t="s">
        <v>540</v>
      </c>
      <c r="G21" s="2" t="s">
        <v>540</v>
      </c>
      <c r="H21" s="2" t="s">
        <v>540</v>
      </c>
      <c r="I21" s="2" t="s">
        <v>36</v>
      </c>
      <c r="J21" s="2" t="s">
        <v>464</v>
      </c>
      <c r="K21" s="2" t="s">
        <v>573</v>
      </c>
      <c r="L21" s="2">
        <v>5</v>
      </c>
      <c r="M21" s="2">
        <v>17</v>
      </c>
      <c r="N21" s="2">
        <v>36</v>
      </c>
      <c r="O21" s="2">
        <v>36</v>
      </c>
      <c r="P21" s="2">
        <v>11</v>
      </c>
      <c r="Q21" s="2" t="s">
        <v>495</v>
      </c>
      <c r="R21" s="2">
        <v>1352</v>
      </c>
      <c r="S21" s="2">
        <v>21773</v>
      </c>
      <c r="T21" s="2">
        <v>21773.286</v>
      </c>
      <c r="U21" s="2">
        <v>942.81799999999998</v>
      </c>
      <c r="V21" s="2">
        <v>983.36900000000003</v>
      </c>
      <c r="W21" s="2">
        <v>1015.734</v>
      </c>
      <c r="X21" s="2">
        <v>1016</v>
      </c>
      <c r="Y21" s="2">
        <v>1022</v>
      </c>
      <c r="Z21" s="2">
        <v>1031</v>
      </c>
      <c r="AA21" s="2">
        <v>1039</v>
      </c>
      <c r="AB21" s="2">
        <v>1048</v>
      </c>
      <c r="AC21" s="2">
        <v>1058</v>
      </c>
      <c r="AD21" s="6433">
        <f t="shared" si="3"/>
        <v>0.53000000000000014</v>
      </c>
      <c r="AE21" s="6433">
        <v>16.79</v>
      </c>
      <c r="AF21" s="4">
        <f t="shared" si="0"/>
        <v>0.81343019705804043</v>
      </c>
      <c r="AG21" s="4">
        <v>9.8000000000000007</v>
      </c>
      <c r="AH21" s="4">
        <v>38.1</v>
      </c>
      <c r="AI21" s="4">
        <v>82.35</v>
      </c>
      <c r="AJ21" s="4">
        <v>17</v>
      </c>
      <c r="AK21" s="4">
        <v>1.35</v>
      </c>
      <c r="AL21" s="4">
        <v>3.5</v>
      </c>
      <c r="AM21" s="4">
        <v>62.5</v>
      </c>
      <c r="AN21" s="2">
        <v>7</v>
      </c>
      <c r="AO21" s="2">
        <v>8</v>
      </c>
      <c r="AP21" s="2">
        <v>7</v>
      </c>
      <c r="AQ21" s="2">
        <v>7</v>
      </c>
      <c r="AR21" s="2">
        <v>16</v>
      </c>
      <c r="AS21" s="2">
        <v>16</v>
      </c>
      <c r="AT21" s="2">
        <v>46</v>
      </c>
      <c r="AU21" s="2">
        <v>46</v>
      </c>
      <c r="AV21" s="2">
        <v>18</v>
      </c>
      <c r="AW21" s="2">
        <v>19</v>
      </c>
      <c r="AX21" s="2">
        <v>935</v>
      </c>
      <c r="AY21" s="2">
        <v>7</v>
      </c>
      <c r="AZ21" s="2">
        <v>19873</v>
      </c>
      <c r="BA21" s="2">
        <v>993672.00390000001</v>
      </c>
      <c r="BB21" s="2">
        <v>7</v>
      </c>
      <c r="BC21" s="2">
        <v>29088</v>
      </c>
      <c r="BD21" s="2">
        <v>659</v>
      </c>
      <c r="BE21" s="2">
        <v>2038</v>
      </c>
      <c r="BF21" s="2">
        <v>19278</v>
      </c>
      <c r="BG21" s="2">
        <v>5677</v>
      </c>
      <c r="BH21" s="2">
        <v>6301</v>
      </c>
      <c r="BI21" s="2">
        <v>14212</v>
      </c>
      <c r="BJ21" s="2">
        <v>967</v>
      </c>
      <c r="BK21" s="2">
        <v>6969</v>
      </c>
      <c r="BL21" s="2">
        <v>962</v>
      </c>
      <c r="BM21" s="2">
        <v>7497</v>
      </c>
      <c r="BN21" s="2">
        <v>6333</v>
      </c>
      <c r="BO21" s="2">
        <v>5153</v>
      </c>
      <c r="BP21" s="2">
        <v>5169</v>
      </c>
      <c r="BQ21" s="2">
        <v>1568</v>
      </c>
      <c r="BR21" s="2">
        <v>111870</v>
      </c>
      <c r="BS21" s="2">
        <v>588</v>
      </c>
      <c r="BT21" s="2">
        <v>112458</v>
      </c>
      <c r="BU21" s="2">
        <v>27.824999999999999</v>
      </c>
      <c r="BV21" s="2">
        <v>190427</v>
      </c>
      <c r="BW21" s="2">
        <v>141540</v>
      </c>
      <c r="BX21" s="2">
        <v>233962</v>
      </c>
      <c r="BY21" s="2">
        <v>207437</v>
      </c>
      <c r="BZ21" s="2">
        <v>240</v>
      </c>
      <c r="CA21" s="2">
        <v>491</v>
      </c>
      <c r="CB21" s="2">
        <v>36</v>
      </c>
      <c r="CC21" s="2">
        <v>104</v>
      </c>
      <c r="CD21" s="2">
        <v>11</v>
      </c>
      <c r="CE21" s="2">
        <v>44</v>
      </c>
      <c r="CF21" s="2">
        <v>18</v>
      </c>
      <c r="CG21" s="2">
        <v>7938.5</v>
      </c>
      <c r="CH21" s="2">
        <v>18769</v>
      </c>
      <c r="CI21" s="2">
        <v>389084</v>
      </c>
      <c r="CJ21" s="2">
        <v>236856</v>
      </c>
      <c r="CK21" s="2">
        <v>220</v>
      </c>
      <c r="CL21" s="2">
        <v>114</v>
      </c>
      <c r="CM21" s="2">
        <v>2947</v>
      </c>
      <c r="CN21" s="2">
        <v>97</v>
      </c>
      <c r="CO21" s="2">
        <v>19727</v>
      </c>
      <c r="CP21" s="2">
        <v>211</v>
      </c>
      <c r="CQ21" s="2">
        <v>22674</v>
      </c>
      <c r="CR21" s="2">
        <v>4047042370</v>
      </c>
      <c r="CS21" s="2">
        <v>4344744372117</v>
      </c>
      <c r="CT21" s="2">
        <v>0</v>
      </c>
      <c r="CU21" s="2">
        <v>5102426684</v>
      </c>
      <c r="CV21" s="2">
        <v>11786638</v>
      </c>
      <c r="CW21" s="2">
        <v>0</v>
      </c>
      <c r="CX21" s="2">
        <v>1767642928888</v>
      </c>
      <c r="CY21" s="2">
        <v>107363983271155</v>
      </c>
      <c r="CZ21" s="2">
        <f t="shared" si="1"/>
        <v>113481484785482</v>
      </c>
      <c r="DA21" s="2">
        <v>1447</v>
      </c>
      <c r="DB21" s="2">
        <v>485697</v>
      </c>
      <c r="DC21" s="2">
        <v>12</v>
      </c>
      <c r="DD21" s="2">
        <v>23480</v>
      </c>
      <c r="DE21" s="2">
        <v>102</v>
      </c>
      <c r="DF21" s="2">
        <v>8451974</v>
      </c>
      <c r="DG21" s="2">
        <v>9646137</v>
      </c>
      <c r="DH21" s="2">
        <v>98422747</v>
      </c>
      <c r="DI21" s="2">
        <f t="shared" si="2"/>
        <v>117030149</v>
      </c>
      <c r="DJ21" s="2">
        <v>50764</v>
      </c>
      <c r="DK21" s="2">
        <v>4.7981096408317585</v>
      </c>
    </row>
    <row r="22" spans="1:115" ht="14.25">
      <c r="A22" s="2">
        <v>15</v>
      </c>
      <c r="B22" s="2" t="s">
        <v>84</v>
      </c>
      <c r="C22" s="2" t="s">
        <v>84</v>
      </c>
      <c r="D22" s="2" t="s">
        <v>84</v>
      </c>
      <c r="E22" s="2" t="s">
        <v>447</v>
      </c>
      <c r="F22" s="2" t="s">
        <v>532</v>
      </c>
      <c r="G22" s="2" t="s">
        <v>532</v>
      </c>
      <c r="H22" s="2" t="s">
        <v>532</v>
      </c>
      <c r="I22" s="2" t="s">
        <v>84</v>
      </c>
      <c r="J22" s="2" t="s">
        <v>447</v>
      </c>
      <c r="K22" s="2" t="s">
        <v>574</v>
      </c>
      <c r="L22" s="2">
        <v>7</v>
      </c>
      <c r="M22" s="2">
        <v>22</v>
      </c>
      <c r="N22" s="2">
        <v>25</v>
      </c>
      <c r="O22" s="2">
        <v>25</v>
      </c>
      <c r="P22" s="2">
        <v>12</v>
      </c>
      <c r="Q22" s="2" t="s">
        <v>491</v>
      </c>
      <c r="R22" s="2">
        <v>1355</v>
      </c>
      <c r="S22" s="2">
        <v>97491</v>
      </c>
      <c r="T22" s="2">
        <v>97490.81</v>
      </c>
      <c r="U22" s="2">
        <v>570.83500000000004</v>
      </c>
      <c r="V22" s="2">
        <v>624.48199999999997</v>
      </c>
      <c r="W22" s="2">
        <v>631.21799999999996</v>
      </c>
      <c r="X22" s="2">
        <v>631</v>
      </c>
      <c r="Y22" s="2">
        <v>644</v>
      </c>
      <c r="Z22" s="2">
        <v>658</v>
      </c>
      <c r="AA22" s="2">
        <v>673</v>
      </c>
      <c r="AB22" s="2">
        <v>687</v>
      </c>
      <c r="AC22" s="2">
        <v>703</v>
      </c>
      <c r="AD22" s="6433">
        <f t="shared" si="3"/>
        <v>0.55000000000000016</v>
      </c>
      <c r="AE22" s="6433">
        <v>19.399999999999999</v>
      </c>
      <c r="AF22" s="4">
        <f t="shared" si="0"/>
        <v>2.1845397476857986</v>
      </c>
      <c r="AG22" s="4">
        <v>11.3</v>
      </c>
      <c r="AH22" s="4">
        <v>40.299999999999997</v>
      </c>
      <c r="AI22" s="4">
        <v>88.4</v>
      </c>
      <c r="AJ22" s="4">
        <v>24</v>
      </c>
      <c r="AK22" s="4">
        <v>0.84</v>
      </c>
      <c r="AL22" s="4">
        <v>3.4</v>
      </c>
      <c r="AM22" s="4">
        <v>77</v>
      </c>
      <c r="AN22" s="2">
        <v>5</v>
      </c>
      <c r="AO22" s="2">
        <v>8</v>
      </c>
      <c r="AP22" s="2">
        <v>8</v>
      </c>
      <c r="AQ22" s="2">
        <v>8</v>
      </c>
      <c r="AR22" s="2">
        <v>13</v>
      </c>
      <c r="AS22" s="2">
        <v>15</v>
      </c>
      <c r="AT22" s="2">
        <v>29</v>
      </c>
      <c r="AU22" s="2">
        <v>31</v>
      </c>
      <c r="AV22" s="2">
        <v>17</v>
      </c>
      <c r="AW22" s="2">
        <v>20</v>
      </c>
      <c r="AX22" s="2">
        <v>589</v>
      </c>
      <c r="AY22" s="2">
        <v>5</v>
      </c>
      <c r="AZ22" s="2">
        <v>12095</v>
      </c>
      <c r="BA22" s="2">
        <v>606121.92299999995</v>
      </c>
      <c r="BB22" s="2">
        <v>5</v>
      </c>
      <c r="BC22" s="2">
        <v>21154</v>
      </c>
      <c r="BD22" s="2">
        <v>68</v>
      </c>
      <c r="BE22" s="2">
        <v>1025</v>
      </c>
      <c r="BF22" s="2">
        <v>17371</v>
      </c>
      <c r="BG22" s="2">
        <v>5514</v>
      </c>
      <c r="BH22" s="2">
        <v>5387</v>
      </c>
      <c r="BI22" s="2">
        <v>19096</v>
      </c>
      <c r="BJ22" s="2">
        <v>598</v>
      </c>
      <c r="BK22" s="2">
        <v>9699</v>
      </c>
      <c r="BL22" s="2">
        <v>778</v>
      </c>
      <c r="BM22" s="2">
        <v>6596</v>
      </c>
      <c r="BN22" s="2">
        <v>6320</v>
      </c>
      <c r="BO22" s="2">
        <v>4328</v>
      </c>
      <c r="BP22" s="2">
        <v>4300</v>
      </c>
      <c r="BQ22" s="2">
        <v>1334</v>
      </c>
      <c r="BR22" s="2">
        <v>103566</v>
      </c>
      <c r="BS22" s="2">
        <v>469</v>
      </c>
      <c r="BT22" s="2">
        <v>104034</v>
      </c>
      <c r="BU22" s="2">
        <v>29.010999999999999</v>
      </c>
      <c r="BV22" s="2">
        <v>163484</v>
      </c>
      <c r="BW22" s="2">
        <v>138186</v>
      </c>
      <c r="BX22" s="2">
        <v>243124</v>
      </c>
      <c r="BY22" s="2">
        <v>182141</v>
      </c>
      <c r="BZ22" s="2">
        <v>163</v>
      </c>
      <c r="CA22" s="2">
        <v>523</v>
      </c>
      <c r="CB22" s="2">
        <v>40</v>
      </c>
      <c r="CC22" s="2">
        <v>88</v>
      </c>
      <c r="CD22" s="2">
        <v>5</v>
      </c>
      <c r="CE22" s="2">
        <v>15</v>
      </c>
      <c r="CF22" s="2">
        <v>5</v>
      </c>
      <c r="CG22" s="2">
        <v>2769.9570815450643</v>
      </c>
      <c r="CH22" s="2">
        <v>6454</v>
      </c>
      <c r="CI22" s="2">
        <v>572832</v>
      </c>
      <c r="CJ22" s="2">
        <v>185061</v>
      </c>
      <c r="CK22" s="2">
        <v>102</v>
      </c>
      <c r="CL22" s="2">
        <v>749</v>
      </c>
      <c r="CM22" s="2">
        <v>15849</v>
      </c>
      <c r="CN22" s="2">
        <v>122</v>
      </c>
      <c r="CO22" s="2">
        <v>15863</v>
      </c>
      <c r="CP22" s="2">
        <v>870</v>
      </c>
      <c r="CQ22" s="2">
        <v>31711</v>
      </c>
      <c r="CR22" s="2">
        <v>50072000</v>
      </c>
      <c r="CS22" s="2">
        <v>3455198670351</v>
      </c>
      <c r="CT22" s="2">
        <v>0</v>
      </c>
      <c r="CU22" s="2">
        <v>930805916</v>
      </c>
      <c r="CV22" s="2">
        <v>28657516</v>
      </c>
      <c r="CW22" s="2">
        <v>0</v>
      </c>
      <c r="CX22" s="2">
        <v>4592614948696</v>
      </c>
      <c r="CY22" s="2">
        <v>98514064273897</v>
      </c>
      <c r="CZ22" s="2">
        <f t="shared" si="1"/>
        <v>106562837356376</v>
      </c>
      <c r="DA22" s="2">
        <v>185</v>
      </c>
      <c r="DB22" s="2">
        <v>1099637</v>
      </c>
      <c r="DC22" s="2">
        <v>12</v>
      </c>
      <c r="DD22" s="2">
        <v>3162</v>
      </c>
      <c r="DE22" s="2">
        <v>122</v>
      </c>
      <c r="DF22" s="2">
        <v>6215058</v>
      </c>
      <c r="DG22" s="2">
        <v>7080846</v>
      </c>
      <c r="DH22" s="2">
        <v>94520130</v>
      </c>
      <c r="DI22" s="2">
        <f t="shared" si="2"/>
        <v>108918967</v>
      </c>
      <c r="DJ22" s="2">
        <v>21855</v>
      </c>
      <c r="DK22" s="2">
        <v>3.108819345661451</v>
      </c>
    </row>
    <row r="23" spans="1:115" ht="14.25">
      <c r="A23" s="2">
        <v>31</v>
      </c>
      <c r="B23" s="2" t="s">
        <v>27</v>
      </c>
      <c r="C23" s="2" t="s">
        <v>27</v>
      </c>
      <c r="D23" s="2" t="s">
        <v>1752</v>
      </c>
      <c r="E23" s="2" t="s">
        <v>463</v>
      </c>
      <c r="F23" s="2" t="s">
        <v>463</v>
      </c>
      <c r="G23" s="2" t="s">
        <v>463</v>
      </c>
      <c r="H23" s="2" t="s">
        <v>463</v>
      </c>
      <c r="I23" s="2" t="s">
        <v>27</v>
      </c>
      <c r="J23" s="2" t="s">
        <v>463</v>
      </c>
      <c r="K23" s="2" t="s">
        <v>575</v>
      </c>
      <c r="L23" s="2">
        <v>23</v>
      </c>
      <c r="M23" s="2">
        <v>20</v>
      </c>
      <c r="N23" s="2">
        <v>40</v>
      </c>
      <c r="O23" s="2">
        <v>40</v>
      </c>
      <c r="P23" s="2">
        <v>25</v>
      </c>
      <c r="Q23" s="2" t="s">
        <v>494</v>
      </c>
      <c r="R23" s="2">
        <v>1352</v>
      </c>
      <c r="S23" s="2">
        <v>73477</v>
      </c>
      <c r="T23" s="2">
        <v>129284.859</v>
      </c>
      <c r="U23" s="2">
        <v>958.32299999999998</v>
      </c>
      <c r="V23" s="2">
        <v>1065.893</v>
      </c>
      <c r="W23" s="2">
        <v>1074.4280000000001</v>
      </c>
      <c r="X23" s="2">
        <v>1075</v>
      </c>
      <c r="Y23" s="2">
        <v>1030</v>
      </c>
      <c r="Z23" s="2">
        <v>1056</v>
      </c>
      <c r="AA23" s="2">
        <v>1082</v>
      </c>
      <c r="AB23" s="2">
        <v>1110</v>
      </c>
      <c r="AC23" s="2">
        <v>1139</v>
      </c>
      <c r="AD23" s="6433">
        <f t="shared" si="3"/>
        <v>0.57000000000000017</v>
      </c>
      <c r="AE23" s="6433">
        <v>6.23</v>
      </c>
      <c r="AF23" s="4">
        <f t="shared" si="0"/>
        <v>1.1633149424196132</v>
      </c>
      <c r="AG23" s="4">
        <v>7.8</v>
      </c>
      <c r="AH23" s="4">
        <v>36.5</v>
      </c>
      <c r="AI23" s="4">
        <v>87.78</v>
      </c>
      <c r="AJ23" s="4">
        <v>21.2</v>
      </c>
      <c r="AK23" s="4">
        <v>1.43</v>
      </c>
      <c r="AL23" s="4">
        <v>3.5</v>
      </c>
      <c r="AM23" s="4">
        <v>82.8</v>
      </c>
      <c r="AN23" s="2">
        <v>10</v>
      </c>
      <c r="AO23" s="2">
        <v>10</v>
      </c>
      <c r="AP23" s="2">
        <v>11</v>
      </c>
      <c r="AQ23" s="2">
        <v>10</v>
      </c>
      <c r="AR23" s="2">
        <v>22</v>
      </c>
      <c r="AS23" s="2">
        <v>19</v>
      </c>
      <c r="AT23" s="2">
        <v>51</v>
      </c>
      <c r="AU23" s="2">
        <v>43</v>
      </c>
      <c r="AV23" s="2">
        <v>24</v>
      </c>
      <c r="AW23" s="2">
        <v>21</v>
      </c>
      <c r="AX23" s="2">
        <v>1144</v>
      </c>
      <c r="AY23" s="2">
        <v>11</v>
      </c>
      <c r="AZ23" s="2">
        <v>20929</v>
      </c>
      <c r="BA23" s="2">
        <v>1045248.9098</v>
      </c>
      <c r="BB23" s="2">
        <v>11</v>
      </c>
      <c r="BC23" s="2">
        <v>34489</v>
      </c>
      <c r="BD23" s="2">
        <v>97</v>
      </c>
      <c r="BE23" s="2">
        <v>26165</v>
      </c>
      <c r="BF23" s="2">
        <v>48714</v>
      </c>
      <c r="BG23" s="2">
        <v>12846</v>
      </c>
      <c r="BH23" s="2">
        <v>8364</v>
      </c>
      <c r="BI23" s="2">
        <v>47998</v>
      </c>
      <c r="BJ23" s="2">
        <v>1557</v>
      </c>
      <c r="BK23" s="2">
        <v>21036</v>
      </c>
      <c r="BL23" s="2">
        <v>1872</v>
      </c>
      <c r="BM23" s="2">
        <v>8936</v>
      </c>
      <c r="BN23" s="2">
        <v>6252</v>
      </c>
      <c r="BO23" s="2">
        <v>6438</v>
      </c>
      <c r="BP23" s="2">
        <v>8141</v>
      </c>
      <c r="BQ23" s="2">
        <v>2141</v>
      </c>
      <c r="BR23" s="2">
        <v>235045</v>
      </c>
      <c r="BS23" s="2">
        <v>965</v>
      </c>
      <c r="BT23" s="2">
        <v>236011</v>
      </c>
      <c r="BU23" s="2">
        <v>27.017000000000003</v>
      </c>
      <c r="BV23" s="2">
        <v>208134</v>
      </c>
      <c r="BW23" s="2">
        <v>195401</v>
      </c>
      <c r="BX23" s="2">
        <v>303167</v>
      </c>
      <c r="BY23" s="2">
        <v>238831</v>
      </c>
      <c r="BZ23" s="2">
        <v>1137</v>
      </c>
      <c r="CA23" s="2">
        <v>2653</v>
      </c>
      <c r="CB23" s="2">
        <v>16</v>
      </c>
      <c r="CC23" s="2">
        <v>120</v>
      </c>
      <c r="CD23" s="2">
        <v>14</v>
      </c>
      <c r="CE23" s="2">
        <v>35</v>
      </c>
      <c r="CF23" s="2">
        <v>19</v>
      </c>
      <c r="CG23" s="2">
        <v>10067</v>
      </c>
      <c r="CH23" s="2">
        <v>26220</v>
      </c>
      <c r="CI23" s="2">
        <v>589697</v>
      </c>
      <c r="CJ23" s="2">
        <v>345232</v>
      </c>
      <c r="CK23" s="2">
        <v>146</v>
      </c>
      <c r="CL23" s="2">
        <v>233</v>
      </c>
      <c r="CM23" s="2">
        <v>5876</v>
      </c>
      <c r="CN23" s="2">
        <v>159</v>
      </c>
      <c r="CO23" s="2">
        <v>33577</v>
      </c>
      <c r="CP23" s="2">
        <v>392</v>
      </c>
      <c r="CQ23" s="2">
        <v>39454</v>
      </c>
      <c r="CR23" s="2">
        <v>69000</v>
      </c>
      <c r="CS23" s="2">
        <v>3657033750267</v>
      </c>
      <c r="CT23" s="2">
        <v>0</v>
      </c>
      <c r="CU23" s="2">
        <v>46552302702</v>
      </c>
      <c r="CV23" s="2">
        <v>36525300</v>
      </c>
      <c r="CW23" s="2">
        <v>0</v>
      </c>
      <c r="CX23" s="2">
        <v>3073230103619</v>
      </c>
      <c r="CY23" s="2">
        <v>172394669971254</v>
      </c>
      <c r="CZ23" s="2">
        <f t="shared" si="1"/>
        <v>179171522653142</v>
      </c>
      <c r="DA23" s="2">
        <v>1</v>
      </c>
      <c r="DB23" s="2">
        <v>1791627</v>
      </c>
      <c r="DC23" s="2">
        <v>14</v>
      </c>
      <c r="DD23" s="2">
        <v>107906</v>
      </c>
      <c r="DE23" s="2">
        <v>199</v>
      </c>
      <c r="DF23" s="2">
        <v>9366683</v>
      </c>
      <c r="DG23" s="2">
        <v>7841105</v>
      </c>
      <c r="DH23" s="2">
        <v>213077412</v>
      </c>
      <c r="DI23" s="2">
        <f t="shared" si="2"/>
        <v>232184946</v>
      </c>
      <c r="DJ23" s="2">
        <v>35514</v>
      </c>
      <c r="DK23" s="2">
        <v>3.1179982440737488</v>
      </c>
    </row>
    <row r="24" spans="1:115" ht="14.25">
      <c r="A24" s="2">
        <v>29</v>
      </c>
      <c r="B24" s="2" t="s">
        <v>26</v>
      </c>
      <c r="C24" s="2" t="s">
        <v>26</v>
      </c>
      <c r="D24" s="2" t="s">
        <v>26</v>
      </c>
      <c r="E24" s="2" t="s">
        <v>461</v>
      </c>
      <c r="F24" s="2" t="s">
        <v>526</v>
      </c>
      <c r="G24" s="2" t="s">
        <v>526</v>
      </c>
      <c r="H24" s="2" t="s">
        <v>526</v>
      </c>
      <c r="I24" s="2" t="s">
        <v>25</v>
      </c>
      <c r="J24" s="2" t="s">
        <v>512</v>
      </c>
      <c r="K24" s="2" t="s">
        <v>576</v>
      </c>
      <c r="L24" s="2">
        <v>6</v>
      </c>
      <c r="M24" s="2">
        <v>14</v>
      </c>
      <c r="N24" s="2">
        <v>11</v>
      </c>
      <c r="O24" s="2">
        <v>11</v>
      </c>
      <c r="P24" s="2">
        <v>23</v>
      </c>
      <c r="Q24" s="2" t="s">
        <v>476</v>
      </c>
      <c r="R24" s="2">
        <v>1346</v>
      </c>
      <c r="S24" s="2">
        <v>70697</v>
      </c>
      <c r="T24" s="2">
        <v>70697.282000000007</v>
      </c>
      <c r="U24" s="2">
        <v>1365.377</v>
      </c>
      <c r="V24" s="2">
        <v>1558.8779999999999</v>
      </c>
      <c r="W24" s="2">
        <v>1578.183</v>
      </c>
      <c r="X24" s="2">
        <v>1578</v>
      </c>
      <c r="Y24" s="2">
        <v>1616</v>
      </c>
      <c r="Z24" s="2">
        <v>1655</v>
      </c>
      <c r="AA24" s="2">
        <v>1694</v>
      </c>
      <c r="AB24" s="2">
        <v>1735</v>
      </c>
      <c r="AC24" s="2">
        <v>1777</v>
      </c>
      <c r="AD24" s="6433">
        <f t="shared" si="3"/>
        <v>0.59000000000000019</v>
      </c>
      <c r="AE24" s="6433">
        <v>22.08</v>
      </c>
      <c r="AF24" s="4">
        <f t="shared" si="0"/>
        <v>2.4038030768231966</v>
      </c>
      <c r="AG24" s="4">
        <v>10.3</v>
      </c>
      <c r="AH24" s="4">
        <v>34.9</v>
      </c>
      <c r="AI24" s="4">
        <v>83.67</v>
      </c>
      <c r="AJ24" s="4">
        <v>13.9</v>
      </c>
      <c r="AK24" s="4">
        <v>2.1</v>
      </c>
      <c r="AL24" s="4">
        <v>4</v>
      </c>
      <c r="AM24" s="4">
        <v>50</v>
      </c>
      <c r="AN24" s="2">
        <v>13</v>
      </c>
      <c r="AO24" s="2">
        <v>13</v>
      </c>
      <c r="AP24" s="2">
        <v>13</v>
      </c>
      <c r="AQ24" s="2">
        <v>13</v>
      </c>
      <c r="AR24" s="2">
        <v>37</v>
      </c>
      <c r="AS24" s="2">
        <v>38</v>
      </c>
      <c r="AT24" s="2">
        <v>85</v>
      </c>
      <c r="AU24" s="2">
        <v>85</v>
      </c>
      <c r="AV24" s="2">
        <v>32</v>
      </c>
      <c r="AW24" s="2">
        <v>38</v>
      </c>
      <c r="AX24" s="2">
        <v>1731</v>
      </c>
      <c r="AY24" s="2">
        <v>13</v>
      </c>
      <c r="AZ24" s="2">
        <v>30685</v>
      </c>
      <c r="BA24" s="2">
        <v>1536054.5415999999</v>
      </c>
      <c r="BB24" s="2">
        <v>13</v>
      </c>
      <c r="BC24" s="2">
        <v>29078</v>
      </c>
      <c r="BD24" s="2">
        <v>10523</v>
      </c>
      <c r="BE24" s="2">
        <v>3365</v>
      </c>
      <c r="BF24" s="2">
        <v>77424</v>
      </c>
      <c r="BG24" s="2">
        <v>41111</v>
      </c>
      <c r="BH24" s="2">
        <v>11947</v>
      </c>
      <c r="BI24" s="2">
        <v>25590</v>
      </c>
      <c r="BJ24" s="2">
        <v>2594</v>
      </c>
      <c r="BK24" s="2">
        <v>52897</v>
      </c>
      <c r="BL24" s="2">
        <v>2235</v>
      </c>
      <c r="BM24" s="2">
        <v>13750</v>
      </c>
      <c r="BN24" s="2">
        <v>10502</v>
      </c>
      <c r="BO24" s="2">
        <v>7319</v>
      </c>
      <c r="BP24" s="2">
        <v>6181</v>
      </c>
      <c r="BQ24" s="2">
        <v>2845</v>
      </c>
      <c r="BR24" s="2">
        <v>297359</v>
      </c>
      <c r="BS24" s="2">
        <v>1742</v>
      </c>
      <c r="BT24" s="2">
        <v>299101</v>
      </c>
      <c r="BU24" s="2">
        <v>34.973999999999997</v>
      </c>
      <c r="BV24" s="2">
        <v>151849</v>
      </c>
      <c r="BW24" s="2">
        <v>137494</v>
      </c>
      <c r="BX24" s="2">
        <v>307880</v>
      </c>
      <c r="BY24" s="2">
        <v>254325</v>
      </c>
      <c r="BZ24" s="2">
        <v>1336</v>
      </c>
      <c r="CA24" s="2">
        <v>3119</v>
      </c>
      <c r="CB24" s="2">
        <v>50</v>
      </c>
      <c r="CC24" s="2">
        <v>289</v>
      </c>
      <c r="CD24" s="2">
        <v>0</v>
      </c>
      <c r="CE24" s="2">
        <v>0</v>
      </c>
      <c r="CF24" s="2">
        <v>15</v>
      </c>
      <c r="CG24" s="2">
        <v>13278.154506437768</v>
      </c>
      <c r="CH24" s="2">
        <v>6948</v>
      </c>
      <c r="CI24" s="2">
        <v>1110716</v>
      </c>
      <c r="CJ24" s="2">
        <v>599522</v>
      </c>
      <c r="CK24" s="2">
        <v>338</v>
      </c>
      <c r="CL24" s="2">
        <v>158</v>
      </c>
      <c r="CM24" s="2">
        <v>3262</v>
      </c>
      <c r="CN24" s="2">
        <v>40</v>
      </c>
      <c r="CO24" s="2">
        <v>9742</v>
      </c>
      <c r="CP24" s="2">
        <v>198</v>
      </c>
      <c r="CQ24" s="2">
        <v>13004</v>
      </c>
      <c r="CR24" s="2">
        <v>4632331450</v>
      </c>
      <c r="CS24" s="2">
        <v>13219187017713</v>
      </c>
      <c r="CT24" s="2">
        <v>0</v>
      </c>
      <c r="CU24" s="2">
        <v>552968841133</v>
      </c>
      <c r="CV24" s="2">
        <v>64864354</v>
      </c>
      <c r="CW24" s="2">
        <v>0</v>
      </c>
      <c r="CX24" s="2">
        <v>3583337645466</v>
      </c>
      <c r="CY24" s="2">
        <v>307304144317826</v>
      </c>
      <c r="CZ24" s="2">
        <f t="shared" si="1"/>
        <v>324659702686492</v>
      </c>
      <c r="DA24" s="2">
        <v>3490</v>
      </c>
      <c r="DB24" s="2">
        <v>2107499</v>
      </c>
      <c r="DC24" s="2">
        <v>44</v>
      </c>
      <c r="DD24" s="2">
        <v>11549904</v>
      </c>
      <c r="DE24" s="2">
        <v>388</v>
      </c>
      <c r="DF24" s="2">
        <v>31247072</v>
      </c>
      <c r="DG24" s="2">
        <v>24122412</v>
      </c>
      <c r="DH24" s="2">
        <v>327581870</v>
      </c>
      <c r="DI24" s="2">
        <f t="shared" si="2"/>
        <v>396609189</v>
      </c>
      <c r="DJ24" s="2">
        <v>58433</v>
      </c>
      <c r="DK24" s="2">
        <v>3.288294879009567</v>
      </c>
    </row>
    <row r="25" spans="1:115" ht="14.25">
      <c r="A25" s="2">
        <v>8</v>
      </c>
      <c r="B25" s="2" t="s">
        <v>0</v>
      </c>
      <c r="C25" s="2" t="s">
        <v>0</v>
      </c>
      <c r="D25" s="2" t="s">
        <v>0</v>
      </c>
      <c r="E25" s="2" t="s">
        <v>440</v>
      </c>
      <c r="F25" s="2" t="s">
        <v>533</v>
      </c>
      <c r="G25" s="2" t="s">
        <v>533</v>
      </c>
      <c r="H25" s="2" t="s">
        <v>533</v>
      </c>
      <c r="I25" s="2" t="s">
        <v>0</v>
      </c>
      <c r="J25" s="2" t="s">
        <v>440</v>
      </c>
      <c r="K25" s="2" t="s">
        <v>577</v>
      </c>
      <c r="L25" s="2">
        <v>4</v>
      </c>
      <c r="M25" s="2">
        <v>24</v>
      </c>
      <c r="N25" s="2">
        <v>26</v>
      </c>
      <c r="O25" s="2">
        <v>26</v>
      </c>
      <c r="P25" s="2">
        <v>7</v>
      </c>
      <c r="Q25" s="2" t="s">
        <v>493</v>
      </c>
      <c r="R25" s="2">
        <v>1357</v>
      </c>
      <c r="S25" s="2">
        <v>12981</v>
      </c>
      <c r="T25" s="2">
        <v>13692.413</v>
      </c>
      <c r="U25" s="2">
        <v>11228.625</v>
      </c>
      <c r="V25" s="2">
        <v>12506.116</v>
      </c>
      <c r="W25" s="2">
        <v>12183.391</v>
      </c>
      <c r="X25" s="2">
        <v>12183</v>
      </c>
      <c r="Y25" s="2">
        <v>12394</v>
      </c>
      <c r="Z25" s="2">
        <v>12607</v>
      </c>
      <c r="AA25" s="2">
        <v>12825</v>
      </c>
      <c r="AB25" s="2">
        <v>13044</v>
      </c>
      <c r="AC25" s="2">
        <v>13268</v>
      </c>
      <c r="AD25" s="6433">
        <f t="shared" si="3"/>
        <v>0.61000000000000021</v>
      </c>
      <c r="AE25" s="6433">
        <v>12.19</v>
      </c>
      <c r="AF25" s="4">
        <f t="shared" si="0"/>
        <v>1.7209116366969646</v>
      </c>
      <c r="AG25" s="4">
        <v>8.3000000000000007</v>
      </c>
      <c r="AH25" s="4">
        <v>36.4</v>
      </c>
      <c r="AI25" s="4">
        <v>90.46</v>
      </c>
      <c r="AJ25" s="4">
        <v>26</v>
      </c>
      <c r="AK25" s="4">
        <v>16.21</v>
      </c>
      <c r="AL25" s="4">
        <v>3.3</v>
      </c>
      <c r="AM25" s="4">
        <v>92.8</v>
      </c>
      <c r="AN25" s="2">
        <v>14</v>
      </c>
      <c r="AO25" s="2">
        <v>16</v>
      </c>
      <c r="AP25" s="2">
        <v>14</v>
      </c>
      <c r="AQ25" s="2">
        <v>16</v>
      </c>
      <c r="AR25" s="2">
        <v>29</v>
      </c>
      <c r="AS25" s="2">
        <v>33</v>
      </c>
      <c r="AT25" s="2">
        <v>64</v>
      </c>
      <c r="AU25" s="2">
        <v>71</v>
      </c>
      <c r="AV25" s="2">
        <v>41</v>
      </c>
      <c r="AW25" s="2">
        <v>44</v>
      </c>
      <c r="AX25" s="2">
        <v>757</v>
      </c>
      <c r="AY25" s="2">
        <v>14</v>
      </c>
      <c r="AZ25" s="2">
        <v>241155</v>
      </c>
      <c r="BA25" s="2">
        <v>12080025.063900009</v>
      </c>
      <c r="BB25" s="2">
        <v>14</v>
      </c>
      <c r="BC25" s="2">
        <v>61208</v>
      </c>
      <c r="BD25" s="2">
        <v>1699</v>
      </c>
      <c r="BE25" s="2">
        <v>5042</v>
      </c>
      <c r="BF25" s="2">
        <v>302496</v>
      </c>
      <c r="BG25" s="2">
        <v>110274</v>
      </c>
      <c r="BH25" s="2">
        <v>149767</v>
      </c>
      <c r="BI25" s="2">
        <v>480762</v>
      </c>
      <c r="BJ25" s="2">
        <v>35163</v>
      </c>
      <c r="BK25" s="2">
        <v>405938</v>
      </c>
      <c r="BL25" s="2">
        <v>157778</v>
      </c>
      <c r="BM25" s="2">
        <v>612923</v>
      </c>
      <c r="BN25" s="2">
        <v>143027</v>
      </c>
      <c r="BO25" s="2">
        <v>75220</v>
      </c>
      <c r="BP25" s="2">
        <v>81441</v>
      </c>
      <c r="BQ25" s="2">
        <v>77755</v>
      </c>
      <c r="BR25" s="2">
        <v>2700490</v>
      </c>
      <c r="BS25" s="2">
        <v>10527</v>
      </c>
      <c r="BT25" s="2">
        <v>2711017</v>
      </c>
      <c r="BU25" s="2">
        <v>37.603999999999999</v>
      </c>
      <c r="BV25" s="2">
        <v>233325</v>
      </c>
      <c r="BW25" s="2">
        <v>199960</v>
      </c>
      <c r="BX25" s="2">
        <v>443603</v>
      </c>
      <c r="BY25" s="2">
        <v>414641</v>
      </c>
      <c r="BZ25" s="2">
        <v>5632</v>
      </c>
      <c r="CA25" s="2">
        <v>11432</v>
      </c>
      <c r="CB25" s="2">
        <v>702</v>
      </c>
      <c r="CC25" s="2">
        <v>1413</v>
      </c>
      <c r="CD25" s="2">
        <v>94</v>
      </c>
      <c r="CE25" s="2">
        <v>236</v>
      </c>
      <c r="CF25" s="2">
        <v>56</v>
      </c>
      <c r="CG25" s="2">
        <v>30985.407725321886</v>
      </c>
      <c r="CH25" s="2">
        <v>75464.63</v>
      </c>
      <c r="CI25" s="2">
        <v>3939347.08</v>
      </c>
      <c r="CJ25" s="2">
        <v>618382</v>
      </c>
      <c r="CK25" s="2">
        <v>189</v>
      </c>
      <c r="CL25" s="2">
        <v>1876</v>
      </c>
      <c r="CM25" s="2">
        <v>43377</v>
      </c>
      <c r="CN25" s="2">
        <v>967</v>
      </c>
      <c r="CO25" s="2">
        <v>249617</v>
      </c>
      <c r="CP25" s="2">
        <v>2843</v>
      </c>
      <c r="CQ25" s="2">
        <v>292995</v>
      </c>
      <c r="CR25" s="2">
        <v>181340612010335</v>
      </c>
      <c r="CS25" s="2">
        <v>587685221896746</v>
      </c>
      <c r="CT25" s="2">
        <v>0</v>
      </c>
      <c r="CU25" s="2">
        <v>76287781801996</v>
      </c>
      <c r="CV25" s="2">
        <v>317476225</v>
      </c>
      <c r="CW25" s="2">
        <v>0</v>
      </c>
      <c r="CX25" s="2">
        <v>112924149324593</v>
      </c>
      <c r="CY25" s="2">
        <v>3838518141325154</v>
      </c>
      <c r="CZ25" s="2">
        <f t="shared" si="1"/>
        <v>4615415611824714</v>
      </c>
      <c r="DA25" s="2">
        <v>55227602</v>
      </c>
      <c r="DB25" s="2">
        <v>252099926</v>
      </c>
      <c r="DC25" s="2">
        <v>357</v>
      </c>
      <c r="DD25" s="2">
        <v>1225304169</v>
      </c>
      <c r="DE25" s="2">
        <v>2245</v>
      </c>
      <c r="DF25" s="2">
        <v>142143451</v>
      </c>
      <c r="DG25" s="2">
        <v>282720011</v>
      </c>
      <c r="DH25" s="2">
        <v>2369979571</v>
      </c>
      <c r="DI25" s="2">
        <f t="shared" si="2"/>
        <v>4272249730</v>
      </c>
      <c r="DJ25" s="2">
        <v>337971</v>
      </c>
      <c r="DK25" s="2">
        <v>2.5472640940608984</v>
      </c>
    </row>
    <row r="26" spans="1:115" ht="14.25">
      <c r="A26" s="2">
        <v>3</v>
      </c>
      <c r="B26" s="2" t="s">
        <v>29</v>
      </c>
      <c r="C26" s="2" t="s">
        <v>29</v>
      </c>
      <c r="D26" s="2" t="s">
        <v>1737</v>
      </c>
      <c r="E26" s="2" t="s">
        <v>436</v>
      </c>
      <c r="F26" s="2" t="s">
        <v>536</v>
      </c>
      <c r="G26" s="2" t="s">
        <v>536</v>
      </c>
      <c r="H26" s="2" t="s">
        <v>536</v>
      </c>
      <c r="I26" s="2" t="s">
        <v>29</v>
      </c>
      <c r="J26" s="2" t="s">
        <v>436</v>
      </c>
      <c r="K26" s="2" t="s">
        <v>578</v>
      </c>
      <c r="L26" s="2">
        <v>22</v>
      </c>
      <c r="M26" s="2">
        <v>25</v>
      </c>
      <c r="N26" s="2">
        <v>32</v>
      </c>
      <c r="O26" s="2">
        <v>32</v>
      </c>
      <c r="P26" s="2">
        <v>3</v>
      </c>
      <c r="Q26" s="2" t="s">
        <v>466</v>
      </c>
      <c r="R26" s="2">
        <v>1372</v>
      </c>
      <c r="S26" s="2">
        <v>17800</v>
      </c>
      <c r="T26" s="2">
        <v>17799.991000000002</v>
      </c>
      <c r="U26" s="2">
        <v>1209.9680000000001</v>
      </c>
      <c r="V26" s="2">
        <v>1242.9559999999999</v>
      </c>
      <c r="W26" s="2">
        <v>1248.4880000000001</v>
      </c>
      <c r="X26" s="2">
        <v>1249</v>
      </c>
      <c r="Y26" s="2">
        <v>1252</v>
      </c>
      <c r="Z26" s="2">
        <v>1257</v>
      </c>
      <c r="AA26" s="2">
        <v>1261</v>
      </c>
      <c r="AB26" s="2">
        <v>1265</v>
      </c>
      <c r="AC26" s="2">
        <v>1270</v>
      </c>
      <c r="AD26" s="6433">
        <f t="shared" si="3"/>
        <v>0.63000000000000023</v>
      </c>
      <c r="AE26" s="6433">
        <v>9.82</v>
      </c>
      <c r="AF26" s="4">
        <f t="shared" si="0"/>
        <v>0.33403002761680511</v>
      </c>
      <c r="AG26" s="4">
        <v>11.3</v>
      </c>
      <c r="AH26" s="4">
        <v>42.8</v>
      </c>
      <c r="AI26" s="4">
        <v>80.77</v>
      </c>
      <c r="AJ26" s="4">
        <v>13.6</v>
      </c>
      <c r="AK26" s="4">
        <v>1.66</v>
      </c>
      <c r="AL26" s="4">
        <v>3.7</v>
      </c>
      <c r="AM26" s="4">
        <v>64</v>
      </c>
      <c r="AN26" s="2">
        <v>10</v>
      </c>
      <c r="AO26" s="2">
        <v>10</v>
      </c>
      <c r="AP26" s="2">
        <v>10</v>
      </c>
      <c r="AQ26" s="2">
        <v>10</v>
      </c>
      <c r="AR26" s="2">
        <v>27</v>
      </c>
      <c r="AS26" s="2">
        <v>29</v>
      </c>
      <c r="AT26" s="2">
        <v>69</v>
      </c>
      <c r="AU26" s="2">
        <v>71</v>
      </c>
      <c r="AV26" s="2">
        <v>24</v>
      </c>
      <c r="AW26" s="2">
        <v>26</v>
      </c>
      <c r="AX26" s="2">
        <v>1696</v>
      </c>
      <c r="AY26" s="2">
        <v>10</v>
      </c>
      <c r="AZ26" s="2">
        <v>24785</v>
      </c>
      <c r="BA26" s="2">
        <v>1234150.8784999999</v>
      </c>
      <c r="BB26" s="2">
        <v>10</v>
      </c>
      <c r="BC26" s="2">
        <v>40179</v>
      </c>
      <c r="BD26" s="2">
        <v>344</v>
      </c>
      <c r="BE26" s="2">
        <v>196</v>
      </c>
      <c r="BF26" s="2">
        <v>8270</v>
      </c>
      <c r="BG26" s="2">
        <v>5004</v>
      </c>
      <c r="BH26" s="2">
        <v>6173</v>
      </c>
      <c r="BI26" s="2">
        <v>30472</v>
      </c>
      <c r="BJ26" s="2">
        <v>2935</v>
      </c>
      <c r="BK26" s="2">
        <v>6797</v>
      </c>
      <c r="BL26" s="2">
        <v>1061</v>
      </c>
      <c r="BM26" s="2">
        <v>9624</v>
      </c>
      <c r="BN26" s="2">
        <v>6413</v>
      </c>
      <c r="BO26" s="2">
        <v>5659</v>
      </c>
      <c r="BP26" s="2">
        <v>4941</v>
      </c>
      <c r="BQ26" s="2">
        <v>2092</v>
      </c>
      <c r="BR26" s="2">
        <v>130159</v>
      </c>
      <c r="BS26" s="2">
        <v>437</v>
      </c>
      <c r="BT26" s="2">
        <v>130596</v>
      </c>
      <c r="BU26" s="2">
        <v>26.790000000000003</v>
      </c>
      <c r="BV26" s="2">
        <v>182315</v>
      </c>
      <c r="BW26" s="2">
        <v>154365</v>
      </c>
      <c r="BX26" s="2">
        <v>221089</v>
      </c>
      <c r="BY26" s="2">
        <v>204292</v>
      </c>
      <c r="BZ26" s="2">
        <v>844</v>
      </c>
      <c r="CA26" s="2">
        <v>2161</v>
      </c>
      <c r="CB26" s="2">
        <v>1523</v>
      </c>
      <c r="CC26" s="2">
        <v>4212</v>
      </c>
      <c r="CD26" s="2">
        <v>6</v>
      </c>
      <c r="CE26" s="2">
        <v>26</v>
      </c>
      <c r="CF26" s="2">
        <v>23</v>
      </c>
      <c r="CG26" s="2">
        <v>8432</v>
      </c>
      <c r="CH26" s="2">
        <v>18173</v>
      </c>
      <c r="CI26" s="2">
        <v>474438</v>
      </c>
      <c r="CJ26" s="2">
        <v>791617</v>
      </c>
      <c r="CK26" s="2">
        <v>306</v>
      </c>
      <c r="CL26" s="2">
        <v>187</v>
      </c>
      <c r="CM26" s="2">
        <v>3956</v>
      </c>
      <c r="CN26" s="2">
        <v>28</v>
      </c>
      <c r="CO26" s="2">
        <v>4268</v>
      </c>
      <c r="CP26" s="2">
        <v>215</v>
      </c>
      <c r="CQ26" s="2">
        <v>8224</v>
      </c>
      <c r="CR26" s="2">
        <v>3720000</v>
      </c>
      <c r="CS26" s="2">
        <v>2376668560496</v>
      </c>
      <c r="CT26" s="2">
        <v>0</v>
      </c>
      <c r="CU26" s="2">
        <v>2673728320</v>
      </c>
      <c r="CV26" s="2">
        <v>55229955</v>
      </c>
      <c r="CW26" s="2">
        <v>0</v>
      </c>
      <c r="CX26" s="2">
        <v>2762338205166</v>
      </c>
      <c r="CY26" s="2">
        <v>137329916468569</v>
      </c>
      <c r="CZ26" s="2">
        <f t="shared" si="1"/>
        <v>142471652192506</v>
      </c>
      <c r="DA26" s="2">
        <v>8</v>
      </c>
      <c r="DB26" s="2">
        <v>765401</v>
      </c>
      <c r="DC26" s="2">
        <v>29</v>
      </c>
      <c r="DD26" s="2">
        <v>7833</v>
      </c>
      <c r="DE26" s="2">
        <v>159</v>
      </c>
      <c r="DF26" s="2">
        <v>12280713</v>
      </c>
      <c r="DG26" s="2">
        <v>14284760</v>
      </c>
      <c r="DH26" s="2">
        <v>95487678</v>
      </c>
      <c r="DI26" s="2">
        <f t="shared" si="2"/>
        <v>122826573</v>
      </c>
      <c r="DJ26" s="2">
        <v>61077</v>
      </c>
      <c r="DK26" s="2">
        <v>4.809212598425197</v>
      </c>
    </row>
    <row r="27" spans="1:115" ht="14.25">
      <c r="A27" s="2">
        <v>19</v>
      </c>
      <c r="B27" s="2" t="s">
        <v>12</v>
      </c>
      <c r="C27" s="2" t="s">
        <v>12</v>
      </c>
      <c r="D27" s="2" t="s">
        <v>12</v>
      </c>
      <c r="E27" s="2" t="s">
        <v>451</v>
      </c>
      <c r="F27" s="2" t="s">
        <v>451</v>
      </c>
      <c r="G27" s="2" t="s">
        <v>451</v>
      </c>
      <c r="H27" s="2" t="s">
        <v>451</v>
      </c>
      <c r="I27" s="2" t="s">
        <v>12</v>
      </c>
      <c r="J27" s="2" t="s">
        <v>451</v>
      </c>
      <c r="K27" s="2" t="s">
        <v>579</v>
      </c>
      <c r="L27" s="2">
        <v>8</v>
      </c>
      <c r="M27" s="2">
        <v>26</v>
      </c>
      <c r="N27" s="2">
        <v>39</v>
      </c>
      <c r="O27" s="2">
        <v>39</v>
      </c>
      <c r="P27" s="2">
        <v>26</v>
      </c>
      <c r="Q27" s="2" t="s">
        <v>490</v>
      </c>
      <c r="R27" s="2">
        <v>1375</v>
      </c>
      <c r="S27" s="2">
        <v>11526</v>
      </c>
      <c r="T27" s="2">
        <v>11526.262000000001</v>
      </c>
      <c r="U27" s="2">
        <v>1036.7139999999999</v>
      </c>
      <c r="V27" s="2">
        <v>1127.712</v>
      </c>
      <c r="W27" s="2">
        <v>1151.672</v>
      </c>
      <c r="X27" s="2">
        <v>1152</v>
      </c>
      <c r="Y27" s="2">
        <v>1178</v>
      </c>
      <c r="Z27" s="2">
        <v>1206</v>
      </c>
      <c r="AA27" s="2">
        <v>1235</v>
      </c>
      <c r="AB27" s="2">
        <v>1263</v>
      </c>
      <c r="AC27" s="2">
        <v>1293</v>
      </c>
      <c r="AD27" s="6433">
        <f t="shared" si="3"/>
        <v>0.65000000000000024</v>
      </c>
      <c r="AE27" s="6433">
        <v>29.96</v>
      </c>
      <c r="AF27" s="4">
        <f t="shared" si="0"/>
        <v>2.3361817775317206</v>
      </c>
      <c r="AG27" s="4">
        <v>9.1999999999999993</v>
      </c>
      <c r="AH27" s="4">
        <v>33.6</v>
      </c>
      <c r="AI27" s="4">
        <v>86.58</v>
      </c>
      <c r="AJ27" s="4">
        <v>20.5</v>
      </c>
      <c r="AK27" s="4">
        <v>1.53</v>
      </c>
      <c r="AL27" s="4">
        <v>3.6</v>
      </c>
      <c r="AM27" s="4">
        <v>95.2</v>
      </c>
      <c r="AN27" s="2">
        <v>1</v>
      </c>
      <c r="AO27" s="2">
        <v>1</v>
      </c>
      <c r="AP27" s="2">
        <v>1</v>
      </c>
      <c r="AQ27" s="2">
        <v>1</v>
      </c>
      <c r="AR27" s="2">
        <v>5</v>
      </c>
      <c r="AS27" s="2">
        <v>5</v>
      </c>
      <c r="AT27" s="2">
        <v>9</v>
      </c>
      <c r="AU27" s="2">
        <v>9</v>
      </c>
      <c r="AV27" s="2">
        <v>6</v>
      </c>
      <c r="AW27" s="2">
        <v>6</v>
      </c>
      <c r="AX27" s="2">
        <v>203</v>
      </c>
      <c r="AY27" s="2">
        <v>1</v>
      </c>
      <c r="AZ27" s="2">
        <v>22621</v>
      </c>
      <c r="BA27" s="2">
        <v>1134423.4171000002</v>
      </c>
      <c r="BB27" s="2">
        <v>1</v>
      </c>
      <c r="BC27" s="2">
        <v>12327</v>
      </c>
      <c r="BD27" s="2">
        <v>135</v>
      </c>
      <c r="BE27" s="2">
        <v>340</v>
      </c>
      <c r="BF27" s="2">
        <v>18473</v>
      </c>
      <c r="BG27" s="2">
        <v>6743</v>
      </c>
      <c r="BH27" s="2">
        <v>8193</v>
      </c>
      <c r="BI27" s="2">
        <v>19876</v>
      </c>
      <c r="BJ27" s="2">
        <v>1617</v>
      </c>
      <c r="BK27" s="2">
        <v>8761</v>
      </c>
      <c r="BL27" s="2">
        <v>1256</v>
      </c>
      <c r="BM27" s="2">
        <v>17158</v>
      </c>
      <c r="BN27" s="2">
        <v>6167</v>
      </c>
      <c r="BO27" s="2">
        <v>4602</v>
      </c>
      <c r="BP27" s="2">
        <v>4396</v>
      </c>
      <c r="BQ27" s="2">
        <v>5084</v>
      </c>
      <c r="BR27" s="2">
        <v>115128</v>
      </c>
      <c r="BS27" s="2">
        <v>611</v>
      </c>
      <c r="BT27" s="2">
        <v>115739</v>
      </c>
      <c r="BU27" s="2">
        <v>31.591999999999999</v>
      </c>
      <c r="BV27" s="2">
        <v>193984</v>
      </c>
      <c r="BW27" s="2">
        <v>133558</v>
      </c>
      <c r="BX27" s="2">
        <v>294738</v>
      </c>
      <c r="BY27" s="2">
        <v>241136</v>
      </c>
      <c r="BZ27" s="2">
        <v>619</v>
      </c>
      <c r="CA27" s="2">
        <v>1488</v>
      </c>
      <c r="CB27" s="2">
        <v>328</v>
      </c>
      <c r="CC27" s="2">
        <v>918</v>
      </c>
      <c r="CD27" s="2">
        <v>9</v>
      </c>
      <c r="CE27" s="2">
        <v>24</v>
      </c>
      <c r="CF27" s="2">
        <v>9</v>
      </c>
      <c r="CG27" s="2">
        <v>6379</v>
      </c>
      <c r="CH27" s="2">
        <v>14863.07</v>
      </c>
      <c r="CI27" s="2">
        <v>481483</v>
      </c>
      <c r="CJ27" s="2">
        <v>96738</v>
      </c>
      <c r="CK27" s="2">
        <v>60</v>
      </c>
      <c r="CL27" s="2">
        <v>327</v>
      </c>
      <c r="CM27" s="2">
        <v>7169</v>
      </c>
      <c r="CN27" s="2">
        <v>95</v>
      </c>
      <c r="CO27" s="2">
        <v>13471</v>
      </c>
      <c r="CP27" s="2">
        <v>423</v>
      </c>
      <c r="CQ27" s="2">
        <v>20640</v>
      </c>
      <c r="CR27" s="2">
        <v>0</v>
      </c>
      <c r="CS27" s="2">
        <v>7285747282618</v>
      </c>
      <c r="CT27" s="2">
        <v>0</v>
      </c>
      <c r="CU27" s="2">
        <v>8588593683</v>
      </c>
      <c r="CV27" s="2">
        <v>34866206</v>
      </c>
      <c r="CW27" s="2">
        <v>0</v>
      </c>
      <c r="CX27" s="2">
        <v>4815895168960</v>
      </c>
      <c r="CY27" s="2">
        <v>180129077300250</v>
      </c>
      <c r="CZ27" s="2">
        <f t="shared" si="1"/>
        <v>192239343211717</v>
      </c>
      <c r="DA27" s="2">
        <v>0</v>
      </c>
      <c r="DB27" s="2">
        <v>1573421</v>
      </c>
      <c r="DC27" s="2">
        <v>11</v>
      </c>
      <c r="DD27" s="2">
        <v>26109</v>
      </c>
      <c r="DE27" s="2">
        <v>150</v>
      </c>
      <c r="DF27" s="2">
        <v>10793430</v>
      </c>
      <c r="DG27" s="2">
        <v>10612707</v>
      </c>
      <c r="DH27" s="2">
        <v>165674087</v>
      </c>
      <c r="DI27" s="2">
        <f t="shared" si="2"/>
        <v>188679915</v>
      </c>
      <c r="DJ27" s="2">
        <v>39225</v>
      </c>
      <c r="DK27" s="2">
        <v>3.0336426914153134</v>
      </c>
    </row>
    <row r="28" spans="1:115" ht="14.25">
      <c r="A28" s="2">
        <v>18</v>
      </c>
      <c r="B28" s="2" t="s">
        <v>28</v>
      </c>
      <c r="C28" s="2" t="s">
        <v>28</v>
      </c>
      <c r="D28" s="2" t="s">
        <v>1746</v>
      </c>
      <c r="E28" s="2" t="s">
        <v>450</v>
      </c>
      <c r="F28" s="2" t="s">
        <v>542</v>
      </c>
      <c r="G28" s="2" t="s">
        <v>542</v>
      </c>
      <c r="H28" s="2" t="s">
        <v>542</v>
      </c>
      <c r="I28" s="2" t="s">
        <v>28</v>
      </c>
      <c r="J28" s="2" t="s">
        <v>450</v>
      </c>
      <c r="K28" s="2" t="s">
        <v>580</v>
      </c>
      <c r="L28" s="2">
        <v>15</v>
      </c>
      <c r="M28" s="2">
        <v>27</v>
      </c>
      <c r="N28" s="2">
        <v>38</v>
      </c>
      <c r="O28" s="2">
        <v>38</v>
      </c>
      <c r="P28" s="2">
        <v>28</v>
      </c>
      <c r="Q28" s="2" t="s">
        <v>489</v>
      </c>
      <c r="R28" s="2">
        <v>1376</v>
      </c>
      <c r="S28" s="2">
        <v>15567</v>
      </c>
      <c r="T28" s="2">
        <v>15567.303</v>
      </c>
      <c r="U28" s="2">
        <v>1127.7339999999999</v>
      </c>
      <c r="V28" s="2">
        <v>1212.463</v>
      </c>
      <c r="W28" s="2">
        <v>1201.5650000000001</v>
      </c>
      <c r="X28" s="2">
        <v>1202</v>
      </c>
      <c r="Y28" s="2">
        <v>1217</v>
      </c>
      <c r="Z28" s="2">
        <v>1231</v>
      </c>
      <c r="AA28" s="2">
        <v>1244</v>
      </c>
      <c r="AB28" s="2">
        <v>1259</v>
      </c>
      <c r="AC28" s="2">
        <v>1273</v>
      </c>
      <c r="AD28" s="6433">
        <f t="shared" si="3"/>
        <v>0.67000000000000026</v>
      </c>
      <c r="AE28" s="6433">
        <v>8.32</v>
      </c>
      <c r="AF28" s="4">
        <f t="shared" si="0"/>
        <v>1.154402049391412</v>
      </c>
      <c r="AG28" s="4">
        <v>11.9</v>
      </c>
      <c r="AH28" s="4">
        <v>40.799999999999997</v>
      </c>
      <c r="AI28" s="4">
        <v>84.08</v>
      </c>
      <c r="AJ28" s="4">
        <v>17</v>
      </c>
      <c r="AK28" s="4">
        <v>1.6</v>
      </c>
      <c r="AL28" s="4">
        <v>3.4</v>
      </c>
      <c r="AM28" s="4">
        <v>73.099999999999994</v>
      </c>
      <c r="AN28" s="2">
        <v>5</v>
      </c>
      <c r="AO28" s="2">
        <v>6</v>
      </c>
      <c r="AP28" s="2">
        <v>6</v>
      </c>
      <c r="AQ28" s="2">
        <v>6</v>
      </c>
      <c r="AR28" s="2">
        <v>19</v>
      </c>
      <c r="AS28" s="2">
        <v>19</v>
      </c>
      <c r="AT28" s="2">
        <v>46</v>
      </c>
      <c r="AU28" s="2">
        <v>46</v>
      </c>
      <c r="AV28" s="2">
        <v>25</v>
      </c>
      <c r="AW28" s="2">
        <v>25</v>
      </c>
      <c r="AX28" s="2">
        <v>842</v>
      </c>
      <c r="AY28" s="2">
        <v>5</v>
      </c>
      <c r="AZ28" s="2">
        <v>23967</v>
      </c>
      <c r="BA28" s="2">
        <v>1189906.7837</v>
      </c>
      <c r="BB28" s="2">
        <v>5</v>
      </c>
      <c r="BC28" s="2">
        <v>37213</v>
      </c>
      <c r="BD28" s="2">
        <v>520</v>
      </c>
      <c r="BE28" s="2">
        <v>177</v>
      </c>
      <c r="BF28" s="2">
        <v>55887</v>
      </c>
      <c r="BG28" s="2">
        <v>6864</v>
      </c>
      <c r="BH28" s="2">
        <v>7372</v>
      </c>
      <c r="BI28" s="2">
        <v>20478</v>
      </c>
      <c r="BJ28" s="2">
        <v>1835</v>
      </c>
      <c r="BK28" s="2">
        <v>11202</v>
      </c>
      <c r="BL28" s="2">
        <v>1241</v>
      </c>
      <c r="BM28" s="2">
        <v>17884</v>
      </c>
      <c r="BN28" s="2">
        <v>6477</v>
      </c>
      <c r="BO28" s="2">
        <v>5350</v>
      </c>
      <c r="BP28" s="2">
        <v>6040</v>
      </c>
      <c r="BQ28" s="2">
        <v>2143</v>
      </c>
      <c r="BR28" s="2">
        <v>180683</v>
      </c>
      <c r="BS28" s="2">
        <v>1342</v>
      </c>
      <c r="BT28" s="2">
        <v>182024</v>
      </c>
      <c r="BU28" s="2">
        <v>29.626000000000001</v>
      </c>
      <c r="BV28" s="2">
        <v>216961</v>
      </c>
      <c r="BW28" s="2">
        <v>187564</v>
      </c>
      <c r="BX28" s="2">
        <v>274492</v>
      </c>
      <c r="BY28" s="2">
        <v>244261</v>
      </c>
      <c r="BZ28" s="2">
        <v>132</v>
      </c>
      <c r="CA28" s="2">
        <v>270</v>
      </c>
      <c r="CB28" s="2">
        <v>0</v>
      </c>
      <c r="CC28" s="2">
        <v>0</v>
      </c>
      <c r="CD28" s="2">
        <v>0</v>
      </c>
      <c r="CE28" s="2">
        <v>0</v>
      </c>
      <c r="CF28" s="2">
        <v>13</v>
      </c>
      <c r="CG28" s="2">
        <v>6474.58</v>
      </c>
      <c r="CH28" s="2">
        <v>15085.7714</v>
      </c>
      <c r="CI28" s="2">
        <v>509219</v>
      </c>
      <c r="CJ28" s="2">
        <v>323830</v>
      </c>
      <c r="CK28" s="2">
        <v>210</v>
      </c>
      <c r="CL28" s="2">
        <v>402</v>
      </c>
      <c r="CM28" s="2">
        <v>9996</v>
      </c>
      <c r="CN28" s="2">
        <v>270</v>
      </c>
      <c r="CO28" s="2">
        <v>56266</v>
      </c>
      <c r="CP28" s="2">
        <v>671</v>
      </c>
      <c r="CQ28" s="2">
        <v>66260</v>
      </c>
      <c r="CR28" s="2">
        <v>5597000</v>
      </c>
      <c r="CS28" s="2">
        <v>7528915416206</v>
      </c>
      <c r="CT28" s="2">
        <v>0</v>
      </c>
      <c r="CU28" s="2">
        <v>2079915000</v>
      </c>
      <c r="CV28" s="2">
        <v>27006165</v>
      </c>
      <c r="CW28" s="2">
        <v>0</v>
      </c>
      <c r="CX28" s="2">
        <v>4116104747194</v>
      </c>
      <c r="CY28" s="2">
        <v>154117965338366</v>
      </c>
      <c r="CZ28" s="2">
        <f t="shared" si="1"/>
        <v>165765092422931</v>
      </c>
      <c r="DA28" s="2">
        <v>9</v>
      </c>
      <c r="DB28" s="2">
        <v>2051517</v>
      </c>
      <c r="DC28" s="2">
        <v>29</v>
      </c>
      <c r="DD28" s="2">
        <v>6118</v>
      </c>
      <c r="DE28" s="2">
        <v>170</v>
      </c>
      <c r="DF28" s="2">
        <v>11962668</v>
      </c>
      <c r="DG28" s="2">
        <v>15317469</v>
      </c>
      <c r="DH28" s="2">
        <v>143103985</v>
      </c>
      <c r="DI28" s="2">
        <f t="shared" si="2"/>
        <v>172441956</v>
      </c>
      <c r="DJ28" s="2">
        <v>27726</v>
      </c>
      <c r="DK28" s="2">
        <v>2.178004713275727</v>
      </c>
    </row>
    <row r="29" spans="1:115" ht="14.25">
      <c r="A29" s="2">
        <v>24</v>
      </c>
      <c r="B29" s="2" t="s">
        <v>40</v>
      </c>
      <c r="C29" s="2" t="s">
        <v>40</v>
      </c>
      <c r="D29" s="2" t="s">
        <v>40</v>
      </c>
      <c r="E29" s="2" t="s">
        <v>456</v>
      </c>
      <c r="F29" s="2" t="s">
        <v>541</v>
      </c>
      <c r="G29" s="2" t="s">
        <v>541</v>
      </c>
      <c r="H29" s="2" t="s">
        <v>541</v>
      </c>
      <c r="I29" s="2" t="s">
        <v>39</v>
      </c>
      <c r="J29" s="2" t="s">
        <v>513</v>
      </c>
      <c r="K29" s="2" t="s">
        <v>581</v>
      </c>
      <c r="L29" s="2">
        <v>1</v>
      </c>
      <c r="M29" s="2">
        <v>28</v>
      </c>
      <c r="N29" s="2">
        <v>37</v>
      </c>
      <c r="O29" s="2">
        <v>37</v>
      </c>
      <c r="P29" s="2">
        <v>27</v>
      </c>
      <c r="Q29" s="2" t="s">
        <v>474</v>
      </c>
      <c r="R29" s="2">
        <v>1376</v>
      </c>
      <c r="S29" s="2">
        <v>20367</v>
      </c>
      <c r="T29" s="2">
        <v>20367.127</v>
      </c>
      <c r="U29" s="2">
        <v>1593.0550000000001</v>
      </c>
      <c r="V29" s="2">
        <v>1687.086</v>
      </c>
      <c r="W29" s="2">
        <v>1777.0139999999999</v>
      </c>
      <c r="X29" s="2">
        <v>1777</v>
      </c>
      <c r="Y29" s="2">
        <v>1796</v>
      </c>
      <c r="Z29" s="2">
        <v>1814</v>
      </c>
      <c r="AA29" s="2">
        <v>1831</v>
      </c>
      <c r="AB29" s="2">
        <v>1850</v>
      </c>
      <c r="AC29" s="2">
        <v>1868</v>
      </c>
      <c r="AD29" s="6433">
        <f t="shared" si="3"/>
        <v>0.69000000000000028</v>
      </c>
      <c r="AE29" s="6433">
        <v>30.68</v>
      </c>
      <c r="AF29" s="4">
        <f t="shared" si="0"/>
        <v>1.0038408276672239</v>
      </c>
      <c r="AG29" s="4">
        <v>12.4</v>
      </c>
      <c r="AH29" s="4">
        <v>35.700000000000003</v>
      </c>
      <c r="AI29" s="4">
        <v>83</v>
      </c>
      <c r="AJ29" s="4">
        <v>13.6</v>
      </c>
      <c r="AK29" s="4">
        <v>2.36</v>
      </c>
      <c r="AL29" s="4">
        <v>3.7</v>
      </c>
      <c r="AM29" s="4">
        <v>51</v>
      </c>
      <c r="AN29" s="2">
        <v>14</v>
      </c>
      <c r="AO29" s="2">
        <v>14</v>
      </c>
      <c r="AP29" s="2">
        <v>14</v>
      </c>
      <c r="AQ29" s="2">
        <v>14</v>
      </c>
      <c r="AR29" s="2">
        <v>27</v>
      </c>
      <c r="AS29" s="2">
        <v>27</v>
      </c>
      <c r="AT29" s="2">
        <v>60</v>
      </c>
      <c r="AU29" s="2">
        <v>60</v>
      </c>
      <c r="AV29" s="2">
        <v>25</v>
      </c>
      <c r="AW29" s="2">
        <v>26</v>
      </c>
      <c r="AX29" s="2">
        <v>1008</v>
      </c>
      <c r="AY29" s="2">
        <v>14</v>
      </c>
      <c r="AZ29" s="2">
        <v>35050</v>
      </c>
      <c r="BA29" s="2">
        <v>1751304.0283000001</v>
      </c>
      <c r="BB29" s="2">
        <v>23</v>
      </c>
      <c r="BC29" s="2">
        <v>39115</v>
      </c>
      <c r="BD29" s="2">
        <v>781</v>
      </c>
      <c r="BE29" s="2">
        <v>570</v>
      </c>
      <c r="BF29" s="2">
        <v>12618</v>
      </c>
      <c r="BG29" s="2">
        <v>6357</v>
      </c>
      <c r="BH29" s="2">
        <v>7058</v>
      </c>
      <c r="BI29" s="2">
        <v>23914</v>
      </c>
      <c r="BJ29" s="2">
        <v>2016</v>
      </c>
      <c r="BK29" s="2">
        <v>10549</v>
      </c>
      <c r="BL29" s="2">
        <v>1374</v>
      </c>
      <c r="BM29" s="2">
        <v>15556</v>
      </c>
      <c r="BN29" s="2">
        <v>9788</v>
      </c>
      <c r="BO29" s="2">
        <v>6827</v>
      </c>
      <c r="BP29" s="2">
        <v>8361</v>
      </c>
      <c r="BQ29" s="2">
        <v>2281</v>
      </c>
      <c r="BR29" s="2">
        <v>147167</v>
      </c>
      <c r="BS29" s="2">
        <v>727</v>
      </c>
      <c r="BT29" s="2">
        <v>147894</v>
      </c>
      <c r="BU29" s="2">
        <v>38.867000000000004</v>
      </c>
      <c r="BV29" s="2">
        <v>164718</v>
      </c>
      <c r="BW29" s="2">
        <v>127820</v>
      </c>
      <c r="BX29" s="2">
        <v>251633</v>
      </c>
      <c r="BY29" s="2">
        <v>211905</v>
      </c>
      <c r="BZ29" s="2">
        <v>405</v>
      </c>
      <c r="CA29" s="2">
        <v>982</v>
      </c>
      <c r="CB29" s="2">
        <v>0</v>
      </c>
      <c r="CC29" s="2">
        <v>0</v>
      </c>
      <c r="CD29" s="2">
        <v>78</v>
      </c>
      <c r="CE29" s="2">
        <v>184</v>
      </c>
      <c r="CF29" s="2">
        <v>15</v>
      </c>
      <c r="CG29" s="2">
        <v>7370</v>
      </c>
      <c r="CH29" s="2">
        <v>14901</v>
      </c>
      <c r="CI29" s="2">
        <v>575536.5</v>
      </c>
      <c r="CJ29" s="2">
        <v>320241</v>
      </c>
      <c r="CK29" s="2">
        <v>420</v>
      </c>
      <c r="CL29" s="2">
        <v>186</v>
      </c>
      <c r="CM29" s="2">
        <v>4075</v>
      </c>
      <c r="CN29" s="2">
        <v>64</v>
      </c>
      <c r="CO29" s="2">
        <v>7170</v>
      </c>
      <c r="CP29" s="2">
        <v>250</v>
      </c>
      <c r="CQ29" s="2">
        <v>11245</v>
      </c>
      <c r="CR29" s="2">
        <v>8101747000</v>
      </c>
      <c r="CS29" s="2">
        <v>5228826462318</v>
      </c>
      <c r="CT29" s="2">
        <v>0</v>
      </c>
      <c r="CU29" s="2">
        <v>33203661240</v>
      </c>
      <c r="CV29" s="2">
        <v>11131556</v>
      </c>
      <c r="CW29" s="2">
        <v>0</v>
      </c>
      <c r="CX29" s="2">
        <v>4168990204557</v>
      </c>
      <c r="CY29" s="2">
        <v>211509813059377</v>
      </c>
      <c r="CZ29" s="2">
        <f t="shared" si="1"/>
        <v>220940844519048</v>
      </c>
      <c r="DA29" s="2">
        <v>5411</v>
      </c>
      <c r="DB29" s="2">
        <v>668397</v>
      </c>
      <c r="DC29" s="2">
        <v>16</v>
      </c>
      <c r="DD29" s="2">
        <v>194318</v>
      </c>
      <c r="DE29" s="2">
        <v>71</v>
      </c>
      <c r="DF29" s="2">
        <v>19464441</v>
      </c>
      <c r="DG29" s="2">
        <v>23963277</v>
      </c>
      <c r="DH29" s="2">
        <v>167191030</v>
      </c>
      <c r="DI29" s="2">
        <f t="shared" si="2"/>
        <v>211481550</v>
      </c>
      <c r="DJ29" s="2">
        <v>77406</v>
      </c>
      <c r="DK29" s="2">
        <v>4.1437901498929337</v>
      </c>
    </row>
    <row r="30" spans="1:115" ht="14.25">
      <c r="A30" s="2">
        <v>12</v>
      </c>
      <c r="B30" s="2" t="s">
        <v>48</v>
      </c>
      <c r="C30" s="2" t="s">
        <v>48</v>
      </c>
      <c r="D30" s="2" t="s">
        <v>1744</v>
      </c>
      <c r="E30" s="2" t="s">
        <v>445</v>
      </c>
      <c r="F30" s="2" t="s">
        <v>545</v>
      </c>
      <c r="G30" s="2" t="s">
        <v>545</v>
      </c>
      <c r="H30" s="2" t="s">
        <v>545</v>
      </c>
      <c r="I30" s="2" t="s">
        <v>47</v>
      </c>
      <c r="J30" s="2" t="s">
        <v>516</v>
      </c>
      <c r="K30" s="2" t="s">
        <v>582</v>
      </c>
      <c r="L30" s="2">
        <v>11</v>
      </c>
      <c r="M30" s="2">
        <v>30</v>
      </c>
      <c r="N30" s="2">
        <v>43</v>
      </c>
      <c r="O30" s="2">
        <v>43</v>
      </c>
      <c r="P30" s="2">
        <v>31</v>
      </c>
      <c r="Q30" s="2" t="s">
        <v>482</v>
      </c>
      <c r="R30" s="2">
        <v>1383</v>
      </c>
      <c r="S30" s="2">
        <v>28434</v>
      </c>
      <c r="T30" s="2">
        <v>28434.11</v>
      </c>
      <c r="U30" s="2">
        <v>791.93</v>
      </c>
      <c r="V30" s="2">
        <v>838.78</v>
      </c>
      <c r="W30" s="2">
        <v>867.72699999999998</v>
      </c>
      <c r="X30" s="2">
        <v>868</v>
      </c>
      <c r="Y30" s="2">
        <v>867</v>
      </c>
      <c r="Z30" s="2">
        <v>866</v>
      </c>
      <c r="AA30" s="2">
        <v>864</v>
      </c>
      <c r="AB30" s="2">
        <v>864</v>
      </c>
      <c r="AC30" s="2">
        <v>863</v>
      </c>
      <c r="AD30" s="6433">
        <f t="shared" si="3"/>
        <v>0.7100000000000003</v>
      </c>
      <c r="AE30" s="6433">
        <v>14.05</v>
      </c>
      <c r="AF30" s="4">
        <f t="shared" si="0"/>
        <v>-0.11547374923518428</v>
      </c>
      <c r="AG30" s="4">
        <v>14.2</v>
      </c>
      <c r="AH30" s="4">
        <v>39.700000000000003</v>
      </c>
      <c r="AI30" s="4">
        <v>80.260000000000005</v>
      </c>
      <c r="AJ30" s="4">
        <v>12.9</v>
      </c>
      <c r="AK30" s="4">
        <v>1.1499999999999999</v>
      </c>
      <c r="AL30" s="4">
        <v>3.6</v>
      </c>
      <c r="AM30" s="4">
        <v>51.5</v>
      </c>
      <c r="AN30" s="2">
        <v>7</v>
      </c>
      <c r="AO30" s="2">
        <v>8</v>
      </c>
      <c r="AP30" s="2">
        <v>7</v>
      </c>
      <c r="AQ30" s="2">
        <v>8</v>
      </c>
      <c r="AR30" s="2">
        <v>17</v>
      </c>
      <c r="AS30" s="2">
        <v>19</v>
      </c>
      <c r="AT30" s="2">
        <v>42</v>
      </c>
      <c r="AU30" s="2">
        <v>45</v>
      </c>
      <c r="AV30" s="2">
        <v>18</v>
      </c>
      <c r="AW30" s="2">
        <v>18</v>
      </c>
      <c r="AX30" s="2">
        <v>835</v>
      </c>
      <c r="AY30" s="2">
        <v>7</v>
      </c>
      <c r="AZ30" s="2">
        <v>16852</v>
      </c>
      <c r="BA30" s="2">
        <v>845175.8541</v>
      </c>
      <c r="BB30" s="2">
        <v>14</v>
      </c>
      <c r="BC30" s="2">
        <v>20130</v>
      </c>
      <c r="BD30" s="2">
        <v>84</v>
      </c>
      <c r="BE30" s="2">
        <v>699</v>
      </c>
      <c r="BF30" s="2">
        <v>9434</v>
      </c>
      <c r="BG30" s="2">
        <v>8340</v>
      </c>
      <c r="BH30" s="2">
        <v>4475</v>
      </c>
      <c r="BI30" s="2">
        <v>7182</v>
      </c>
      <c r="BJ30" s="2">
        <v>285</v>
      </c>
      <c r="BK30" s="2">
        <v>5173</v>
      </c>
      <c r="BL30" s="2">
        <v>561</v>
      </c>
      <c r="BM30" s="2">
        <v>4598</v>
      </c>
      <c r="BN30" s="2">
        <v>5097</v>
      </c>
      <c r="BO30" s="2">
        <v>3504</v>
      </c>
      <c r="BP30" s="2">
        <v>3185</v>
      </c>
      <c r="BQ30" s="2">
        <v>1139</v>
      </c>
      <c r="BR30" s="2">
        <v>73885</v>
      </c>
      <c r="BS30" s="2">
        <v>342</v>
      </c>
      <c r="BT30" s="2">
        <v>74228</v>
      </c>
      <c r="BU30" s="2">
        <v>32.454000000000001</v>
      </c>
      <c r="BV30" s="2">
        <v>136046</v>
      </c>
      <c r="BW30" s="2">
        <v>127143</v>
      </c>
      <c r="BX30" s="2">
        <v>279793</v>
      </c>
      <c r="BY30" s="2">
        <v>231737</v>
      </c>
      <c r="BZ30" s="2">
        <v>148</v>
      </c>
      <c r="CA30" s="2">
        <v>345</v>
      </c>
      <c r="CB30" s="2">
        <v>0</v>
      </c>
      <c r="CC30" s="2">
        <v>0</v>
      </c>
      <c r="CD30" s="2">
        <v>59</v>
      </c>
      <c r="CE30" s="2">
        <v>153</v>
      </c>
      <c r="CF30" s="2">
        <v>3</v>
      </c>
      <c r="CG30" s="2">
        <v>1400</v>
      </c>
      <c r="CH30" s="2">
        <v>2175</v>
      </c>
      <c r="CI30" s="2">
        <v>366038</v>
      </c>
      <c r="CJ30" s="2">
        <v>155016</v>
      </c>
      <c r="CK30" s="2">
        <v>125</v>
      </c>
      <c r="CL30" s="2">
        <v>62</v>
      </c>
      <c r="CM30" s="2">
        <v>1213</v>
      </c>
      <c r="CN30" s="2">
        <v>13</v>
      </c>
      <c r="CO30" s="2">
        <v>5760</v>
      </c>
      <c r="CP30" s="2">
        <v>75</v>
      </c>
      <c r="CQ30" s="2">
        <v>6973</v>
      </c>
      <c r="CR30" s="2">
        <v>7782600</v>
      </c>
      <c r="CS30" s="2">
        <v>2266738099887</v>
      </c>
      <c r="CT30" s="2">
        <v>0</v>
      </c>
      <c r="CU30" s="2">
        <v>2234580100</v>
      </c>
      <c r="CV30" s="2">
        <v>37639200</v>
      </c>
      <c r="CW30" s="2">
        <v>0</v>
      </c>
      <c r="CX30" s="2">
        <v>1508590851803</v>
      </c>
      <c r="CY30" s="2">
        <v>76637104940260</v>
      </c>
      <c r="CZ30" s="2">
        <f t="shared" si="1"/>
        <v>80414706111250</v>
      </c>
      <c r="DA30" s="2">
        <v>238</v>
      </c>
      <c r="DB30" s="2">
        <v>310907</v>
      </c>
      <c r="DC30" s="2">
        <v>25</v>
      </c>
      <c r="DD30" s="2">
        <v>17911</v>
      </c>
      <c r="DE30" s="2">
        <v>139</v>
      </c>
      <c r="DF30" s="2">
        <v>8587569</v>
      </c>
      <c r="DG30" s="2">
        <v>7770028</v>
      </c>
      <c r="DH30" s="2">
        <v>75056060</v>
      </c>
      <c r="DI30" s="2">
        <f t="shared" si="2"/>
        <v>91742639</v>
      </c>
      <c r="DJ30" s="2">
        <v>44890</v>
      </c>
      <c r="DK30" s="2">
        <v>5.2016222479721899</v>
      </c>
    </row>
    <row r="31" spans="1:115" ht="14.25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6433">
        <f t="shared" si="3"/>
        <v>0.73000000000000032</v>
      </c>
      <c r="AE31" s="6433">
        <v>9.35</v>
      </c>
      <c r="AF31" s="4">
        <f t="shared" si="0"/>
        <v>3.010753104376418</v>
      </c>
      <c r="AG31" s="4">
        <v>7.6</v>
      </c>
      <c r="AH31" s="4">
        <v>35.5</v>
      </c>
      <c r="AI31" s="4">
        <v>82.48</v>
      </c>
      <c r="AJ31" s="4">
        <v>16.100000000000001</v>
      </c>
      <c r="AK31" s="4">
        <v>0.88</v>
      </c>
      <c r="AL31" s="4">
        <v>3.6</v>
      </c>
      <c r="AM31" s="4">
        <v>56</v>
      </c>
      <c r="AN31" s="2">
        <v>9</v>
      </c>
      <c r="AO31" s="2">
        <v>11</v>
      </c>
      <c r="AP31" s="2">
        <v>10</v>
      </c>
      <c r="AQ31" s="2">
        <v>11</v>
      </c>
      <c r="AR31" s="2">
        <v>19</v>
      </c>
      <c r="AS31" s="2">
        <v>25</v>
      </c>
      <c r="AT31" s="2">
        <v>49</v>
      </c>
      <c r="AU31" s="2">
        <v>61</v>
      </c>
      <c r="AV31" s="2">
        <v>25</v>
      </c>
      <c r="AW31" s="2">
        <v>28</v>
      </c>
      <c r="AX31" s="2">
        <v>1703</v>
      </c>
      <c r="AY31" s="2">
        <v>8</v>
      </c>
      <c r="AZ31" s="2">
        <v>12570</v>
      </c>
      <c r="BA31" s="2">
        <v>629288.97450000013</v>
      </c>
      <c r="BB31" s="2">
        <v>16</v>
      </c>
      <c r="BC31" s="2">
        <v>18470</v>
      </c>
      <c r="BD31" s="2">
        <v>75</v>
      </c>
      <c r="BE31" s="2">
        <v>2462</v>
      </c>
      <c r="BF31" s="2">
        <v>5528</v>
      </c>
      <c r="BG31" s="2">
        <v>2299</v>
      </c>
      <c r="BH31" s="2">
        <v>3108</v>
      </c>
      <c r="BI31" s="2">
        <v>6832</v>
      </c>
      <c r="BJ31" s="2">
        <v>211</v>
      </c>
      <c r="BK31" s="2">
        <v>4665</v>
      </c>
      <c r="BL31" s="2">
        <v>552</v>
      </c>
      <c r="BM31" s="2">
        <v>5541</v>
      </c>
      <c r="BN31" s="2">
        <v>5240</v>
      </c>
      <c r="BO31" s="2">
        <v>4308</v>
      </c>
      <c r="BP31" s="2">
        <v>3395</v>
      </c>
      <c r="BQ31" s="2">
        <v>1119</v>
      </c>
      <c r="BR31" s="2">
        <v>63807</v>
      </c>
      <c r="BS31" s="2">
        <v>284</v>
      </c>
      <c r="BT31" s="2">
        <v>64091</v>
      </c>
      <c r="BU31" s="2">
        <v>28.53</v>
      </c>
      <c r="BV31" s="2">
        <v>136337</v>
      </c>
      <c r="BW31" s="2">
        <v>100232</v>
      </c>
      <c r="BX31" s="2">
        <v>227644</v>
      </c>
      <c r="BY31" s="2">
        <v>184879</v>
      </c>
      <c r="BZ31" s="2">
        <v>156</v>
      </c>
      <c r="CA31" s="2">
        <v>345</v>
      </c>
      <c r="CB31" s="2">
        <v>0</v>
      </c>
      <c r="CC31" s="2">
        <v>0</v>
      </c>
      <c r="CD31" s="2">
        <v>25</v>
      </c>
      <c r="CE31" s="2">
        <v>52</v>
      </c>
      <c r="CF31" s="2">
        <v>10</v>
      </c>
      <c r="CG31" s="2">
        <v>5150</v>
      </c>
      <c r="CH31" s="2">
        <v>10930</v>
      </c>
      <c r="CI31" s="2">
        <v>364011</v>
      </c>
      <c r="CJ31" s="2">
        <v>101141</v>
      </c>
      <c r="CK31" s="2">
        <v>67</v>
      </c>
      <c r="CL31" s="2">
        <v>94</v>
      </c>
      <c r="CM31" s="2">
        <v>1881</v>
      </c>
      <c r="CN31" s="2">
        <v>19</v>
      </c>
      <c r="CO31" s="2">
        <v>4348</v>
      </c>
      <c r="CP31" s="2">
        <v>113</v>
      </c>
      <c r="CQ31" s="2">
        <v>6229</v>
      </c>
      <c r="CR31" s="2">
        <v>30548340</v>
      </c>
      <c r="CS31" s="2">
        <v>1891491357496</v>
      </c>
      <c r="CT31" s="2">
        <v>0</v>
      </c>
      <c r="CU31" s="2">
        <v>4797521098</v>
      </c>
      <c r="CV31" s="2">
        <v>45190898</v>
      </c>
      <c r="CW31" s="2">
        <v>0</v>
      </c>
      <c r="CX31" s="2">
        <v>1474730581648</v>
      </c>
      <c r="CY31" s="2">
        <v>65217594626142</v>
      </c>
      <c r="CZ31" s="2">
        <f t="shared" si="1"/>
        <v>68588659277282</v>
      </c>
      <c r="DA31" s="2">
        <v>934</v>
      </c>
      <c r="DB31" s="2">
        <v>534754</v>
      </c>
      <c r="DC31" s="2">
        <v>40</v>
      </c>
      <c r="DD31" s="2">
        <v>58852</v>
      </c>
      <c r="DE31" s="2">
        <v>252</v>
      </c>
      <c r="DF31" s="2">
        <v>6060927</v>
      </c>
      <c r="DG31" s="2">
        <v>6339666</v>
      </c>
      <c r="DH31" s="2">
        <v>87983859</v>
      </c>
      <c r="DI31" s="2">
        <f t="shared" si="2"/>
        <v>100978350</v>
      </c>
      <c r="DJ31" s="2">
        <v>52641</v>
      </c>
      <c r="DK31" s="2">
        <v>6.8453836150845246</v>
      </c>
    </row>
    <row r="32" spans="1:115" ht="14.25">
      <c r="A32" s="2">
        <v>5</v>
      </c>
      <c r="B32" s="2" t="s">
        <v>5</v>
      </c>
      <c r="C32" s="2" t="s">
        <v>5</v>
      </c>
      <c r="D32" s="2" t="s">
        <v>5</v>
      </c>
      <c r="E32" s="2" t="s">
        <v>437</v>
      </c>
      <c r="F32" s="2" t="s">
        <v>437</v>
      </c>
      <c r="G32" s="2" t="s">
        <v>437</v>
      </c>
      <c r="H32" s="2" t="s">
        <v>437</v>
      </c>
      <c r="I32" s="2" t="s">
        <v>4</v>
      </c>
      <c r="J32" s="2" t="s">
        <v>517</v>
      </c>
      <c r="K32" s="2" t="s">
        <v>584</v>
      </c>
      <c r="L32" s="2">
        <v>29</v>
      </c>
      <c r="M32" s="2">
        <v>31</v>
      </c>
      <c r="N32" s="2">
        <v>44</v>
      </c>
      <c r="O32" s="2">
        <v>44</v>
      </c>
      <c r="P32" s="2">
        <v>32</v>
      </c>
      <c r="Q32" s="2" t="s">
        <v>465</v>
      </c>
      <c r="R32" s="2">
        <v>1389</v>
      </c>
      <c r="S32" s="2">
        <v>5833</v>
      </c>
      <c r="T32" s="2">
        <v>5121.6940000000004</v>
      </c>
      <c r="U32" s="2">
        <v>2053.2330000000002</v>
      </c>
      <c r="V32" s="2">
        <v>2289</v>
      </c>
      <c r="W32" s="2">
        <v>2412.5129999999999</v>
      </c>
      <c r="X32" s="2">
        <v>2413</v>
      </c>
      <c r="Y32" s="2">
        <v>2470</v>
      </c>
      <c r="Z32" s="2">
        <v>2529</v>
      </c>
      <c r="AA32" s="2">
        <v>2589</v>
      </c>
      <c r="AB32" s="2">
        <v>2650</v>
      </c>
      <c r="AC32" s="2">
        <v>2712</v>
      </c>
      <c r="AD32" s="6433">
        <f t="shared" si="3"/>
        <v>0.75000000000000033</v>
      </c>
      <c r="AE32" s="6433">
        <v>11.88</v>
      </c>
      <c r="AF32" s="4">
        <f t="shared" si="0"/>
        <v>2.3638172171948302</v>
      </c>
      <c r="AG32" s="4">
        <v>11.7</v>
      </c>
      <c r="AH32" s="4">
        <v>36</v>
      </c>
      <c r="AI32" s="4">
        <v>90.23</v>
      </c>
      <c r="AJ32" s="4">
        <v>22.1</v>
      </c>
      <c r="AK32" s="4">
        <v>3.21</v>
      </c>
      <c r="AL32" s="4">
        <v>3.4</v>
      </c>
      <c r="AM32" s="4">
        <v>90.5</v>
      </c>
      <c r="AN32" s="2">
        <v>4</v>
      </c>
      <c r="AO32" s="2">
        <v>6</v>
      </c>
      <c r="AP32" s="2">
        <v>4</v>
      </c>
      <c r="AQ32" s="2">
        <v>5</v>
      </c>
      <c r="AR32" s="2">
        <v>10</v>
      </c>
      <c r="AS32" s="2">
        <v>11</v>
      </c>
      <c r="AT32" s="2">
        <v>22</v>
      </c>
      <c r="AU32" s="2">
        <v>25</v>
      </c>
      <c r="AV32" s="2">
        <v>16</v>
      </c>
      <c r="AW32" s="2">
        <v>16</v>
      </c>
      <c r="AX32" s="2">
        <v>355</v>
      </c>
      <c r="AY32" s="2">
        <v>4</v>
      </c>
      <c r="AZ32" s="2">
        <v>47858</v>
      </c>
      <c r="BA32" s="2">
        <v>2397517.5622999994</v>
      </c>
      <c r="BB32" s="2">
        <v>8</v>
      </c>
      <c r="BC32" s="2">
        <v>31808</v>
      </c>
      <c r="BD32" s="2">
        <v>197</v>
      </c>
      <c r="BE32" s="2">
        <v>126</v>
      </c>
      <c r="BF32" s="2">
        <v>61262</v>
      </c>
      <c r="BG32" s="2">
        <v>5818</v>
      </c>
      <c r="BH32" s="2">
        <v>18455</v>
      </c>
      <c r="BI32" s="2">
        <v>137409</v>
      </c>
      <c r="BJ32" s="2">
        <v>6344</v>
      </c>
      <c r="BK32" s="2">
        <v>12860</v>
      </c>
      <c r="BL32" s="2">
        <v>2795</v>
      </c>
      <c r="BM32" s="2">
        <v>76373</v>
      </c>
      <c r="BN32" s="2">
        <v>17058</v>
      </c>
      <c r="BO32" s="2">
        <v>6672</v>
      </c>
      <c r="BP32" s="2">
        <v>8327</v>
      </c>
      <c r="BQ32" s="2">
        <v>5053</v>
      </c>
      <c r="BR32" s="2">
        <v>390558</v>
      </c>
      <c r="BS32" s="2">
        <v>1701</v>
      </c>
      <c r="BT32" s="2">
        <v>392259</v>
      </c>
      <c r="BU32" s="2">
        <v>31.896000000000001</v>
      </c>
      <c r="BV32" s="2">
        <v>249899</v>
      </c>
      <c r="BW32" s="2">
        <v>204843</v>
      </c>
      <c r="BX32" s="2">
        <v>334033</v>
      </c>
      <c r="BY32" s="2">
        <v>288085</v>
      </c>
      <c r="BZ32" s="2">
        <v>460</v>
      </c>
      <c r="CA32" s="2">
        <v>1053</v>
      </c>
      <c r="CB32" s="2">
        <v>0</v>
      </c>
      <c r="CC32" s="2">
        <v>0</v>
      </c>
      <c r="CD32" s="2">
        <v>0</v>
      </c>
      <c r="CE32" s="2">
        <v>0</v>
      </c>
      <c r="CF32" s="2">
        <v>5</v>
      </c>
      <c r="CG32" s="2">
        <v>3815</v>
      </c>
      <c r="CH32" s="2">
        <v>13781</v>
      </c>
      <c r="CI32" s="2">
        <v>299589</v>
      </c>
      <c r="CJ32" s="2">
        <v>54196</v>
      </c>
      <c r="CK32" s="2">
        <v>107</v>
      </c>
      <c r="CL32" s="2">
        <v>285</v>
      </c>
      <c r="CM32" s="2">
        <v>7460</v>
      </c>
      <c r="CN32" s="2">
        <v>243</v>
      </c>
      <c r="CO32" s="2">
        <v>41853</v>
      </c>
      <c r="CP32" s="2">
        <v>528</v>
      </c>
      <c r="CQ32" s="2">
        <v>49313</v>
      </c>
      <c r="CR32" s="2">
        <v>1457870433524</v>
      </c>
      <c r="CS32" s="2">
        <v>12576482886505</v>
      </c>
      <c r="CT32" s="2">
        <v>0</v>
      </c>
      <c r="CU32" s="2">
        <v>12442538363</v>
      </c>
      <c r="CV32" s="2">
        <v>36390913</v>
      </c>
      <c r="CW32" s="2">
        <v>0</v>
      </c>
      <c r="CX32" s="2">
        <v>10183779433751</v>
      </c>
      <c r="CY32" s="2">
        <v>465370715956442</v>
      </c>
      <c r="CZ32" s="2">
        <f t="shared" si="1"/>
        <v>488143457205974</v>
      </c>
      <c r="DA32" s="2">
        <v>21903</v>
      </c>
      <c r="DB32" s="2">
        <v>22654892</v>
      </c>
      <c r="DC32" s="2">
        <v>26</v>
      </c>
      <c r="DD32" s="2">
        <v>44988</v>
      </c>
      <c r="DE32" s="2">
        <v>160</v>
      </c>
      <c r="DF32" s="2">
        <v>34238011</v>
      </c>
      <c r="DG32" s="2">
        <v>32258369</v>
      </c>
      <c r="DH32" s="2">
        <v>426724458</v>
      </c>
      <c r="DI32" s="2">
        <f t="shared" si="2"/>
        <v>515920904</v>
      </c>
      <c r="DJ32" s="2">
        <v>30838</v>
      </c>
      <c r="DK32" s="2">
        <v>1.1370943952802359</v>
      </c>
    </row>
    <row r="33" spans="21:21">
      <c r="U33" s="2"/>
    </row>
  </sheetData>
  <autoFilter ref="A1:DK32">
    <sortState ref="A2:DJ32">
      <sortCondition ref="K1:K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2015-08-26T08:56:08Z</dcterms:created>
  <dcterms:modified xsi:type="dcterms:W3CDTF">2019-02-07T11:54:20Z</dcterms:modified>
</cp:coreProperties>
</file>