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paule\Desktop\School moment\Outils de soutien\Labos\Lab 6\"/>
    </mc:Choice>
  </mc:AlternateContent>
  <xr:revisionPtr revIDLastSave="0" documentId="13_ncr:1_{E023F0D7-9622-4C85-B637-3FC71C459D4B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Fonctions mathématiques" sheetId="2" r:id="rId1"/>
    <sheet name="Fonctions trigonométriqu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4" i="3" l="1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3" i="3"/>
  <c r="T13" i="3"/>
  <c r="R1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3" i="3"/>
  <c r="N13" i="3"/>
  <c r="J13" i="3"/>
  <c r="L13" i="3" l="1"/>
  <c r="Z121" i="2" l="1"/>
  <c r="M18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21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22" i="2"/>
  <c r="X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21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22" i="2"/>
  <c r="R21" i="2"/>
  <c r="P21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23" i="2"/>
  <c r="P24" i="2"/>
  <c r="P25" i="2"/>
  <c r="P26" i="2"/>
  <c r="P22" i="2"/>
</calcChain>
</file>

<file path=xl/sharedStrings.xml><?xml version="1.0" encoding="utf-8"?>
<sst xmlns="http://schemas.openxmlformats.org/spreadsheetml/2006/main" count="42" uniqueCount="32">
  <si>
    <t>Fonctions</t>
  </si>
  <si>
    <t>Absolue</t>
  </si>
  <si>
    <t>Linéaire</t>
  </si>
  <si>
    <t xml:space="preserve"> </t>
  </si>
  <si>
    <r>
      <t xml:space="preserve">Absolue                                                        </t>
    </r>
    <r>
      <rPr>
        <sz val="11"/>
        <color theme="0" tint="-0.499984740745262"/>
        <rFont val="Calibri"/>
        <family val="2"/>
        <scheme val="minor"/>
      </rPr>
      <t xml:space="preserve">         </t>
    </r>
    <r>
      <rPr>
        <sz val="11"/>
        <color theme="1" tint="0.499984740745262"/>
        <rFont val="Calibri"/>
        <family val="2"/>
        <scheme val="minor"/>
      </rPr>
      <t>y = a · | b · x + c | + d</t>
    </r>
  </si>
  <si>
    <r>
      <t xml:space="preserve">Linéaire                                                              </t>
    </r>
    <r>
      <rPr>
        <sz val="11"/>
        <color theme="1" tint="0.499984740745262"/>
        <rFont val="Calibri"/>
        <family val="2"/>
        <scheme val="minor"/>
      </rPr>
      <t xml:space="preserve">   y = a · x +b</t>
    </r>
  </si>
  <si>
    <r>
      <rPr>
        <sz val="11"/>
        <color theme="0"/>
        <rFont val="Calibri"/>
        <family val="2"/>
        <scheme val="minor"/>
      </rPr>
      <t xml:space="preserve">Logarithmique </t>
    </r>
    <r>
      <rPr>
        <sz val="11"/>
        <color theme="1"/>
        <rFont val="Calibri"/>
        <family val="2"/>
        <scheme val="minor"/>
      </rPr>
      <t xml:space="preserve">                                                     </t>
    </r>
    <r>
      <rPr>
        <sz val="11"/>
        <color theme="1" tint="0.499984740745262"/>
        <rFont val="Calibri"/>
        <family val="2"/>
        <scheme val="minor"/>
      </rPr>
      <t>y = a · ln(b · x + c) + d</t>
    </r>
  </si>
  <si>
    <t>a</t>
  </si>
  <si>
    <t>b</t>
  </si>
  <si>
    <t>c</t>
  </si>
  <si>
    <t>d</t>
  </si>
  <si>
    <t>e</t>
  </si>
  <si>
    <t>f</t>
  </si>
  <si>
    <t>Paramètres</t>
  </si>
  <si>
    <t>Définition de l'abscisse</t>
  </si>
  <si>
    <t>Valeur de départ</t>
  </si>
  <si>
    <t>Incrément</t>
  </si>
  <si>
    <t>Valeur finale</t>
  </si>
  <si>
    <t>x</t>
  </si>
  <si>
    <t>Pol. deg. 2</t>
  </si>
  <si>
    <t>Pol. deg. 3</t>
  </si>
  <si>
    <t>Exp.</t>
  </si>
  <si>
    <t>Log.</t>
  </si>
  <si>
    <r>
      <rPr>
        <sz val="11"/>
        <color theme="0"/>
        <rFont val="Calibri"/>
        <family val="2"/>
        <scheme val="minor"/>
      </rPr>
      <t xml:space="preserve">Polynomiale de degré 3  </t>
    </r>
    <r>
      <rPr>
        <sz val="11"/>
        <color theme="1"/>
        <rFont val="Calibri"/>
        <family val="2"/>
        <scheme val="minor"/>
      </rPr>
      <t xml:space="preserve">                                   </t>
    </r>
    <r>
      <rPr>
        <sz val="11"/>
        <color theme="1" tint="0.499984740745262"/>
        <rFont val="Calibri"/>
        <family val="2"/>
        <scheme val="minor"/>
      </rPr>
      <t>y = a · x</t>
    </r>
    <r>
      <rPr>
        <vertAlign val="superscript"/>
        <sz val="11"/>
        <color theme="1" tint="0.499984740745262"/>
        <rFont val="Calibri"/>
        <family val="2"/>
        <scheme val="minor"/>
      </rPr>
      <t>3</t>
    </r>
    <r>
      <rPr>
        <sz val="11"/>
        <color theme="1" tint="0.499984740745262"/>
        <rFont val="Calibri"/>
        <family val="2"/>
        <scheme val="minor"/>
      </rPr>
      <t xml:space="preserve"> + b · x</t>
    </r>
    <r>
      <rPr>
        <vertAlign val="superscript"/>
        <sz val="11"/>
        <color theme="1" tint="0.499984740745262"/>
        <rFont val="Calibri"/>
        <family val="2"/>
        <scheme val="minor"/>
      </rPr>
      <t>2</t>
    </r>
    <r>
      <rPr>
        <sz val="11"/>
        <color theme="1" tint="0.499984740745262"/>
        <rFont val="Calibri"/>
        <family val="2"/>
        <scheme val="minor"/>
      </rPr>
      <t xml:space="preserve"> + c · x + d</t>
    </r>
  </si>
  <si>
    <r>
      <rPr>
        <sz val="11"/>
        <color theme="0"/>
        <rFont val="Calibri"/>
        <family val="2"/>
        <scheme val="minor"/>
      </rPr>
      <t>Polynomiale de degré 2</t>
    </r>
    <r>
      <rPr>
        <sz val="11"/>
        <color theme="1"/>
        <rFont val="Calibri"/>
        <family val="2"/>
        <scheme val="minor"/>
      </rPr>
      <t xml:space="preserve">                                     </t>
    </r>
    <r>
      <rPr>
        <sz val="11"/>
        <color theme="1" tint="0.499984740745262"/>
        <rFont val="Calibri"/>
        <family val="2"/>
        <scheme val="minor"/>
      </rPr>
      <t>y = a · x</t>
    </r>
    <r>
      <rPr>
        <vertAlign val="superscript"/>
        <sz val="11"/>
        <color theme="1" tint="0.499984740745262"/>
        <rFont val="Calibri"/>
        <family val="2"/>
        <scheme val="minor"/>
      </rPr>
      <t>2</t>
    </r>
    <r>
      <rPr>
        <sz val="11"/>
        <color theme="1" tint="0.499984740745262"/>
        <rFont val="Calibri"/>
        <family val="2"/>
        <scheme val="minor"/>
      </rPr>
      <t xml:space="preserve"> + b ·x + c</t>
    </r>
  </si>
  <si>
    <r>
      <rPr>
        <sz val="11"/>
        <color theme="0"/>
        <rFont val="Calibri"/>
        <family val="2"/>
        <scheme val="minor"/>
      </rPr>
      <t xml:space="preserve">Exponentielle </t>
    </r>
    <r>
      <rPr>
        <sz val="11"/>
        <color theme="1"/>
        <rFont val="Calibri"/>
        <family val="2"/>
        <scheme val="minor"/>
      </rPr>
      <t xml:space="preserve">                                                     </t>
    </r>
    <r>
      <rPr>
        <sz val="11"/>
        <color theme="1" tint="0.499984740745262"/>
        <rFont val="Calibri"/>
        <family val="2"/>
        <scheme val="minor"/>
      </rPr>
      <t xml:space="preserve"> y = a · b</t>
    </r>
    <r>
      <rPr>
        <vertAlign val="superscript"/>
        <sz val="11"/>
        <color theme="1" tint="0.499984740745262"/>
        <rFont val="Calibri"/>
        <family val="2"/>
        <scheme val="minor"/>
      </rPr>
      <t>c · x + d</t>
    </r>
    <r>
      <rPr>
        <sz val="11"/>
        <color theme="1" tint="0.499984740745262"/>
        <rFont val="Calibri"/>
        <family val="2"/>
        <scheme val="minor"/>
      </rPr>
      <t xml:space="preserve"> + e</t>
    </r>
  </si>
  <si>
    <r>
      <t xml:space="preserve">Cosinus                                                        </t>
    </r>
    <r>
      <rPr>
        <sz val="11"/>
        <color theme="0" tint="-0.499984740745262"/>
        <rFont val="Calibri"/>
        <family val="2"/>
        <scheme val="minor"/>
      </rPr>
      <t xml:space="preserve">         </t>
    </r>
    <r>
      <rPr>
        <sz val="11"/>
        <color theme="1" tint="0.499984740745262"/>
        <rFont val="Calibri"/>
        <family val="2"/>
        <scheme val="minor"/>
      </rPr>
      <t>y = a · cos( b · x + c) + d</t>
    </r>
  </si>
  <si>
    <r>
      <t xml:space="preserve">Sinus                                                                      </t>
    </r>
    <r>
      <rPr>
        <sz val="11"/>
        <color theme="1" tint="0.34998626667073579"/>
        <rFont val="Calibri"/>
        <family val="2"/>
        <scheme val="minor"/>
      </rPr>
      <t xml:space="preserve">y = a · sin( b · x + c) + d </t>
    </r>
  </si>
  <si>
    <t>Cos</t>
  </si>
  <si>
    <t>Sin</t>
  </si>
  <si>
    <t>Tan</t>
  </si>
  <si>
    <r>
      <rPr>
        <sz val="11"/>
        <color theme="0"/>
        <rFont val="Calibri"/>
        <family val="2"/>
        <scheme val="minor"/>
      </rPr>
      <t>Tangente</t>
    </r>
    <r>
      <rPr>
        <sz val="11"/>
        <color theme="1"/>
        <rFont val="Calibri"/>
        <family val="2"/>
        <scheme val="minor"/>
      </rPr>
      <t xml:space="preserve">                                                                </t>
    </r>
    <r>
      <rPr>
        <sz val="11"/>
        <color theme="1" tint="0.499984740745262"/>
        <rFont val="Calibri"/>
        <family val="2"/>
        <scheme val="minor"/>
      </rPr>
      <t>y = a · tan( b ·x + c) + 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</si>
</sst>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vertAlign val="superscript"/>
      <sz val="11"/>
      <color theme="1" tint="0.499984740745262"/>
      <name val="Calibri"/>
      <family val="2"/>
      <scheme val="minor"/>
    </font>
    <font>
      <i/>
      <sz val="10"/>
      <color theme="2" tint="-0.499984740745262"/>
      <name val="Consolas"/>
      <family val="3"/>
    </font>
    <font>
      <sz val="11"/>
      <color theme="1" tint="0.3499862666707357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gradientFill>
        <stop position="0">
          <color rgb="FF38C2C2"/>
        </stop>
        <stop position="1">
          <color theme="0" tint="-5.0965910824915313E-2"/>
        </stop>
      </gradientFill>
    </fill>
    <fill>
      <gradientFill>
        <stop position="0">
          <color rgb="FFD60093"/>
        </stop>
        <stop position="1">
          <color theme="0" tint="-5.0965910824915313E-2"/>
        </stop>
      </gradientFill>
    </fill>
    <fill>
      <gradientFill>
        <stop position="0">
          <color rgb="FF00FF99"/>
        </stop>
        <stop position="1">
          <color theme="0" tint="-5.0965910824915313E-2"/>
        </stop>
      </gradientFill>
    </fill>
    <fill>
      <gradientFill>
        <stop position="0">
          <color rgb="FFFF7C80"/>
        </stop>
        <stop position="1">
          <color theme="0" tint="-5.0965910824915313E-2"/>
        </stop>
      </gradientFill>
    </fill>
    <fill>
      <gradientFill>
        <stop position="0">
          <color rgb="FF3366FF"/>
        </stop>
        <stop position="1">
          <color theme="0" tint="-5.0965910824915313E-2"/>
        </stop>
      </gradientFill>
    </fill>
    <fill>
      <gradientFill>
        <stop position="0">
          <color rgb="FFFFCC66"/>
        </stop>
        <stop position="1">
          <color theme="0" tint="-5.0965910824915313E-2"/>
        </stop>
      </gradient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7">
    <xf numFmtId="0" fontId="0" fillId="0" borderId="0"/>
    <xf numFmtId="0" fontId="1" fillId="3" borderId="0" applyAlignment="0">
      <alignment horizontal="left" vertical="center" indent="1"/>
    </xf>
    <xf numFmtId="0" fontId="1" fillId="4" borderId="0">
      <alignment horizontal="left" vertical="center" indent="1"/>
    </xf>
    <xf numFmtId="0" fontId="1" fillId="5" borderId="0">
      <alignment horizontal="left" vertical="center" indent="1"/>
    </xf>
    <xf numFmtId="0" fontId="1" fillId="6" borderId="0">
      <alignment horizontal="left" vertical="center" indent="1"/>
    </xf>
    <xf numFmtId="0" fontId="1" fillId="7" borderId="0">
      <alignment horizontal="left" vertical="center" indent="1"/>
    </xf>
    <xf numFmtId="0" fontId="1" fillId="8" borderId="0">
      <alignment horizontal="left" vertical="center" indent="1"/>
    </xf>
  </cellStyleXfs>
  <cellXfs count="57">
    <xf numFmtId="0" fontId="0" fillId="0" borderId="0" xfId="0"/>
    <xf numFmtId="0" fontId="2" fillId="9" borderId="5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0" fillId="2" borderId="0" xfId="0" applyFill="1"/>
    <xf numFmtId="164" fontId="1" fillId="3" borderId="1" xfId="1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1" fillId="4" borderId="1" xfId="2" applyNumberFormat="1" applyBorder="1" applyAlignment="1">
      <alignment horizontal="center" vertical="center"/>
    </xf>
    <xf numFmtId="164" fontId="1" fillId="5" borderId="1" xfId="3" applyNumberFormat="1" applyBorder="1" applyAlignment="1">
      <alignment horizontal="center" vertical="center"/>
    </xf>
    <xf numFmtId="164" fontId="1" fillId="6" borderId="1" xfId="4" applyNumberFormat="1" applyBorder="1" applyAlignment="1">
      <alignment horizontal="center" vertical="center"/>
    </xf>
    <xf numFmtId="164" fontId="1" fillId="7" borderId="1" xfId="5" applyNumberFormat="1" applyBorder="1" applyAlignment="1">
      <alignment horizontal="center" vertical="center"/>
    </xf>
    <xf numFmtId="164" fontId="1" fillId="8" borderId="1" xfId="6" applyNumberFormat="1" applyBorder="1" applyAlignment="1">
      <alignment horizontal="center" vertical="center"/>
    </xf>
    <xf numFmtId="0" fontId="2" fillId="0" borderId="0" xfId="0" applyFont="1"/>
    <xf numFmtId="0" fontId="7" fillId="0" borderId="0" xfId="0" applyFont="1" applyAlignment="1">
      <alignment horizontal="left" indent="7"/>
    </xf>
    <xf numFmtId="164" fontId="5" fillId="0" borderId="1" xfId="0" applyNumberFormat="1" applyFont="1" applyBorder="1" applyAlignment="1">
      <alignment horizontal="center" vertical="center"/>
    </xf>
    <xf numFmtId="164" fontId="1" fillId="3" borderId="1" xfId="1" applyNumberFormat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164" fontId="0" fillId="0" borderId="0" xfId="0" applyNumberFormat="1"/>
    <xf numFmtId="164" fontId="1" fillId="3" borderId="0" xfId="1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4" borderId="0" xfId="2" applyNumberFormat="1" applyAlignment="1">
      <alignment horizontal="center" vertical="center"/>
    </xf>
    <xf numFmtId="164" fontId="1" fillId="5" borderId="0" xfId="3" applyNumberForma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center" indent="1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5" fillId="0" borderId="9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2" fillId="3" borderId="2" xfId="1" applyFont="1" applyBorder="1" applyAlignment="1">
      <alignment horizontal="left" vertical="center" indent="1"/>
    </xf>
    <xf numFmtId="0" fontId="2" fillId="3" borderId="3" xfId="1" applyFont="1" applyBorder="1" applyAlignment="1">
      <alignment horizontal="left" vertical="center" indent="1"/>
    </xf>
    <xf numFmtId="0" fontId="2" fillId="3" borderId="4" xfId="1" applyFont="1" applyBorder="1" applyAlignment="1">
      <alignment horizontal="left" vertical="center" indent="1"/>
    </xf>
    <xf numFmtId="0" fontId="2" fillId="4" borderId="2" xfId="2" applyFont="1" applyBorder="1">
      <alignment horizontal="left" vertical="center" indent="1"/>
    </xf>
    <xf numFmtId="0" fontId="2" fillId="4" borderId="3" xfId="2" applyFont="1" applyBorder="1">
      <alignment horizontal="left" vertical="center" indent="1"/>
    </xf>
    <xf numFmtId="0" fontId="2" fillId="4" borderId="4" xfId="2" applyFont="1" applyBorder="1">
      <alignment horizontal="left" vertical="center" indent="1"/>
    </xf>
    <xf numFmtId="0" fontId="0" fillId="5" borderId="2" xfId="3" applyFont="1" applyBorder="1">
      <alignment horizontal="left" vertical="center" indent="1"/>
    </xf>
    <xf numFmtId="0" fontId="1" fillId="5" borderId="3" xfId="3" applyBorder="1">
      <alignment horizontal="left" vertical="center" indent="1"/>
    </xf>
    <xf numFmtId="0" fontId="1" fillId="5" borderId="4" xfId="3" applyBorder="1">
      <alignment horizontal="left" vertical="center" indent="1"/>
    </xf>
    <xf numFmtId="0" fontId="0" fillId="6" borderId="2" xfId="4" applyFont="1" applyBorder="1">
      <alignment horizontal="left" vertical="center" indent="1"/>
    </xf>
    <xf numFmtId="0" fontId="1" fillId="6" borderId="3" xfId="4" applyBorder="1">
      <alignment horizontal="left" vertical="center" indent="1"/>
    </xf>
    <xf numFmtId="0" fontId="1" fillId="6" borderId="4" xfId="4" applyBorder="1">
      <alignment horizontal="left" vertical="center" indent="1"/>
    </xf>
    <xf numFmtId="0" fontId="0" fillId="7" borderId="2" xfId="5" applyFont="1" applyBorder="1">
      <alignment horizontal="left" vertical="center" indent="1"/>
    </xf>
    <xf numFmtId="0" fontId="1" fillId="7" borderId="3" xfId="5" applyBorder="1">
      <alignment horizontal="left" vertical="center" indent="1"/>
    </xf>
    <xf numFmtId="0" fontId="1" fillId="7" borderId="4" xfId="5" applyBorder="1">
      <alignment horizontal="left" vertical="center" indent="1"/>
    </xf>
    <xf numFmtId="0" fontId="0" fillId="8" borderId="2" xfId="6" applyFont="1" applyBorder="1">
      <alignment horizontal="left" vertical="center" indent="1"/>
    </xf>
    <xf numFmtId="0" fontId="1" fillId="8" borderId="3" xfId="6" applyBorder="1">
      <alignment horizontal="left" vertical="center" indent="1"/>
    </xf>
    <xf numFmtId="0" fontId="1" fillId="8" borderId="4" xfId="6" applyBorder="1">
      <alignment horizontal="left" vertical="center" indent="1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7">
    <cellStyle name="Normal" xfId="0" builtinId="0"/>
    <cellStyle name="Style 1" xfId="1" xr:uid="{4798408A-059C-401E-9FFD-907B4A26554A}"/>
    <cellStyle name="Style 2" xfId="2" xr:uid="{54389978-331F-4AEC-852D-D3EF6DA67B12}"/>
    <cellStyle name="Style 3" xfId="3" xr:uid="{37C51299-BA9A-4702-B004-493B1D5C6DF5}"/>
    <cellStyle name="Style 4" xfId="4" xr:uid="{C3EFB2E3-2669-4D71-A02B-2CFB55FA42E8}"/>
    <cellStyle name="Style 5" xfId="5" xr:uid="{2AD56621-D2D7-4CD5-BC1D-6EAC305825E7}"/>
    <cellStyle name="Style 6" xfId="6" xr:uid="{A0DE876A-58F5-4E26-8F9B-2689F97E2023}"/>
  </cellStyles>
  <dxfs count="0"/>
  <tableStyles count="0" defaultTableStyle="TableStyleMedium2" defaultPivotStyle="PivotStyleLight16"/>
  <colors>
    <mruColors>
      <color rgb="FFFFCC66"/>
      <color rgb="FFFF7C80"/>
      <color rgb="FF00FF99"/>
      <color rgb="FFD60093"/>
      <color rgb="FF38C2C2"/>
      <color rgb="FF3366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Fonctions mathématiques</a:t>
            </a:r>
          </a:p>
        </c:rich>
      </c:tx>
      <c:layout>
        <c:manualLayout>
          <c:xMode val="edge"/>
          <c:yMode val="edge"/>
          <c:x val="0.42686594269350969"/>
          <c:y val="1.3843649244076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'Fonctions mathématiques'!$R$19</c:f>
              <c:strCache>
                <c:ptCount val="1"/>
                <c:pt idx="0">
                  <c:v>Absolue</c:v>
                </c:pt>
              </c:strCache>
            </c:strRef>
          </c:tx>
          <c:spPr>
            <a:ln w="28575" cap="rnd">
              <a:solidFill>
                <a:srgbClr val="38C2C2"/>
              </a:solidFill>
              <a:round/>
            </a:ln>
            <a:effectLst/>
          </c:spPr>
          <c:marker>
            <c:symbol val="none"/>
          </c:marker>
          <c:cat>
            <c:numRef>
              <c:f>'Fonctions mathématiques'!$P$20:$P$121</c:f>
              <c:numCache>
                <c:formatCode>0.000</c:formatCode>
                <c:ptCount val="102"/>
                <c:pt idx="1">
                  <c:v>-10</c:v>
                </c:pt>
                <c:pt idx="2">
                  <c:v>-9.8000000000000007</c:v>
                </c:pt>
                <c:pt idx="3">
                  <c:v>-9.6</c:v>
                </c:pt>
                <c:pt idx="4">
                  <c:v>-9.4</c:v>
                </c:pt>
                <c:pt idx="5">
                  <c:v>-9.1999999999999993</c:v>
                </c:pt>
                <c:pt idx="6">
                  <c:v>-9</c:v>
                </c:pt>
                <c:pt idx="7">
                  <c:v>-8.8000000000000007</c:v>
                </c:pt>
                <c:pt idx="8">
                  <c:v>-8.6</c:v>
                </c:pt>
                <c:pt idx="9">
                  <c:v>-8.4</c:v>
                </c:pt>
                <c:pt idx="10">
                  <c:v>-8.1999999999999993</c:v>
                </c:pt>
                <c:pt idx="11">
                  <c:v>-8</c:v>
                </c:pt>
                <c:pt idx="12">
                  <c:v>-7.8</c:v>
                </c:pt>
                <c:pt idx="13">
                  <c:v>-7.6</c:v>
                </c:pt>
                <c:pt idx="14">
                  <c:v>-7.4</c:v>
                </c:pt>
                <c:pt idx="15">
                  <c:v>-7.1999999999999993</c:v>
                </c:pt>
                <c:pt idx="16">
                  <c:v>-7</c:v>
                </c:pt>
                <c:pt idx="17">
                  <c:v>-6.8</c:v>
                </c:pt>
                <c:pt idx="18">
                  <c:v>-6.6</c:v>
                </c:pt>
                <c:pt idx="19">
                  <c:v>-6.4</c:v>
                </c:pt>
                <c:pt idx="20">
                  <c:v>-6.1999999999999993</c:v>
                </c:pt>
                <c:pt idx="21">
                  <c:v>-6</c:v>
                </c:pt>
                <c:pt idx="22">
                  <c:v>-5.8</c:v>
                </c:pt>
                <c:pt idx="23">
                  <c:v>-5.6</c:v>
                </c:pt>
                <c:pt idx="24">
                  <c:v>-5.3999999999999995</c:v>
                </c:pt>
                <c:pt idx="25">
                  <c:v>-5.1999999999999993</c:v>
                </c:pt>
                <c:pt idx="26">
                  <c:v>-5</c:v>
                </c:pt>
                <c:pt idx="27">
                  <c:v>-4.8</c:v>
                </c:pt>
                <c:pt idx="28">
                  <c:v>-4.5999999999999996</c:v>
                </c:pt>
                <c:pt idx="29">
                  <c:v>-4.3999999999999995</c:v>
                </c:pt>
                <c:pt idx="30">
                  <c:v>-4.1999999999999993</c:v>
                </c:pt>
                <c:pt idx="31">
                  <c:v>-4</c:v>
                </c:pt>
                <c:pt idx="32">
                  <c:v>-3.8</c:v>
                </c:pt>
                <c:pt idx="33">
                  <c:v>-3.5999999999999996</c:v>
                </c:pt>
                <c:pt idx="34">
                  <c:v>-3.3999999999999995</c:v>
                </c:pt>
                <c:pt idx="35">
                  <c:v>-3.1999999999999993</c:v>
                </c:pt>
                <c:pt idx="36">
                  <c:v>-3</c:v>
                </c:pt>
                <c:pt idx="37">
                  <c:v>-2.8</c:v>
                </c:pt>
                <c:pt idx="38">
                  <c:v>-2.5999999999999996</c:v>
                </c:pt>
                <c:pt idx="39">
                  <c:v>-2.3999999999999995</c:v>
                </c:pt>
                <c:pt idx="40">
                  <c:v>-2.1999999999999993</c:v>
                </c:pt>
                <c:pt idx="41">
                  <c:v>-2</c:v>
                </c:pt>
                <c:pt idx="42">
                  <c:v>-1.7999999999999989</c:v>
                </c:pt>
                <c:pt idx="43">
                  <c:v>-1.5999999999999996</c:v>
                </c:pt>
                <c:pt idx="44">
                  <c:v>-1.4000000000000004</c:v>
                </c:pt>
                <c:pt idx="45">
                  <c:v>-1.1999999999999993</c:v>
                </c:pt>
                <c:pt idx="46">
                  <c:v>-1</c:v>
                </c:pt>
                <c:pt idx="47">
                  <c:v>-0.79999999999999893</c:v>
                </c:pt>
                <c:pt idx="48">
                  <c:v>-0.59999999999999964</c:v>
                </c:pt>
                <c:pt idx="49">
                  <c:v>-0.39999999999999858</c:v>
                </c:pt>
                <c:pt idx="50">
                  <c:v>-0.19999999999999929</c:v>
                </c:pt>
                <c:pt idx="51">
                  <c:v>0</c:v>
                </c:pt>
                <c:pt idx="52">
                  <c:v>0.20000000000000107</c:v>
                </c:pt>
                <c:pt idx="53">
                  <c:v>0.40000000000000036</c:v>
                </c:pt>
                <c:pt idx="54">
                  <c:v>0.60000000000000142</c:v>
                </c:pt>
                <c:pt idx="55">
                  <c:v>0.80000000000000071</c:v>
                </c:pt>
                <c:pt idx="56">
                  <c:v>1</c:v>
                </c:pt>
                <c:pt idx="57">
                  <c:v>1.2000000000000011</c:v>
                </c:pt>
                <c:pt idx="58">
                  <c:v>1.4000000000000004</c:v>
                </c:pt>
                <c:pt idx="59">
                  <c:v>1.6000000000000014</c:v>
                </c:pt>
                <c:pt idx="60">
                  <c:v>1.8000000000000007</c:v>
                </c:pt>
                <c:pt idx="61">
                  <c:v>2</c:v>
                </c:pt>
                <c:pt idx="62">
                  <c:v>2.2000000000000011</c:v>
                </c:pt>
                <c:pt idx="63">
                  <c:v>2.4000000000000004</c:v>
                </c:pt>
                <c:pt idx="64">
                  <c:v>2.6000000000000014</c:v>
                </c:pt>
                <c:pt idx="65">
                  <c:v>2.8000000000000007</c:v>
                </c:pt>
                <c:pt idx="66">
                  <c:v>3</c:v>
                </c:pt>
                <c:pt idx="67">
                  <c:v>3.2000000000000011</c:v>
                </c:pt>
                <c:pt idx="68">
                  <c:v>3.4000000000000004</c:v>
                </c:pt>
                <c:pt idx="69">
                  <c:v>3.6000000000000014</c:v>
                </c:pt>
                <c:pt idx="70">
                  <c:v>3.8000000000000007</c:v>
                </c:pt>
                <c:pt idx="71">
                  <c:v>4</c:v>
                </c:pt>
                <c:pt idx="72">
                  <c:v>4.2000000000000011</c:v>
                </c:pt>
                <c:pt idx="73">
                  <c:v>4.4000000000000004</c:v>
                </c:pt>
                <c:pt idx="74">
                  <c:v>4.6000000000000014</c:v>
                </c:pt>
                <c:pt idx="75">
                  <c:v>4.8000000000000007</c:v>
                </c:pt>
                <c:pt idx="76">
                  <c:v>5</c:v>
                </c:pt>
                <c:pt idx="77">
                  <c:v>5.2000000000000011</c:v>
                </c:pt>
                <c:pt idx="78">
                  <c:v>5.4</c:v>
                </c:pt>
                <c:pt idx="79">
                  <c:v>5.6000000000000014</c:v>
                </c:pt>
                <c:pt idx="80">
                  <c:v>5.8000000000000007</c:v>
                </c:pt>
                <c:pt idx="81">
                  <c:v>6</c:v>
                </c:pt>
                <c:pt idx="82">
                  <c:v>6.1999999999999993</c:v>
                </c:pt>
                <c:pt idx="83">
                  <c:v>6.4000000000000021</c:v>
                </c:pt>
                <c:pt idx="84">
                  <c:v>6.6000000000000014</c:v>
                </c:pt>
                <c:pt idx="85">
                  <c:v>6.8000000000000007</c:v>
                </c:pt>
                <c:pt idx="86">
                  <c:v>7</c:v>
                </c:pt>
                <c:pt idx="87">
                  <c:v>7.1999999999999993</c:v>
                </c:pt>
                <c:pt idx="88">
                  <c:v>7.4000000000000021</c:v>
                </c:pt>
                <c:pt idx="89">
                  <c:v>7.6000000000000014</c:v>
                </c:pt>
                <c:pt idx="90">
                  <c:v>7.8000000000000007</c:v>
                </c:pt>
                <c:pt idx="91">
                  <c:v>8</c:v>
                </c:pt>
                <c:pt idx="92">
                  <c:v>8.1999999999999993</c:v>
                </c:pt>
                <c:pt idx="93">
                  <c:v>8.4000000000000021</c:v>
                </c:pt>
                <c:pt idx="94">
                  <c:v>8.6000000000000014</c:v>
                </c:pt>
                <c:pt idx="95">
                  <c:v>8.8000000000000007</c:v>
                </c:pt>
                <c:pt idx="96">
                  <c:v>9</c:v>
                </c:pt>
                <c:pt idx="97">
                  <c:v>9.2000000000000028</c:v>
                </c:pt>
                <c:pt idx="98">
                  <c:v>9.4000000000000021</c:v>
                </c:pt>
                <c:pt idx="99">
                  <c:v>9.6000000000000014</c:v>
                </c:pt>
                <c:pt idx="100">
                  <c:v>9.8000000000000007</c:v>
                </c:pt>
                <c:pt idx="101">
                  <c:v>10</c:v>
                </c:pt>
              </c:numCache>
            </c:numRef>
          </c:cat>
          <c:val>
            <c:numRef>
              <c:f>'Fonctions mathématiques'!$R$20:$R$121</c:f>
              <c:numCache>
                <c:formatCode>0.000</c:formatCode>
                <c:ptCount val="102"/>
                <c:pt idx="1">
                  <c:v>-25</c:v>
                </c:pt>
                <c:pt idx="2">
                  <c:v>-24</c:v>
                </c:pt>
                <c:pt idx="3">
                  <c:v>-23</c:v>
                </c:pt>
                <c:pt idx="4">
                  <c:v>-22</c:v>
                </c:pt>
                <c:pt idx="5">
                  <c:v>-21</c:v>
                </c:pt>
                <c:pt idx="6">
                  <c:v>-20</c:v>
                </c:pt>
                <c:pt idx="7">
                  <c:v>-19</c:v>
                </c:pt>
                <c:pt idx="8">
                  <c:v>-18</c:v>
                </c:pt>
                <c:pt idx="9">
                  <c:v>-17</c:v>
                </c:pt>
                <c:pt idx="10">
                  <c:v>-16</c:v>
                </c:pt>
                <c:pt idx="11">
                  <c:v>-15</c:v>
                </c:pt>
                <c:pt idx="12">
                  <c:v>-14</c:v>
                </c:pt>
                <c:pt idx="13">
                  <c:v>-13</c:v>
                </c:pt>
                <c:pt idx="14">
                  <c:v>-12</c:v>
                </c:pt>
                <c:pt idx="15">
                  <c:v>-11</c:v>
                </c:pt>
                <c:pt idx="16">
                  <c:v>-10</c:v>
                </c:pt>
                <c:pt idx="17">
                  <c:v>-9</c:v>
                </c:pt>
                <c:pt idx="18">
                  <c:v>-8</c:v>
                </c:pt>
                <c:pt idx="19">
                  <c:v>-7</c:v>
                </c:pt>
                <c:pt idx="20">
                  <c:v>-6</c:v>
                </c:pt>
                <c:pt idx="21">
                  <c:v>-5</c:v>
                </c:pt>
                <c:pt idx="22">
                  <c:v>-4</c:v>
                </c:pt>
                <c:pt idx="23">
                  <c:v>-3</c:v>
                </c:pt>
                <c:pt idx="24">
                  <c:v>-2</c:v>
                </c:pt>
                <c:pt idx="25">
                  <c:v>-1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13</c:v>
                </c:pt>
                <c:pt idx="40">
                  <c:v>14</c:v>
                </c:pt>
                <c:pt idx="41">
                  <c:v>15</c:v>
                </c:pt>
                <c:pt idx="42">
                  <c:v>16.000000000000007</c:v>
                </c:pt>
                <c:pt idx="43">
                  <c:v>17</c:v>
                </c:pt>
                <c:pt idx="44">
                  <c:v>18</c:v>
                </c:pt>
                <c:pt idx="45">
                  <c:v>19.000000000000004</c:v>
                </c:pt>
                <c:pt idx="46">
                  <c:v>20</c:v>
                </c:pt>
                <c:pt idx="47">
                  <c:v>21.000000000000007</c:v>
                </c:pt>
                <c:pt idx="48">
                  <c:v>22</c:v>
                </c:pt>
                <c:pt idx="49">
                  <c:v>23.000000000000007</c:v>
                </c:pt>
                <c:pt idx="50">
                  <c:v>24.000000000000004</c:v>
                </c:pt>
                <c:pt idx="51">
                  <c:v>25</c:v>
                </c:pt>
                <c:pt idx="52">
                  <c:v>26.000000000000007</c:v>
                </c:pt>
                <c:pt idx="53">
                  <c:v>27</c:v>
                </c:pt>
                <c:pt idx="54">
                  <c:v>28.000000000000007</c:v>
                </c:pt>
                <c:pt idx="55">
                  <c:v>29.000000000000004</c:v>
                </c:pt>
                <c:pt idx="56">
                  <c:v>30</c:v>
                </c:pt>
                <c:pt idx="57">
                  <c:v>31.000000000000007</c:v>
                </c:pt>
                <c:pt idx="58">
                  <c:v>32</c:v>
                </c:pt>
                <c:pt idx="59">
                  <c:v>33.000000000000007</c:v>
                </c:pt>
                <c:pt idx="60">
                  <c:v>34</c:v>
                </c:pt>
                <c:pt idx="61">
                  <c:v>35</c:v>
                </c:pt>
                <c:pt idx="62">
                  <c:v>36.000000000000007</c:v>
                </c:pt>
                <c:pt idx="63">
                  <c:v>37</c:v>
                </c:pt>
                <c:pt idx="64">
                  <c:v>38.000000000000007</c:v>
                </c:pt>
                <c:pt idx="65">
                  <c:v>39</c:v>
                </c:pt>
                <c:pt idx="66">
                  <c:v>40</c:v>
                </c:pt>
                <c:pt idx="67">
                  <c:v>41.000000000000007</c:v>
                </c:pt>
                <c:pt idx="68">
                  <c:v>42</c:v>
                </c:pt>
                <c:pt idx="69">
                  <c:v>43.000000000000007</c:v>
                </c:pt>
                <c:pt idx="70">
                  <c:v>44</c:v>
                </c:pt>
                <c:pt idx="71">
                  <c:v>45</c:v>
                </c:pt>
                <c:pt idx="72">
                  <c:v>46.000000000000007</c:v>
                </c:pt>
                <c:pt idx="73">
                  <c:v>47</c:v>
                </c:pt>
                <c:pt idx="74">
                  <c:v>48.000000000000007</c:v>
                </c:pt>
                <c:pt idx="75">
                  <c:v>49</c:v>
                </c:pt>
                <c:pt idx="76">
                  <c:v>50</c:v>
                </c:pt>
                <c:pt idx="77">
                  <c:v>48.999999999999993</c:v>
                </c:pt>
                <c:pt idx="78">
                  <c:v>48</c:v>
                </c:pt>
                <c:pt idx="79">
                  <c:v>46.999999999999993</c:v>
                </c:pt>
                <c:pt idx="80">
                  <c:v>46</c:v>
                </c:pt>
                <c:pt idx="81">
                  <c:v>45</c:v>
                </c:pt>
                <c:pt idx="82">
                  <c:v>44</c:v>
                </c:pt>
                <c:pt idx="83">
                  <c:v>42.999999999999986</c:v>
                </c:pt>
                <c:pt idx="84">
                  <c:v>41.999999999999993</c:v>
                </c:pt>
                <c:pt idx="85">
                  <c:v>41</c:v>
                </c:pt>
                <c:pt idx="86">
                  <c:v>40</c:v>
                </c:pt>
                <c:pt idx="87">
                  <c:v>39</c:v>
                </c:pt>
                <c:pt idx="88">
                  <c:v>37.999999999999986</c:v>
                </c:pt>
                <c:pt idx="89">
                  <c:v>36.999999999999993</c:v>
                </c:pt>
                <c:pt idx="90">
                  <c:v>36</c:v>
                </c:pt>
                <c:pt idx="91">
                  <c:v>35</c:v>
                </c:pt>
                <c:pt idx="92">
                  <c:v>34</c:v>
                </c:pt>
                <c:pt idx="93">
                  <c:v>32.999999999999986</c:v>
                </c:pt>
                <c:pt idx="94">
                  <c:v>31.999999999999993</c:v>
                </c:pt>
                <c:pt idx="95">
                  <c:v>31</c:v>
                </c:pt>
                <c:pt idx="96">
                  <c:v>30</c:v>
                </c:pt>
                <c:pt idx="97">
                  <c:v>28.999999999999986</c:v>
                </c:pt>
                <c:pt idx="98">
                  <c:v>27.999999999999986</c:v>
                </c:pt>
                <c:pt idx="99">
                  <c:v>26.999999999999993</c:v>
                </c:pt>
                <c:pt idx="100">
                  <c:v>26</c:v>
                </c:pt>
                <c:pt idx="10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E-44AE-8806-93698B94A4FE}"/>
            </c:ext>
          </c:extLst>
        </c:ser>
        <c:ser>
          <c:idx val="3"/>
          <c:order val="3"/>
          <c:tx>
            <c:strRef>
              <c:f>'Fonctions mathématiques'!$T$19</c:f>
              <c:strCache>
                <c:ptCount val="1"/>
                <c:pt idx="0">
                  <c:v>Linéaire</c:v>
                </c:pt>
              </c:strCache>
            </c:strRef>
          </c:tx>
          <c:spPr>
            <a:ln w="28575" cap="rnd">
              <a:solidFill>
                <a:srgbClr val="D60093"/>
              </a:solidFill>
              <a:round/>
            </a:ln>
            <a:effectLst/>
          </c:spPr>
          <c:marker>
            <c:symbol val="none"/>
          </c:marker>
          <c:cat>
            <c:numRef>
              <c:f>'Fonctions mathématiques'!$P$20:$P$121</c:f>
              <c:numCache>
                <c:formatCode>0.000</c:formatCode>
                <c:ptCount val="102"/>
                <c:pt idx="1">
                  <c:v>-10</c:v>
                </c:pt>
                <c:pt idx="2">
                  <c:v>-9.8000000000000007</c:v>
                </c:pt>
                <c:pt idx="3">
                  <c:v>-9.6</c:v>
                </c:pt>
                <c:pt idx="4">
                  <c:v>-9.4</c:v>
                </c:pt>
                <c:pt idx="5">
                  <c:v>-9.1999999999999993</c:v>
                </c:pt>
                <c:pt idx="6">
                  <c:v>-9</c:v>
                </c:pt>
                <c:pt idx="7">
                  <c:v>-8.8000000000000007</c:v>
                </c:pt>
                <c:pt idx="8">
                  <c:v>-8.6</c:v>
                </c:pt>
                <c:pt idx="9">
                  <c:v>-8.4</c:v>
                </c:pt>
                <c:pt idx="10">
                  <c:v>-8.1999999999999993</c:v>
                </c:pt>
                <c:pt idx="11">
                  <c:v>-8</c:v>
                </c:pt>
                <c:pt idx="12">
                  <c:v>-7.8</c:v>
                </c:pt>
                <c:pt idx="13">
                  <c:v>-7.6</c:v>
                </c:pt>
                <c:pt idx="14">
                  <c:v>-7.4</c:v>
                </c:pt>
                <c:pt idx="15">
                  <c:v>-7.1999999999999993</c:v>
                </c:pt>
                <c:pt idx="16">
                  <c:v>-7</c:v>
                </c:pt>
                <c:pt idx="17">
                  <c:v>-6.8</c:v>
                </c:pt>
                <c:pt idx="18">
                  <c:v>-6.6</c:v>
                </c:pt>
                <c:pt idx="19">
                  <c:v>-6.4</c:v>
                </c:pt>
                <c:pt idx="20">
                  <c:v>-6.1999999999999993</c:v>
                </c:pt>
                <c:pt idx="21">
                  <c:v>-6</c:v>
                </c:pt>
                <c:pt idx="22">
                  <c:v>-5.8</c:v>
                </c:pt>
                <c:pt idx="23">
                  <c:v>-5.6</c:v>
                </c:pt>
                <c:pt idx="24">
                  <c:v>-5.3999999999999995</c:v>
                </c:pt>
                <c:pt idx="25">
                  <c:v>-5.1999999999999993</c:v>
                </c:pt>
                <c:pt idx="26">
                  <c:v>-5</c:v>
                </c:pt>
                <c:pt idx="27">
                  <c:v>-4.8</c:v>
                </c:pt>
                <c:pt idx="28">
                  <c:v>-4.5999999999999996</c:v>
                </c:pt>
                <c:pt idx="29">
                  <c:v>-4.3999999999999995</c:v>
                </c:pt>
                <c:pt idx="30">
                  <c:v>-4.1999999999999993</c:v>
                </c:pt>
                <c:pt idx="31">
                  <c:v>-4</c:v>
                </c:pt>
                <c:pt idx="32">
                  <c:v>-3.8</c:v>
                </c:pt>
                <c:pt idx="33">
                  <c:v>-3.5999999999999996</c:v>
                </c:pt>
                <c:pt idx="34">
                  <c:v>-3.3999999999999995</c:v>
                </c:pt>
                <c:pt idx="35">
                  <c:v>-3.1999999999999993</c:v>
                </c:pt>
                <c:pt idx="36">
                  <c:v>-3</c:v>
                </c:pt>
                <c:pt idx="37">
                  <c:v>-2.8</c:v>
                </c:pt>
                <c:pt idx="38">
                  <c:v>-2.5999999999999996</c:v>
                </c:pt>
                <c:pt idx="39">
                  <c:v>-2.3999999999999995</c:v>
                </c:pt>
                <c:pt idx="40">
                  <c:v>-2.1999999999999993</c:v>
                </c:pt>
                <c:pt idx="41">
                  <c:v>-2</c:v>
                </c:pt>
                <c:pt idx="42">
                  <c:v>-1.7999999999999989</c:v>
                </c:pt>
                <c:pt idx="43">
                  <c:v>-1.5999999999999996</c:v>
                </c:pt>
                <c:pt idx="44">
                  <c:v>-1.4000000000000004</c:v>
                </c:pt>
                <c:pt idx="45">
                  <c:v>-1.1999999999999993</c:v>
                </c:pt>
                <c:pt idx="46">
                  <c:v>-1</c:v>
                </c:pt>
                <c:pt idx="47">
                  <c:v>-0.79999999999999893</c:v>
                </c:pt>
                <c:pt idx="48">
                  <c:v>-0.59999999999999964</c:v>
                </c:pt>
                <c:pt idx="49">
                  <c:v>-0.39999999999999858</c:v>
                </c:pt>
                <c:pt idx="50">
                  <c:v>-0.19999999999999929</c:v>
                </c:pt>
                <c:pt idx="51">
                  <c:v>0</c:v>
                </c:pt>
                <c:pt idx="52">
                  <c:v>0.20000000000000107</c:v>
                </c:pt>
                <c:pt idx="53">
                  <c:v>0.40000000000000036</c:v>
                </c:pt>
                <c:pt idx="54">
                  <c:v>0.60000000000000142</c:v>
                </c:pt>
                <c:pt idx="55">
                  <c:v>0.80000000000000071</c:v>
                </c:pt>
                <c:pt idx="56">
                  <c:v>1</c:v>
                </c:pt>
                <c:pt idx="57">
                  <c:v>1.2000000000000011</c:v>
                </c:pt>
                <c:pt idx="58">
                  <c:v>1.4000000000000004</c:v>
                </c:pt>
                <c:pt idx="59">
                  <c:v>1.6000000000000014</c:v>
                </c:pt>
                <c:pt idx="60">
                  <c:v>1.8000000000000007</c:v>
                </c:pt>
                <c:pt idx="61">
                  <c:v>2</c:v>
                </c:pt>
                <c:pt idx="62">
                  <c:v>2.2000000000000011</c:v>
                </c:pt>
                <c:pt idx="63">
                  <c:v>2.4000000000000004</c:v>
                </c:pt>
                <c:pt idx="64">
                  <c:v>2.6000000000000014</c:v>
                </c:pt>
                <c:pt idx="65">
                  <c:v>2.8000000000000007</c:v>
                </c:pt>
                <c:pt idx="66">
                  <c:v>3</c:v>
                </c:pt>
                <c:pt idx="67">
                  <c:v>3.2000000000000011</c:v>
                </c:pt>
                <c:pt idx="68">
                  <c:v>3.4000000000000004</c:v>
                </c:pt>
                <c:pt idx="69">
                  <c:v>3.6000000000000014</c:v>
                </c:pt>
                <c:pt idx="70">
                  <c:v>3.8000000000000007</c:v>
                </c:pt>
                <c:pt idx="71">
                  <c:v>4</c:v>
                </c:pt>
                <c:pt idx="72">
                  <c:v>4.2000000000000011</c:v>
                </c:pt>
                <c:pt idx="73">
                  <c:v>4.4000000000000004</c:v>
                </c:pt>
                <c:pt idx="74">
                  <c:v>4.6000000000000014</c:v>
                </c:pt>
                <c:pt idx="75">
                  <c:v>4.8000000000000007</c:v>
                </c:pt>
                <c:pt idx="76">
                  <c:v>5</c:v>
                </c:pt>
                <c:pt idx="77">
                  <c:v>5.2000000000000011</c:v>
                </c:pt>
                <c:pt idx="78">
                  <c:v>5.4</c:v>
                </c:pt>
                <c:pt idx="79">
                  <c:v>5.6000000000000014</c:v>
                </c:pt>
                <c:pt idx="80">
                  <c:v>5.8000000000000007</c:v>
                </c:pt>
                <c:pt idx="81">
                  <c:v>6</c:v>
                </c:pt>
                <c:pt idx="82">
                  <c:v>6.1999999999999993</c:v>
                </c:pt>
                <c:pt idx="83">
                  <c:v>6.4000000000000021</c:v>
                </c:pt>
                <c:pt idx="84">
                  <c:v>6.6000000000000014</c:v>
                </c:pt>
                <c:pt idx="85">
                  <c:v>6.8000000000000007</c:v>
                </c:pt>
                <c:pt idx="86">
                  <c:v>7</c:v>
                </c:pt>
                <c:pt idx="87">
                  <c:v>7.1999999999999993</c:v>
                </c:pt>
                <c:pt idx="88">
                  <c:v>7.4000000000000021</c:v>
                </c:pt>
                <c:pt idx="89">
                  <c:v>7.6000000000000014</c:v>
                </c:pt>
                <c:pt idx="90">
                  <c:v>7.8000000000000007</c:v>
                </c:pt>
                <c:pt idx="91">
                  <c:v>8</c:v>
                </c:pt>
                <c:pt idx="92">
                  <c:v>8.1999999999999993</c:v>
                </c:pt>
                <c:pt idx="93">
                  <c:v>8.4000000000000021</c:v>
                </c:pt>
                <c:pt idx="94">
                  <c:v>8.6000000000000014</c:v>
                </c:pt>
                <c:pt idx="95">
                  <c:v>8.8000000000000007</c:v>
                </c:pt>
                <c:pt idx="96">
                  <c:v>9</c:v>
                </c:pt>
                <c:pt idx="97">
                  <c:v>9.2000000000000028</c:v>
                </c:pt>
                <c:pt idx="98">
                  <c:v>9.4000000000000021</c:v>
                </c:pt>
                <c:pt idx="99">
                  <c:v>9.6000000000000014</c:v>
                </c:pt>
                <c:pt idx="100">
                  <c:v>9.8000000000000007</c:v>
                </c:pt>
                <c:pt idx="101">
                  <c:v>10</c:v>
                </c:pt>
              </c:numCache>
            </c:numRef>
          </c:cat>
          <c:val>
            <c:numRef>
              <c:f>'Fonctions mathématiques'!$T$20:$T$121</c:f>
              <c:numCache>
                <c:formatCode>0.000</c:formatCode>
                <c:ptCount val="102"/>
                <c:pt idx="1">
                  <c:v>50</c:v>
                </c:pt>
                <c:pt idx="2">
                  <c:v>49.2</c:v>
                </c:pt>
                <c:pt idx="3">
                  <c:v>48.4</c:v>
                </c:pt>
                <c:pt idx="4">
                  <c:v>47.6</c:v>
                </c:pt>
                <c:pt idx="5">
                  <c:v>46.8</c:v>
                </c:pt>
                <c:pt idx="6">
                  <c:v>46</c:v>
                </c:pt>
                <c:pt idx="7">
                  <c:v>45.2</c:v>
                </c:pt>
                <c:pt idx="8">
                  <c:v>44.4</c:v>
                </c:pt>
                <c:pt idx="9">
                  <c:v>43.6</c:v>
                </c:pt>
                <c:pt idx="10">
                  <c:v>42.8</c:v>
                </c:pt>
                <c:pt idx="11">
                  <c:v>42</c:v>
                </c:pt>
                <c:pt idx="12">
                  <c:v>41.2</c:v>
                </c:pt>
                <c:pt idx="13">
                  <c:v>40.4</c:v>
                </c:pt>
                <c:pt idx="14">
                  <c:v>39.6</c:v>
                </c:pt>
                <c:pt idx="15">
                  <c:v>38.799999999999997</c:v>
                </c:pt>
                <c:pt idx="16">
                  <c:v>38</c:v>
                </c:pt>
                <c:pt idx="17">
                  <c:v>37.200000000000003</c:v>
                </c:pt>
                <c:pt idx="18">
                  <c:v>36.4</c:v>
                </c:pt>
                <c:pt idx="19">
                  <c:v>35.6</c:v>
                </c:pt>
                <c:pt idx="20">
                  <c:v>34.799999999999997</c:v>
                </c:pt>
                <c:pt idx="21">
                  <c:v>34</c:v>
                </c:pt>
                <c:pt idx="22">
                  <c:v>33.200000000000003</c:v>
                </c:pt>
                <c:pt idx="23">
                  <c:v>32.4</c:v>
                </c:pt>
                <c:pt idx="24">
                  <c:v>31.599999999999998</c:v>
                </c:pt>
                <c:pt idx="25">
                  <c:v>30.799999999999997</c:v>
                </c:pt>
                <c:pt idx="26">
                  <c:v>30</c:v>
                </c:pt>
                <c:pt idx="27">
                  <c:v>29.2</c:v>
                </c:pt>
                <c:pt idx="28">
                  <c:v>28.4</c:v>
                </c:pt>
                <c:pt idx="29">
                  <c:v>27.599999999999998</c:v>
                </c:pt>
                <c:pt idx="30">
                  <c:v>26.799999999999997</c:v>
                </c:pt>
                <c:pt idx="31">
                  <c:v>26</c:v>
                </c:pt>
                <c:pt idx="32">
                  <c:v>25.2</c:v>
                </c:pt>
                <c:pt idx="33">
                  <c:v>24.4</c:v>
                </c:pt>
                <c:pt idx="34">
                  <c:v>23.599999999999998</c:v>
                </c:pt>
                <c:pt idx="35">
                  <c:v>22.799999999999997</c:v>
                </c:pt>
                <c:pt idx="36">
                  <c:v>22</c:v>
                </c:pt>
                <c:pt idx="37">
                  <c:v>21.2</c:v>
                </c:pt>
                <c:pt idx="38">
                  <c:v>20.399999999999999</c:v>
                </c:pt>
                <c:pt idx="39">
                  <c:v>19.599999999999998</c:v>
                </c:pt>
                <c:pt idx="40">
                  <c:v>18.799999999999997</c:v>
                </c:pt>
                <c:pt idx="41">
                  <c:v>18</c:v>
                </c:pt>
                <c:pt idx="42">
                  <c:v>17.199999999999996</c:v>
                </c:pt>
                <c:pt idx="43">
                  <c:v>16.399999999999999</c:v>
                </c:pt>
                <c:pt idx="44">
                  <c:v>15.600000000000001</c:v>
                </c:pt>
                <c:pt idx="45">
                  <c:v>14.799999999999997</c:v>
                </c:pt>
                <c:pt idx="46">
                  <c:v>14</c:v>
                </c:pt>
                <c:pt idx="47">
                  <c:v>13.199999999999996</c:v>
                </c:pt>
                <c:pt idx="48">
                  <c:v>12.399999999999999</c:v>
                </c:pt>
                <c:pt idx="49">
                  <c:v>11.599999999999994</c:v>
                </c:pt>
                <c:pt idx="50">
                  <c:v>10.799999999999997</c:v>
                </c:pt>
                <c:pt idx="51">
                  <c:v>10</c:v>
                </c:pt>
                <c:pt idx="52">
                  <c:v>9.1999999999999957</c:v>
                </c:pt>
                <c:pt idx="53">
                  <c:v>8.3999999999999986</c:v>
                </c:pt>
                <c:pt idx="54">
                  <c:v>7.5999999999999943</c:v>
                </c:pt>
                <c:pt idx="55">
                  <c:v>6.7999999999999972</c:v>
                </c:pt>
                <c:pt idx="56">
                  <c:v>6</c:v>
                </c:pt>
                <c:pt idx="57">
                  <c:v>5.1999999999999957</c:v>
                </c:pt>
                <c:pt idx="58">
                  <c:v>4.3999999999999986</c:v>
                </c:pt>
                <c:pt idx="59">
                  <c:v>3.5999999999999943</c:v>
                </c:pt>
                <c:pt idx="60">
                  <c:v>2.7999999999999972</c:v>
                </c:pt>
                <c:pt idx="61">
                  <c:v>2</c:v>
                </c:pt>
                <c:pt idx="62">
                  <c:v>1.1999999999999957</c:v>
                </c:pt>
                <c:pt idx="63">
                  <c:v>0.39999999999999858</c:v>
                </c:pt>
                <c:pt idx="64">
                  <c:v>-0.40000000000000568</c:v>
                </c:pt>
                <c:pt idx="65">
                  <c:v>-1.2000000000000028</c:v>
                </c:pt>
                <c:pt idx="66">
                  <c:v>-2</c:v>
                </c:pt>
                <c:pt idx="67">
                  <c:v>-2.8000000000000043</c:v>
                </c:pt>
                <c:pt idx="68">
                  <c:v>-3.6000000000000014</c:v>
                </c:pt>
                <c:pt idx="69">
                  <c:v>-4.4000000000000057</c:v>
                </c:pt>
                <c:pt idx="70">
                  <c:v>-5.2000000000000028</c:v>
                </c:pt>
                <c:pt idx="71">
                  <c:v>-6</c:v>
                </c:pt>
                <c:pt idx="72">
                  <c:v>-6.8000000000000043</c:v>
                </c:pt>
                <c:pt idx="73">
                  <c:v>-7.6000000000000014</c:v>
                </c:pt>
                <c:pt idx="74">
                  <c:v>-8.4000000000000057</c:v>
                </c:pt>
                <c:pt idx="75">
                  <c:v>-9.2000000000000028</c:v>
                </c:pt>
                <c:pt idx="76">
                  <c:v>-10</c:v>
                </c:pt>
                <c:pt idx="77">
                  <c:v>-10.800000000000004</c:v>
                </c:pt>
                <c:pt idx="78">
                  <c:v>-11.600000000000001</c:v>
                </c:pt>
                <c:pt idx="79">
                  <c:v>-12.400000000000006</c:v>
                </c:pt>
                <c:pt idx="80">
                  <c:v>-13.200000000000003</c:v>
                </c:pt>
                <c:pt idx="81">
                  <c:v>-14</c:v>
                </c:pt>
                <c:pt idx="82">
                  <c:v>-14.799999999999997</c:v>
                </c:pt>
                <c:pt idx="83">
                  <c:v>-15.600000000000009</c:v>
                </c:pt>
                <c:pt idx="84">
                  <c:v>-16.400000000000006</c:v>
                </c:pt>
                <c:pt idx="85">
                  <c:v>-17.200000000000003</c:v>
                </c:pt>
                <c:pt idx="86">
                  <c:v>-18</c:v>
                </c:pt>
                <c:pt idx="87">
                  <c:v>-18.799999999999997</c:v>
                </c:pt>
                <c:pt idx="88">
                  <c:v>-19.600000000000009</c:v>
                </c:pt>
                <c:pt idx="89">
                  <c:v>-20.400000000000006</c:v>
                </c:pt>
                <c:pt idx="90">
                  <c:v>-21.200000000000003</c:v>
                </c:pt>
                <c:pt idx="91">
                  <c:v>-22</c:v>
                </c:pt>
                <c:pt idx="92">
                  <c:v>-22.799999999999997</c:v>
                </c:pt>
                <c:pt idx="93">
                  <c:v>-23.600000000000009</c:v>
                </c:pt>
                <c:pt idx="94">
                  <c:v>-24.400000000000006</c:v>
                </c:pt>
                <c:pt idx="95">
                  <c:v>-25.200000000000003</c:v>
                </c:pt>
                <c:pt idx="96">
                  <c:v>-26</c:v>
                </c:pt>
                <c:pt idx="97">
                  <c:v>-26.800000000000011</c:v>
                </c:pt>
                <c:pt idx="98">
                  <c:v>-27.600000000000009</c:v>
                </c:pt>
                <c:pt idx="99">
                  <c:v>-28.400000000000006</c:v>
                </c:pt>
                <c:pt idx="100">
                  <c:v>-29.200000000000003</c:v>
                </c:pt>
                <c:pt idx="101">
                  <c:v>-30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0E-44AE-8806-93698B94A4FE}"/>
            </c:ext>
          </c:extLst>
        </c:ser>
        <c:ser>
          <c:idx val="5"/>
          <c:order val="5"/>
          <c:tx>
            <c:strRef>
              <c:f>'Fonctions mathématiques'!$V$19</c:f>
              <c:strCache>
                <c:ptCount val="1"/>
                <c:pt idx="0">
                  <c:v>Pol. deg. 2</c:v>
                </c:pt>
              </c:strCache>
            </c:strRef>
          </c:tx>
          <c:spPr>
            <a:ln w="28575" cap="rnd">
              <a:solidFill>
                <a:srgbClr val="00FF99"/>
              </a:solidFill>
              <a:round/>
            </a:ln>
            <a:effectLst/>
          </c:spPr>
          <c:marker>
            <c:symbol val="none"/>
          </c:marker>
          <c:cat>
            <c:numRef>
              <c:f>'Fonctions mathématiques'!$P$20:$P$121</c:f>
              <c:numCache>
                <c:formatCode>0.000</c:formatCode>
                <c:ptCount val="102"/>
                <c:pt idx="1">
                  <c:v>-10</c:v>
                </c:pt>
                <c:pt idx="2">
                  <c:v>-9.8000000000000007</c:v>
                </c:pt>
                <c:pt idx="3">
                  <c:v>-9.6</c:v>
                </c:pt>
                <c:pt idx="4">
                  <c:v>-9.4</c:v>
                </c:pt>
                <c:pt idx="5">
                  <c:v>-9.1999999999999993</c:v>
                </c:pt>
                <c:pt idx="6">
                  <c:v>-9</c:v>
                </c:pt>
                <c:pt idx="7">
                  <c:v>-8.8000000000000007</c:v>
                </c:pt>
                <c:pt idx="8">
                  <c:v>-8.6</c:v>
                </c:pt>
                <c:pt idx="9">
                  <c:v>-8.4</c:v>
                </c:pt>
                <c:pt idx="10">
                  <c:v>-8.1999999999999993</c:v>
                </c:pt>
                <c:pt idx="11">
                  <c:v>-8</c:v>
                </c:pt>
                <c:pt idx="12">
                  <c:v>-7.8</c:v>
                </c:pt>
                <c:pt idx="13">
                  <c:v>-7.6</c:v>
                </c:pt>
                <c:pt idx="14">
                  <c:v>-7.4</c:v>
                </c:pt>
                <c:pt idx="15">
                  <c:v>-7.1999999999999993</c:v>
                </c:pt>
                <c:pt idx="16">
                  <c:v>-7</c:v>
                </c:pt>
                <c:pt idx="17">
                  <c:v>-6.8</c:v>
                </c:pt>
                <c:pt idx="18">
                  <c:v>-6.6</c:v>
                </c:pt>
                <c:pt idx="19">
                  <c:v>-6.4</c:v>
                </c:pt>
                <c:pt idx="20">
                  <c:v>-6.1999999999999993</c:v>
                </c:pt>
                <c:pt idx="21">
                  <c:v>-6</c:v>
                </c:pt>
                <c:pt idx="22">
                  <c:v>-5.8</c:v>
                </c:pt>
                <c:pt idx="23">
                  <c:v>-5.6</c:v>
                </c:pt>
                <c:pt idx="24">
                  <c:v>-5.3999999999999995</c:v>
                </c:pt>
                <c:pt idx="25">
                  <c:v>-5.1999999999999993</c:v>
                </c:pt>
                <c:pt idx="26">
                  <c:v>-5</c:v>
                </c:pt>
                <c:pt idx="27">
                  <c:v>-4.8</c:v>
                </c:pt>
                <c:pt idx="28">
                  <c:v>-4.5999999999999996</c:v>
                </c:pt>
                <c:pt idx="29">
                  <c:v>-4.3999999999999995</c:v>
                </c:pt>
                <c:pt idx="30">
                  <c:v>-4.1999999999999993</c:v>
                </c:pt>
                <c:pt idx="31">
                  <c:v>-4</c:v>
                </c:pt>
                <c:pt idx="32">
                  <c:v>-3.8</c:v>
                </c:pt>
                <c:pt idx="33">
                  <c:v>-3.5999999999999996</c:v>
                </c:pt>
                <c:pt idx="34">
                  <c:v>-3.3999999999999995</c:v>
                </c:pt>
                <c:pt idx="35">
                  <c:v>-3.1999999999999993</c:v>
                </c:pt>
                <c:pt idx="36">
                  <c:v>-3</c:v>
                </c:pt>
                <c:pt idx="37">
                  <c:v>-2.8</c:v>
                </c:pt>
                <c:pt idx="38">
                  <c:v>-2.5999999999999996</c:v>
                </c:pt>
                <c:pt idx="39">
                  <c:v>-2.3999999999999995</c:v>
                </c:pt>
                <c:pt idx="40">
                  <c:v>-2.1999999999999993</c:v>
                </c:pt>
                <c:pt idx="41">
                  <c:v>-2</c:v>
                </c:pt>
                <c:pt idx="42">
                  <c:v>-1.7999999999999989</c:v>
                </c:pt>
                <c:pt idx="43">
                  <c:v>-1.5999999999999996</c:v>
                </c:pt>
                <c:pt idx="44">
                  <c:v>-1.4000000000000004</c:v>
                </c:pt>
                <c:pt idx="45">
                  <c:v>-1.1999999999999993</c:v>
                </c:pt>
                <c:pt idx="46">
                  <c:v>-1</c:v>
                </c:pt>
                <c:pt idx="47">
                  <c:v>-0.79999999999999893</c:v>
                </c:pt>
                <c:pt idx="48">
                  <c:v>-0.59999999999999964</c:v>
                </c:pt>
                <c:pt idx="49">
                  <c:v>-0.39999999999999858</c:v>
                </c:pt>
                <c:pt idx="50">
                  <c:v>-0.19999999999999929</c:v>
                </c:pt>
                <c:pt idx="51">
                  <c:v>0</c:v>
                </c:pt>
                <c:pt idx="52">
                  <c:v>0.20000000000000107</c:v>
                </c:pt>
                <c:pt idx="53">
                  <c:v>0.40000000000000036</c:v>
                </c:pt>
                <c:pt idx="54">
                  <c:v>0.60000000000000142</c:v>
                </c:pt>
                <c:pt idx="55">
                  <c:v>0.80000000000000071</c:v>
                </c:pt>
                <c:pt idx="56">
                  <c:v>1</c:v>
                </c:pt>
                <c:pt idx="57">
                  <c:v>1.2000000000000011</c:v>
                </c:pt>
                <c:pt idx="58">
                  <c:v>1.4000000000000004</c:v>
                </c:pt>
                <c:pt idx="59">
                  <c:v>1.6000000000000014</c:v>
                </c:pt>
                <c:pt idx="60">
                  <c:v>1.8000000000000007</c:v>
                </c:pt>
                <c:pt idx="61">
                  <c:v>2</c:v>
                </c:pt>
                <c:pt idx="62">
                  <c:v>2.2000000000000011</c:v>
                </c:pt>
                <c:pt idx="63">
                  <c:v>2.4000000000000004</c:v>
                </c:pt>
                <c:pt idx="64">
                  <c:v>2.6000000000000014</c:v>
                </c:pt>
                <c:pt idx="65">
                  <c:v>2.8000000000000007</c:v>
                </c:pt>
                <c:pt idx="66">
                  <c:v>3</c:v>
                </c:pt>
                <c:pt idx="67">
                  <c:v>3.2000000000000011</c:v>
                </c:pt>
                <c:pt idx="68">
                  <c:v>3.4000000000000004</c:v>
                </c:pt>
                <c:pt idx="69">
                  <c:v>3.6000000000000014</c:v>
                </c:pt>
                <c:pt idx="70">
                  <c:v>3.8000000000000007</c:v>
                </c:pt>
                <c:pt idx="71">
                  <c:v>4</c:v>
                </c:pt>
                <c:pt idx="72">
                  <c:v>4.2000000000000011</c:v>
                </c:pt>
                <c:pt idx="73">
                  <c:v>4.4000000000000004</c:v>
                </c:pt>
                <c:pt idx="74">
                  <c:v>4.6000000000000014</c:v>
                </c:pt>
                <c:pt idx="75">
                  <c:v>4.8000000000000007</c:v>
                </c:pt>
                <c:pt idx="76">
                  <c:v>5</c:v>
                </c:pt>
                <c:pt idx="77">
                  <c:v>5.2000000000000011</c:v>
                </c:pt>
                <c:pt idx="78">
                  <c:v>5.4</c:v>
                </c:pt>
                <c:pt idx="79">
                  <c:v>5.6000000000000014</c:v>
                </c:pt>
                <c:pt idx="80">
                  <c:v>5.8000000000000007</c:v>
                </c:pt>
                <c:pt idx="81">
                  <c:v>6</c:v>
                </c:pt>
                <c:pt idx="82">
                  <c:v>6.1999999999999993</c:v>
                </c:pt>
                <c:pt idx="83">
                  <c:v>6.4000000000000021</c:v>
                </c:pt>
                <c:pt idx="84">
                  <c:v>6.6000000000000014</c:v>
                </c:pt>
                <c:pt idx="85">
                  <c:v>6.8000000000000007</c:v>
                </c:pt>
                <c:pt idx="86">
                  <c:v>7</c:v>
                </c:pt>
                <c:pt idx="87">
                  <c:v>7.1999999999999993</c:v>
                </c:pt>
                <c:pt idx="88">
                  <c:v>7.4000000000000021</c:v>
                </c:pt>
                <c:pt idx="89">
                  <c:v>7.6000000000000014</c:v>
                </c:pt>
                <c:pt idx="90">
                  <c:v>7.8000000000000007</c:v>
                </c:pt>
                <c:pt idx="91">
                  <c:v>8</c:v>
                </c:pt>
                <c:pt idx="92">
                  <c:v>8.1999999999999993</c:v>
                </c:pt>
                <c:pt idx="93">
                  <c:v>8.4000000000000021</c:v>
                </c:pt>
                <c:pt idx="94">
                  <c:v>8.6000000000000014</c:v>
                </c:pt>
                <c:pt idx="95">
                  <c:v>8.8000000000000007</c:v>
                </c:pt>
                <c:pt idx="96">
                  <c:v>9</c:v>
                </c:pt>
                <c:pt idx="97">
                  <c:v>9.2000000000000028</c:v>
                </c:pt>
                <c:pt idx="98">
                  <c:v>9.4000000000000021</c:v>
                </c:pt>
                <c:pt idx="99">
                  <c:v>9.6000000000000014</c:v>
                </c:pt>
                <c:pt idx="100">
                  <c:v>9.8000000000000007</c:v>
                </c:pt>
                <c:pt idx="101">
                  <c:v>10</c:v>
                </c:pt>
              </c:numCache>
            </c:numRef>
          </c:cat>
          <c:val>
            <c:numRef>
              <c:f>'Fonctions mathématiques'!$V$20:$V$121</c:f>
              <c:numCache>
                <c:formatCode>0.000</c:formatCode>
                <c:ptCount val="102"/>
                <c:pt idx="1">
                  <c:v>-5</c:v>
                </c:pt>
                <c:pt idx="2">
                  <c:v>-6.3799999999999919</c:v>
                </c:pt>
                <c:pt idx="3">
                  <c:v>-7.7199999999999989</c:v>
                </c:pt>
                <c:pt idx="4">
                  <c:v>-9.019999999999996</c:v>
                </c:pt>
                <c:pt idx="5">
                  <c:v>-10.280000000000005</c:v>
                </c:pt>
                <c:pt idx="6">
                  <c:v>-11.5</c:v>
                </c:pt>
                <c:pt idx="7">
                  <c:v>-12.679999999999996</c:v>
                </c:pt>
                <c:pt idx="8">
                  <c:v>-13.82</c:v>
                </c:pt>
                <c:pt idx="9">
                  <c:v>-14.920000000000002</c:v>
                </c:pt>
                <c:pt idx="10">
                  <c:v>-15.98</c:v>
                </c:pt>
                <c:pt idx="11">
                  <c:v>-17</c:v>
                </c:pt>
                <c:pt idx="12">
                  <c:v>-17.98</c:v>
                </c:pt>
                <c:pt idx="13">
                  <c:v>-18.919999999999998</c:v>
                </c:pt>
                <c:pt idx="14">
                  <c:v>-19.82</c:v>
                </c:pt>
                <c:pt idx="15">
                  <c:v>-20.680000000000003</c:v>
                </c:pt>
                <c:pt idx="16">
                  <c:v>-21.5</c:v>
                </c:pt>
                <c:pt idx="17">
                  <c:v>-22.28</c:v>
                </c:pt>
                <c:pt idx="18">
                  <c:v>-23.02</c:v>
                </c:pt>
                <c:pt idx="19">
                  <c:v>-23.72</c:v>
                </c:pt>
                <c:pt idx="20">
                  <c:v>-24.380000000000003</c:v>
                </c:pt>
                <c:pt idx="21">
                  <c:v>-25</c:v>
                </c:pt>
                <c:pt idx="22">
                  <c:v>-25.58</c:v>
                </c:pt>
                <c:pt idx="23">
                  <c:v>-26.119999999999997</c:v>
                </c:pt>
                <c:pt idx="24">
                  <c:v>-26.620000000000005</c:v>
                </c:pt>
                <c:pt idx="25">
                  <c:v>-27.080000000000002</c:v>
                </c:pt>
                <c:pt idx="26">
                  <c:v>-27.5</c:v>
                </c:pt>
                <c:pt idx="27">
                  <c:v>-27.88</c:v>
                </c:pt>
                <c:pt idx="28">
                  <c:v>-28.22</c:v>
                </c:pt>
                <c:pt idx="29">
                  <c:v>-28.520000000000003</c:v>
                </c:pt>
                <c:pt idx="30">
                  <c:v>-28.78</c:v>
                </c:pt>
                <c:pt idx="31">
                  <c:v>-29</c:v>
                </c:pt>
                <c:pt idx="32">
                  <c:v>-29.18</c:v>
                </c:pt>
                <c:pt idx="33">
                  <c:v>-29.32</c:v>
                </c:pt>
                <c:pt idx="34">
                  <c:v>-29.42</c:v>
                </c:pt>
                <c:pt idx="35">
                  <c:v>-29.48</c:v>
                </c:pt>
                <c:pt idx="36">
                  <c:v>-29.5</c:v>
                </c:pt>
                <c:pt idx="37">
                  <c:v>-29.479999999999997</c:v>
                </c:pt>
                <c:pt idx="38">
                  <c:v>-29.42</c:v>
                </c:pt>
                <c:pt idx="39">
                  <c:v>-29.32</c:v>
                </c:pt>
                <c:pt idx="40">
                  <c:v>-29.18</c:v>
                </c:pt>
                <c:pt idx="41">
                  <c:v>-29</c:v>
                </c:pt>
                <c:pt idx="42">
                  <c:v>-28.779999999999998</c:v>
                </c:pt>
                <c:pt idx="43">
                  <c:v>-28.52</c:v>
                </c:pt>
                <c:pt idx="44">
                  <c:v>-28.22</c:v>
                </c:pt>
                <c:pt idx="45">
                  <c:v>-27.88</c:v>
                </c:pt>
                <c:pt idx="46">
                  <c:v>-27.5</c:v>
                </c:pt>
                <c:pt idx="47">
                  <c:v>-27.08</c:v>
                </c:pt>
                <c:pt idx="48">
                  <c:v>-26.619999999999997</c:v>
                </c:pt>
                <c:pt idx="49">
                  <c:v>-26.119999999999997</c:v>
                </c:pt>
                <c:pt idx="50">
                  <c:v>-25.58</c:v>
                </c:pt>
                <c:pt idx="51">
                  <c:v>-25</c:v>
                </c:pt>
                <c:pt idx="52">
                  <c:v>-24.379999999999995</c:v>
                </c:pt>
                <c:pt idx="53">
                  <c:v>-23.72</c:v>
                </c:pt>
                <c:pt idx="54">
                  <c:v>-23.019999999999996</c:v>
                </c:pt>
                <c:pt idx="55">
                  <c:v>-22.279999999999998</c:v>
                </c:pt>
                <c:pt idx="56">
                  <c:v>-21.5</c:v>
                </c:pt>
                <c:pt idx="57">
                  <c:v>-20.679999999999996</c:v>
                </c:pt>
                <c:pt idx="58">
                  <c:v>-19.82</c:v>
                </c:pt>
                <c:pt idx="59">
                  <c:v>-18.919999999999995</c:v>
                </c:pt>
                <c:pt idx="60">
                  <c:v>-17.979999999999997</c:v>
                </c:pt>
                <c:pt idx="61">
                  <c:v>-17</c:v>
                </c:pt>
                <c:pt idx="62">
                  <c:v>-15.979999999999995</c:v>
                </c:pt>
                <c:pt idx="63">
                  <c:v>-14.919999999999998</c:v>
                </c:pt>
                <c:pt idx="64">
                  <c:v>-13.819999999999991</c:v>
                </c:pt>
                <c:pt idx="65">
                  <c:v>-12.679999999999996</c:v>
                </c:pt>
                <c:pt idx="66">
                  <c:v>-11.5</c:v>
                </c:pt>
                <c:pt idx="67">
                  <c:v>-10.279999999999994</c:v>
                </c:pt>
                <c:pt idx="68">
                  <c:v>-9.0199999999999978</c:v>
                </c:pt>
                <c:pt idx="69">
                  <c:v>-7.7199999999999918</c:v>
                </c:pt>
                <c:pt idx="70">
                  <c:v>-6.3799999999999955</c:v>
                </c:pt>
                <c:pt idx="71">
                  <c:v>-5</c:v>
                </c:pt>
                <c:pt idx="72">
                  <c:v>-3.5799999999999912</c:v>
                </c:pt>
                <c:pt idx="73">
                  <c:v>-2.1199999999999974</c:v>
                </c:pt>
                <c:pt idx="74">
                  <c:v>-0.61999999999999034</c:v>
                </c:pt>
                <c:pt idx="75">
                  <c:v>0.92000000000000526</c:v>
                </c:pt>
                <c:pt idx="76">
                  <c:v>2.5</c:v>
                </c:pt>
                <c:pt idx="77">
                  <c:v>4.1200000000000081</c:v>
                </c:pt>
                <c:pt idx="78">
                  <c:v>5.7800000000000047</c:v>
                </c:pt>
                <c:pt idx="79">
                  <c:v>7.4800000000000111</c:v>
                </c:pt>
                <c:pt idx="80">
                  <c:v>9.220000000000006</c:v>
                </c:pt>
                <c:pt idx="81">
                  <c:v>11</c:v>
                </c:pt>
                <c:pt idx="82">
                  <c:v>12.819999999999993</c:v>
                </c:pt>
                <c:pt idx="83">
                  <c:v>14.680000000000021</c:v>
                </c:pt>
                <c:pt idx="84">
                  <c:v>16.580000000000013</c:v>
                </c:pt>
                <c:pt idx="85">
                  <c:v>18.52000000000001</c:v>
                </c:pt>
                <c:pt idx="86">
                  <c:v>20.5</c:v>
                </c:pt>
                <c:pt idx="87">
                  <c:v>22.519999999999996</c:v>
                </c:pt>
                <c:pt idx="88">
                  <c:v>24.580000000000027</c:v>
                </c:pt>
                <c:pt idx="89">
                  <c:v>26.680000000000014</c:v>
                </c:pt>
                <c:pt idx="90">
                  <c:v>28.820000000000007</c:v>
                </c:pt>
                <c:pt idx="91">
                  <c:v>31</c:v>
                </c:pt>
                <c:pt idx="92">
                  <c:v>33.22</c:v>
                </c:pt>
                <c:pt idx="93">
                  <c:v>35.480000000000018</c:v>
                </c:pt>
                <c:pt idx="94">
                  <c:v>37.780000000000015</c:v>
                </c:pt>
                <c:pt idx="95">
                  <c:v>40.120000000000005</c:v>
                </c:pt>
                <c:pt idx="96">
                  <c:v>42.5</c:v>
                </c:pt>
                <c:pt idx="97">
                  <c:v>44.920000000000044</c:v>
                </c:pt>
                <c:pt idx="98">
                  <c:v>47.380000000000024</c:v>
                </c:pt>
                <c:pt idx="99">
                  <c:v>49.880000000000024</c:v>
                </c:pt>
                <c:pt idx="100">
                  <c:v>52.420000000000016</c:v>
                </c:pt>
                <c:pt idx="10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0E-44AE-8806-93698B94A4FE}"/>
            </c:ext>
          </c:extLst>
        </c:ser>
        <c:ser>
          <c:idx val="6"/>
          <c:order val="6"/>
          <c:tx>
            <c:strRef>
              <c:f>'Fonctions mathématiques'!$W$19</c:f>
              <c:strCache>
                <c:ptCount val="1"/>
                <c:pt idx="0">
                  <c:v>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'Fonctions mathématiques'!$P$20:$P$121</c:f>
              <c:numCache>
                <c:formatCode>0.000</c:formatCode>
                <c:ptCount val="102"/>
                <c:pt idx="1">
                  <c:v>-10</c:v>
                </c:pt>
                <c:pt idx="2">
                  <c:v>-9.8000000000000007</c:v>
                </c:pt>
                <c:pt idx="3">
                  <c:v>-9.6</c:v>
                </c:pt>
                <c:pt idx="4">
                  <c:v>-9.4</c:v>
                </c:pt>
                <c:pt idx="5">
                  <c:v>-9.1999999999999993</c:v>
                </c:pt>
                <c:pt idx="6">
                  <c:v>-9</c:v>
                </c:pt>
                <c:pt idx="7">
                  <c:v>-8.8000000000000007</c:v>
                </c:pt>
                <c:pt idx="8">
                  <c:v>-8.6</c:v>
                </c:pt>
                <c:pt idx="9">
                  <c:v>-8.4</c:v>
                </c:pt>
                <c:pt idx="10">
                  <c:v>-8.1999999999999993</c:v>
                </c:pt>
                <c:pt idx="11">
                  <c:v>-8</c:v>
                </c:pt>
                <c:pt idx="12">
                  <c:v>-7.8</c:v>
                </c:pt>
                <c:pt idx="13">
                  <c:v>-7.6</c:v>
                </c:pt>
                <c:pt idx="14">
                  <c:v>-7.4</c:v>
                </c:pt>
                <c:pt idx="15">
                  <c:v>-7.1999999999999993</c:v>
                </c:pt>
                <c:pt idx="16">
                  <c:v>-7</c:v>
                </c:pt>
                <c:pt idx="17">
                  <c:v>-6.8</c:v>
                </c:pt>
                <c:pt idx="18">
                  <c:v>-6.6</c:v>
                </c:pt>
                <c:pt idx="19">
                  <c:v>-6.4</c:v>
                </c:pt>
                <c:pt idx="20">
                  <c:v>-6.1999999999999993</c:v>
                </c:pt>
                <c:pt idx="21">
                  <c:v>-6</c:v>
                </c:pt>
                <c:pt idx="22">
                  <c:v>-5.8</c:v>
                </c:pt>
                <c:pt idx="23">
                  <c:v>-5.6</c:v>
                </c:pt>
                <c:pt idx="24">
                  <c:v>-5.3999999999999995</c:v>
                </c:pt>
                <c:pt idx="25">
                  <c:v>-5.1999999999999993</c:v>
                </c:pt>
                <c:pt idx="26">
                  <c:v>-5</c:v>
                </c:pt>
                <c:pt idx="27">
                  <c:v>-4.8</c:v>
                </c:pt>
                <c:pt idx="28">
                  <c:v>-4.5999999999999996</c:v>
                </c:pt>
                <c:pt idx="29">
                  <c:v>-4.3999999999999995</c:v>
                </c:pt>
                <c:pt idx="30">
                  <c:v>-4.1999999999999993</c:v>
                </c:pt>
                <c:pt idx="31">
                  <c:v>-4</c:v>
                </c:pt>
                <c:pt idx="32">
                  <c:v>-3.8</c:v>
                </c:pt>
                <c:pt idx="33">
                  <c:v>-3.5999999999999996</c:v>
                </c:pt>
                <c:pt idx="34">
                  <c:v>-3.3999999999999995</c:v>
                </c:pt>
                <c:pt idx="35">
                  <c:v>-3.1999999999999993</c:v>
                </c:pt>
                <c:pt idx="36">
                  <c:v>-3</c:v>
                </c:pt>
                <c:pt idx="37">
                  <c:v>-2.8</c:v>
                </c:pt>
                <c:pt idx="38">
                  <c:v>-2.5999999999999996</c:v>
                </c:pt>
                <c:pt idx="39">
                  <c:v>-2.3999999999999995</c:v>
                </c:pt>
                <c:pt idx="40">
                  <c:v>-2.1999999999999993</c:v>
                </c:pt>
                <c:pt idx="41">
                  <c:v>-2</c:v>
                </c:pt>
                <c:pt idx="42">
                  <c:v>-1.7999999999999989</c:v>
                </c:pt>
                <c:pt idx="43">
                  <c:v>-1.5999999999999996</c:v>
                </c:pt>
                <c:pt idx="44">
                  <c:v>-1.4000000000000004</c:v>
                </c:pt>
                <c:pt idx="45">
                  <c:v>-1.1999999999999993</c:v>
                </c:pt>
                <c:pt idx="46">
                  <c:v>-1</c:v>
                </c:pt>
                <c:pt idx="47">
                  <c:v>-0.79999999999999893</c:v>
                </c:pt>
                <c:pt idx="48">
                  <c:v>-0.59999999999999964</c:v>
                </c:pt>
                <c:pt idx="49">
                  <c:v>-0.39999999999999858</c:v>
                </c:pt>
                <c:pt idx="50">
                  <c:v>-0.19999999999999929</c:v>
                </c:pt>
                <c:pt idx="51">
                  <c:v>0</c:v>
                </c:pt>
                <c:pt idx="52">
                  <c:v>0.20000000000000107</c:v>
                </c:pt>
                <c:pt idx="53">
                  <c:v>0.40000000000000036</c:v>
                </c:pt>
                <c:pt idx="54">
                  <c:v>0.60000000000000142</c:v>
                </c:pt>
                <c:pt idx="55">
                  <c:v>0.80000000000000071</c:v>
                </c:pt>
                <c:pt idx="56">
                  <c:v>1</c:v>
                </c:pt>
                <c:pt idx="57">
                  <c:v>1.2000000000000011</c:v>
                </c:pt>
                <c:pt idx="58">
                  <c:v>1.4000000000000004</c:v>
                </c:pt>
                <c:pt idx="59">
                  <c:v>1.6000000000000014</c:v>
                </c:pt>
                <c:pt idx="60">
                  <c:v>1.8000000000000007</c:v>
                </c:pt>
                <c:pt idx="61">
                  <c:v>2</c:v>
                </c:pt>
                <c:pt idx="62">
                  <c:v>2.2000000000000011</c:v>
                </c:pt>
                <c:pt idx="63">
                  <c:v>2.4000000000000004</c:v>
                </c:pt>
                <c:pt idx="64">
                  <c:v>2.6000000000000014</c:v>
                </c:pt>
                <c:pt idx="65">
                  <c:v>2.8000000000000007</c:v>
                </c:pt>
                <c:pt idx="66">
                  <c:v>3</c:v>
                </c:pt>
                <c:pt idx="67">
                  <c:v>3.2000000000000011</c:v>
                </c:pt>
                <c:pt idx="68">
                  <c:v>3.4000000000000004</c:v>
                </c:pt>
                <c:pt idx="69">
                  <c:v>3.6000000000000014</c:v>
                </c:pt>
                <c:pt idx="70">
                  <c:v>3.8000000000000007</c:v>
                </c:pt>
                <c:pt idx="71">
                  <c:v>4</c:v>
                </c:pt>
                <c:pt idx="72">
                  <c:v>4.2000000000000011</c:v>
                </c:pt>
                <c:pt idx="73">
                  <c:v>4.4000000000000004</c:v>
                </c:pt>
                <c:pt idx="74">
                  <c:v>4.6000000000000014</c:v>
                </c:pt>
                <c:pt idx="75">
                  <c:v>4.8000000000000007</c:v>
                </c:pt>
                <c:pt idx="76">
                  <c:v>5</c:v>
                </c:pt>
                <c:pt idx="77">
                  <c:v>5.2000000000000011</c:v>
                </c:pt>
                <c:pt idx="78">
                  <c:v>5.4</c:v>
                </c:pt>
                <c:pt idx="79">
                  <c:v>5.6000000000000014</c:v>
                </c:pt>
                <c:pt idx="80">
                  <c:v>5.8000000000000007</c:v>
                </c:pt>
                <c:pt idx="81">
                  <c:v>6</c:v>
                </c:pt>
                <c:pt idx="82">
                  <c:v>6.1999999999999993</c:v>
                </c:pt>
                <c:pt idx="83">
                  <c:v>6.4000000000000021</c:v>
                </c:pt>
                <c:pt idx="84">
                  <c:v>6.6000000000000014</c:v>
                </c:pt>
                <c:pt idx="85">
                  <c:v>6.8000000000000007</c:v>
                </c:pt>
                <c:pt idx="86">
                  <c:v>7</c:v>
                </c:pt>
                <c:pt idx="87">
                  <c:v>7.1999999999999993</c:v>
                </c:pt>
                <c:pt idx="88">
                  <c:v>7.4000000000000021</c:v>
                </c:pt>
                <c:pt idx="89">
                  <c:v>7.6000000000000014</c:v>
                </c:pt>
                <c:pt idx="90">
                  <c:v>7.8000000000000007</c:v>
                </c:pt>
                <c:pt idx="91">
                  <c:v>8</c:v>
                </c:pt>
                <c:pt idx="92">
                  <c:v>8.1999999999999993</c:v>
                </c:pt>
                <c:pt idx="93">
                  <c:v>8.4000000000000021</c:v>
                </c:pt>
                <c:pt idx="94">
                  <c:v>8.6000000000000014</c:v>
                </c:pt>
                <c:pt idx="95">
                  <c:v>8.8000000000000007</c:v>
                </c:pt>
                <c:pt idx="96">
                  <c:v>9</c:v>
                </c:pt>
                <c:pt idx="97">
                  <c:v>9.2000000000000028</c:v>
                </c:pt>
                <c:pt idx="98">
                  <c:v>9.4000000000000021</c:v>
                </c:pt>
                <c:pt idx="99">
                  <c:v>9.6000000000000014</c:v>
                </c:pt>
                <c:pt idx="100">
                  <c:v>9.8000000000000007</c:v>
                </c:pt>
                <c:pt idx="101">
                  <c:v>10</c:v>
                </c:pt>
              </c:numCache>
            </c:numRef>
          </c:cat>
          <c:val>
            <c:numRef>
              <c:f>'Fonctions mathématiques'!$W$20:$W$121</c:f>
              <c:numCache>
                <c:formatCode>General</c:formatCode>
                <c:ptCount val="1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0E-44AE-8806-93698B94A4FE}"/>
            </c:ext>
          </c:extLst>
        </c:ser>
        <c:ser>
          <c:idx val="7"/>
          <c:order val="7"/>
          <c:tx>
            <c:strRef>
              <c:f>'Fonctions mathématiques'!$X$19</c:f>
              <c:strCache>
                <c:ptCount val="1"/>
                <c:pt idx="0">
                  <c:v>Pol. deg. 3</c:v>
                </c:pt>
              </c:strCache>
            </c:strRef>
          </c:tx>
          <c:spPr>
            <a:ln w="28575" cap="rnd">
              <a:solidFill>
                <a:srgbClr val="FF7C80"/>
              </a:solidFill>
              <a:round/>
            </a:ln>
            <a:effectLst/>
          </c:spPr>
          <c:marker>
            <c:symbol val="none"/>
          </c:marker>
          <c:cat>
            <c:numRef>
              <c:f>'Fonctions mathématiques'!$P$20:$P$121</c:f>
              <c:numCache>
                <c:formatCode>0.000</c:formatCode>
                <c:ptCount val="102"/>
                <c:pt idx="1">
                  <c:v>-10</c:v>
                </c:pt>
                <c:pt idx="2">
                  <c:v>-9.8000000000000007</c:v>
                </c:pt>
                <c:pt idx="3">
                  <c:v>-9.6</c:v>
                </c:pt>
                <c:pt idx="4">
                  <c:v>-9.4</c:v>
                </c:pt>
                <c:pt idx="5">
                  <c:v>-9.1999999999999993</c:v>
                </c:pt>
                <c:pt idx="6">
                  <c:v>-9</c:v>
                </c:pt>
                <c:pt idx="7">
                  <c:v>-8.8000000000000007</c:v>
                </c:pt>
                <c:pt idx="8">
                  <c:v>-8.6</c:v>
                </c:pt>
                <c:pt idx="9">
                  <c:v>-8.4</c:v>
                </c:pt>
                <c:pt idx="10">
                  <c:v>-8.1999999999999993</c:v>
                </c:pt>
                <c:pt idx="11">
                  <c:v>-8</c:v>
                </c:pt>
                <c:pt idx="12">
                  <c:v>-7.8</c:v>
                </c:pt>
                <c:pt idx="13">
                  <c:v>-7.6</c:v>
                </c:pt>
                <c:pt idx="14">
                  <c:v>-7.4</c:v>
                </c:pt>
                <c:pt idx="15">
                  <c:v>-7.1999999999999993</c:v>
                </c:pt>
                <c:pt idx="16">
                  <c:v>-7</c:v>
                </c:pt>
                <c:pt idx="17">
                  <c:v>-6.8</c:v>
                </c:pt>
                <c:pt idx="18">
                  <c:v>-6.6</c:v>
                </c:pt>
                <c:pt idx="19">
                  <c:v>-6.4</c:v>
                </c:pt>
                <c:pt idx="20">
                  <c:v>-6.1999999999999993</c:v>
                </c:pt>
                <c:pt idx="21">
                  <c:v>-6</c:v>
                </c:pt>
                <c:pt idx="22">
                  <c:v>-5.8</c:v>
                </c:pt>
                <c:pt idx="23">
                  <c:v>-5.6</c:v>
                </c:pt>
                <c:pt idx="24">
                  <c:v>-5.3999999999999995</c:v>
                </c:pt>
                <c:pt idx="25">
                  <c:v>-5.1999999999999993</c:v>
                </c:pt>
                <c:pt idx="26">
                  <c:v>-5</c:v>
                </c:pt>
                <c:pt idx="27">
                  <c:v>-4.8</c:v>
                </c:pt>
                <c:pt idx="28">
                  <c:v>-4.5999999999999996</c:v>
                </c:pt>
                <c:pt idx="29">
                  <c:v>-4.3999999999999995</c:v>
                </c:pt>
                <c:pt idx="30">
                  <c:v>-4.1999999999999993</c:v>
                </c:pt>
                <c:pt idx="31">
                  <c:v>-4</c:v>
                </c:pt>
                <c:pt idx="32">
                  <c:v>-3.8</c:v>
                </c:pt>
                <c:pt idx="33">
                  <c:v>-3.5999999999999996</c:v>
                </c:pt>
                <c:pt idx="34">
                  <c:v>-3.3999999999999995</c:v>
                </c:pt>
                <c:pt idx="35">
                  <c:v>-3.1999999999999993</c:v>
                </c:pt>
                <c:pt idx="36">
                  <c:v>-3</c:v>
                </c:pt>
                <c:pt idx="37">
                  <c:v>-2.8</c:v>
                </c:pt>
                <c:pt idx="38">
                  <c:v>-2.5999999999999996</c:v>
                </c:pt>
                <c:pt idx="39">
                  <c:v>-2.3999999999999995</c:v>
                </c:pt>
                <c:pt idx="40">
                  <c:v>-2.1999999999999993</c:v>
                </c:pt>
                <c:pt idx="41">
                  <c:v>-2</c:v>
                </c:pt>
                <c:pt idx="42">
                  <c:v>-1.7999999999999989</c:v>
                </c:pt>
                <c:pt idx="43">
                  <c:v>-1.5999999999999996</c:v>
                </c:pt>
                <c:pt idx="44">
                  <c:v>-1.4000000000000004</c:v>
                </c:pt>
                <c:pt idx="45">
                  <c:v>-1.1999999999999993</c:v>
                </c:pt>
                <c:pt idx="46">
                  <c:v>-1</c:v>
                </c:pt>
                <c:pt idx="47">
                  <c:v>-0.79999999999999893</c:v>
                </c:pt>
                <c:pt idx="48">
                  <c:v>-0.59999999999999964</c:v>
                </c:pt>
                <c:pt idx="49">
                  <c:v>-0.39999999999999858</c:v>
                </c:pt>
                <c:pt idx="50">
                  <c:v>-0.19999999999999929</c:v>
                </c:pt>
                <c:pt idx="51">
                  <c:v>0</c:v>
                </c:pt>
                <c:pt idx="52">
                  <c:v>0.20000000000000107</c:v>
                </c:pt>
                <c:pt idx="53">
                  <c:v>0.40000000000000036</c:v>
                </c:pt>
                <c:pt idx="54">
                  <c:v>0.60000000000000142</c:v>
                </c:pt>
                <c:pt idx="55">
                  <c:v>0.80000000000000071</c:v>
                </c:pt>
                <c:pt idx="56">
                  <c:v>1</c:v>
                </c:pt>
                <c:pt idx="57">
                  <c:v>1.2000000000000011</c:v>
                </c:pt>
                <c:pt idx="58">
                  <c:v>1.4000000000000004</c:v>
                </c:pt>
                <c:pt idx="59">
                  <c:v>1.6000000000000014</c:v>
                </c:pt>
                <c:pt idx="60">
                  <c:v>1.8000000000000007</c:v>
                </c:pt>
                <c:pt idx="61">
                  <c:v>2</c:v>
                </c:pt>
                <c:pt idx="62">
                  <c:v>2.2000000000000011</c:v>
                </c:pt>
                <c:pt idx="63">
                  <c:v>2.4000000000000004</c:v>
                </c:pt>
                <c:pt idx="64">
                  <c:v>2.6000000000000014</c:v>
                </c:pt>
                <c:pt idx="65">
                  <c:v>2.8000000000000007</c:v>
                </c:pt>
                <c:pt idx="66">
                  <c:v>3</c:v>
                </c:pt>
                <c:pt idx="67">
                  <c:v>3.2000000000000011</c:v>
                </c:pt>
                <c:pt idx="68">
                  <c:v>3.4000000000000004</c:v>
                </c:pt>
                <c:pt idx="69">
                  <c:v>3.6000000000000014</c:v>
                </c:pt>
                <c:pt idx="70">
                  <c:v>3.8000000000000007</c:v>
                </c:pt>
                <c:pt idx="71">
                  <c:v>4</c:v>
                </c:pt>
                <c:pt idx="72">
                  <c:v>4.2000000000000011</c:v>
                </c:pt>
                <c:pt idx="73">
                  <c:v>4.4000000000000004</c:v>
                </c:pt>
                <c:pt idx="74">
                  <c:v>4.6000000000000014</c:v>
                </c:pt>
                <c:pt idx="75">
                  <c:v>4.8000000000000007</c:v>
                </c:pt>
                <c:pt idx="76">
                  <c:v>5</c:v>
                </c:pt>
                <c:pt idx="77">
                  <c:v>5.2000000000000011</c:v>
                </c:pt>
                <c:pt idx="78">
                  <c:v>5.4</c:v>
                </c:pt>
                <c:pt idx="79">
                  <c:v>5.6000000000000014</c:v>
                </c:pt>
                <c:pt idx="80">
                  <c:v>5.8000000000000007</c:v>
                </c:pt>
                <c:pt idx="81">
                  <c:v>6</c:v>
                </c:pt>
                <c:pt idx="82">
                  <c:v>6.1999999999999993</c:v>
                </c:pt>
                <c:pt idx="83">
                  <c:v>6.4000000000000021</c:v>
                </c:pt>
                <c:pt idx="84">
                  <c:v>6.6000000000000014</c:v>
                </c:pt>
                <c:pt idx="85">
                  <c:v>6.8000000000000007</c:v>
                </c:pt>
                <c:pt idx="86">
                  <c:v>7</c:v>
                </c:pt>
                <c:pt idx="87">
                  <c:v>7.1999999999999993</c:v>
                </c:pt>
                <c:pt idx="88">
                  <c:v>7.4000000000000021</c:v>
                </c:pt>
                <c:pt idx="89">
                  <c:v>7.6000000000000014</c:v>
                </c:pt>
                <c:pt idx="90">
                  <c:v>7.8000000000000007</c:v>
                </c:pt>
                <c:pt idx="91">
                  <c:v>8</c:v>
                </c:pt>
                <c:pt idx="92">
                  <c:v>8.1999999999999993</c:v>
                </c:pt>
                <c:pt idx="93">
                  <c:v>8.4000000000000021</c:v>
                </c:pt>
                <c:pt idx="94">
                  <c:v>8.6000000000000014</c:v>
                </c:pt>
                <c:pt idx="95">
                  <c:v>8.8000000000000007</c:v>
                </c:pt>
                <c:pt idx="96">
                  <c:v>9</c:v>
                </c:pt>
                <c:pt idx="97">
                  <c:v>9.2000000000000028</c:v>
                </c:pt>
                <c:pt idx="98">
                  <c:v>9.4000000000000021</c:v>
                </c:pt>
                <c:pt idx="99">
                  <c:v>9.6000000000000014</c:v>
                </c:pt>
                <c:pt idx="100">
                  <c:v>9.8000000000000007</c:v>
                </c:pt>
                <c:pt idx="101">
                  <c:v>10</c:v>
                </c:pt>
              </c:numCache>
            </c:numRef>
          </c:cat>
          <c:val>
            <c:numRef>
              <c:f>'Fonctions mathématiques'!$X$20:$X$121</c:f>
              <c:numCache>
                <c:formatCode>0.000</c:formatCode>
                <c:ptCount val="102"/>
                <c:pt idx="1">
                  <c:v>-20</c:v>
                </c:pt>
                <c:pt idx="2">
                  <c:v>-17.179400000000005</c:v>
                </c:pt>
                <c:pt idx="3">
                  <c:v>-14.5152</c:v>
                </c:pt>
                <c:pt idx="4">
                  <c:v>-12.003800000000005</c:v>
                </c:pt>
                <c:pt idx="5">
                  <c:v>-9.6415999999999862</c:v>
                </c:pt>
                <c:pt idx="6">
                  <c:v>-7.4249999999999972</c:v>
                </c:pt>
                <c:pt idx="7">
                  <c:v>-5.3504000000000076</c:v>
                </c:pt>
                <c:pt idx="8">
                  <c:v>-3.4141999999999975</c:v>
                </c:pt>
                <c:pt idx="9">
                  <c:v>-1.6128</c:v>
                </c:pt>
                <c:pt idx="10">
                  <c:v>5.7400000000001228E-2</c:v>
                </c:pt>
                <c:pt idx="11">
                  <c:v>1.6000000000000014</c:v>
                </c:pt>
                <c:pt idx="12">
                  <c:v>3.0186000000000064</c:v>
                </c:pt>
                <c:pt idx="13">
                  <c:v>4.3168000000000006</c:v>
                </c:pt>
                <c:pt idx="14">
                  <c:v>5.4982000000000006</c:v>
                </c:pt>
                <c:pt idx="15">
                  <c:v>6.5664000000000051</c:v>
                </c:pt>
                <c:pt idx="16">
                  <c:v>7.5250000000000021</c:v>
                </c:pt>
                <c:pt idx="17">
                  <c:v>8.377600000000001</c:v>
                </c:pt>
                <c:pt idx="18">
                  <c:v>9.1277999999999988</c:v>
                </c:pt>
                <c:pt idx="19">
                  <c:v>9.7791999999999994</c:v>
                </c:pt>
                <c:pt idx="20">
                  <c:v>10.335400000000002</c:v>
                </c:pt>
                <c:pt idx="21">
                  <c:v>10.8</c:v>
                </c:pt>
                <c:pt idx="22">
                  <c:v>11.176600000000001</c:v>
                </c:pt>
                <c:pt idx="23">
                  <c:v>11.468799999999998</c:v>
                </c:pt>
                <c:pt idx="24">
                  <c:v>11.680200000000003</c:v>
                </c:pt>
                <c:pt idx="25">
                  <c:v>11.814400000000001</c:v>
                </c:pt>
                <c:pt idx="26">
                  <c:v>11.875</c:v>
                </c:pt>
                <c:pt idx="27">
                  <c:v>11.865599999999999</c:v>
                </c:pt>
                <c:pt idx="28">
                  <c:v>11.7898</c:v>
                </c:pt>
                <c:pt idx="29">
                  <c:v>11.651200000000001</c:v>
                </c:pt>
                <c:pt idx="30">
                  <c:v>11.453399999999998</c:v>
                </c:pt>
                <c:pt idx="31">
                  <c:v>11.2</c:v>
                </c:pt>
                <c:pt idx="32">
                  <c:v>10.894599999999999</c:v>
                </c:pt>
                <c:pt idx="33">
                  <c:v>10.540799999999999</c:v>
                </c:pt>
                <c:pt idx="34">
                  <c:v>10.142199999999999</c:v>
                </c:pt>
                <c:pt idx="35">
                  <c:v>9.7023999999999972</c:v>
                </c:pt>
                <c:pt idx="36">
                  <c:v>9.2249999999999996</c:v>
                </c:pt>
                <c:pt idx="37">
                  <c:v>8.7135999999999996</c:v>
                </c:pt>
                <c:pt idx="38">
                  <c:v>8.1717999999999993</c:v>
                </c:pt>
                <c:pt idx="39">
                  <c:v>7.6031999999999984</c:v>
                </c:pt>
                <c:pt idx="40">
                  <c:v>7.0113999999999983</c:v>
                </c:pt>
                <c:pt idx="41">
                  <c:v>6.4</c:v>
                </c:pt>
                <c:pt idx="42">
                  <c:v>5.7725999999999971</c:v>
                </c:pt>
                <c:pt idx="43">
                  <c:v>5.1327999999999987</c:v>
                </c:pt>
                <c:pt idx="44">
                  <c:v>4.4842000000000013</c:v>
                </c:pt>
                <c:pt idx="45">
                  <c:v>3.8303999999999978</c:v>
                </c:pt>
                <c:pt idx="46">
                  <c:v>3.1749999999999998</c:v>
                </c:pt>
                <c:pt idx="47">
                  <c:v>2.5215999999999967</c:v>
                </c:pt>
                <c:pt idx="48">
                  <c:v>1.8737999999999988</c:v>
                </c:pt>
                <c:pt idx="49">
                  <c:v>1.2351999999999954</c:v>
                </c:pt>
                <c:pt idx="50">
                  <c:v>0.60939999999999783</c:v>
                </c:pt>
                <c:pt idx="51">
                  <c:v>0</c:v>
                </c:pt>
                <c:pt idx="52">
                  <c:v>-0.58940000000000303</c:v>
                </c:pt>
                <c:pt idx="53">
                  <c:v>-1.1552000000000009</c:v>
                </c:pt>
                <c:pt idx="54">
                  <c:v>-1.6938000000000037</c:v>
                </c:pt>
                <c:pt idx="55">
                  <c:v>-2.2016000000000018</c:v>
                </c:pt>
                <c:pt idx="56">
                  <c:v>-2.6749999999999998</c:v>
                </c:pt>
                <c:pt idx="57">
                  <c:v>-3.1104000000000021</c:v>
                </c:pt>
                <c:pt idx="58">
                  <c:v>-3.5042000000000009</c:v>
                </c:pt>
                <c:pt idx="59">
                  <c:v>-3.8528000000000024</c:v>
                </c:pt>
                <c:pt idx="60">
                  <c:v>-4.1526000000000014</c:v>
                </c:pt>
                <c:pt idx="61">
                  <c:v>-4.4000000000000004</c:v>
                </c:pt>
                <c:pt idx="62">
                  <c:v>-4.591400000000001</c:v>
                </c:pt>
                <c:pt idx="63">
                  <c:v>-4.7232000000000003</c:v>
                </c:pt>
                <c:pt idx="64">
                  <c:v>-4.7918000000000003</c:v>
                </c:pt>
                <c:pt idx="65">
                  <c:v>-4.7935999999999996</c:v>
                </c:pt>
                <c:pt idx="66">
                  <c:v>-4.7249999999999996</c:v>
                </c:pt>
                <c:pt idx="67">
                  <c:v>-4.5823999999999989</c:v>
                </c:pt>
                <c:pt idx="68">
                  <c:v>-4.3621999999999996</c:v>
                </c:pt>
                <c:pt idx="69">
                  <c:v>-4.0607999999999977</c:v>
                </c:pt>
                <c:pt idx="70">
                  <c:v>-3.674599999999999</c:v>
                </c:pt>
                <c:pt idx="71">
                  <c:v>-3.1999999999999993</c:v>
                </c:pt>
                <c:pt idx="72">
                  <c:v>-2.6333999999999964</c:v>
                </c:pt>
                <c:pt idx="73">
                  <c:v>-1.9711999999999978</c:v>
                </c:pt>
                <c:pt idx="74">
                  <c:v>-1.2097999999999942</c:v>
                </c:pt>
                <c:pt idx="75">
                  <c:v>-0.34559999999999746</c:v>
                </c:pt>
                <c:pt idx="76">
                  <c:v>0.625</c:v>
                </c:pt>
                <c:pt idx="77">
                  <c:v>1.7056000000000058</c:v>
                </c:pt>
                <c:pt idx="78">
                  <c:v>2.899799999999999</c:v>
                </c:pt>
                <c:pt idx="79">
                  <c:v>4.2112000000000087</c:v>
                </c:pt>
                <c:pt idx="80">
                  <c:v>5.6434000000000033</c:v>
                </c:pt>
                <c:pt idx="81">
                  <c:v>7.1999999999999993</c:v>
                </c:pt>
                <c:pt idx="82">
                  <c:v>8.8845999999999954</c:v>
                </c:pt>
                <c:pt idx="83">
                  <c:v>10.700800000000019</c:v>
                </c:pt>
                <c:pt idx="84">
                  <c:v>12.652200000000015</c:v>
                </c:pt>
                <c:pt idx="85">
                  <c:v>14.742400000000007</c:v>
                </c:pt>
                <c:pt idx="86">
                  <c:v>16.974999999999994</c:v>
                </c:pt>
                <c:pt idx="87">
                  <c:v>19.353599999999989</c:v>
                </c:pt>
                <c:pt idx="88">
                  <c:v>21.88180000000003</c:v>
                </c:pt>
                <c:pt idx="89">
                  <c:v>24.563200000000016</c:v>
                </c:pt>
                <c:pt idx="90">
                  <c:v>27.401400000000006</c:v>
                </c:pt>
                <c:pt idx="91">
                  <c:v>30.4</c:v>
                </c:pt>
                <c:pt idx="92">
                  <c:v>33.562600000000003</c:v>
                </c:pt>
                <c:pt idx="93">
                  <c:v>36.892800000000037</c:v>
                </c:pt>
                <c:pt idx="94">
                  <c:v>40.394200000000019</c:v>
                </c:pt>
                <c:pt idx="95">
                  <c:v>44.070400000000006</c:v>
                </c:pt>
                <c:pt idx="96">
                  <c:v>47.924999999999997</c:v>
                </c:pt>
                <c:pt idx="97">
                  <c:v>51.961600000000061</c:v>
                </c:pt>
                <c:pt idx="98">
                  <c:v>56.183800000000062</c:v>
                </c:pt>
                <c:pt idx="99">
                  <c:v>60.595200000000027</c:v>
                </c:pt>
                <c:pt idx="100">
                  <c:v>65.199400000000011</c:v>
                </c:pt>
                <c:pt idx="10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0E-44AE-8806-93698B94A4FE}"/>
            </c:ext>
          </c:extLst>
        </c:ser>
        <c:ser>
          <c:idx val="9"/>
          <c:order val="9"/>
          <c:tx>
            <c:strRef>
              <c:f>'Fonctions mathématiques'!$Z$19</c:f>
              <c:strCache>
                <c:ptCount val="1"/>
                <c:pt idx="0">
                  <c:v>Exp.</c:v>
                </c:pt>
              </c:strCache>
            </c:strRef>
          </c:tx>
          <c:spPr>
            <a:ln w="28575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numRef>
              <c:f>'Fonctions mathématiques'!$P$20:$P$121</c:f>
              <c:numCache>
                <c:formatCode>0.000</c:formatCode>
                <c:ptCount val="102"/>
                <c:pt idx="1">
                  <c:v>-10</c:v>
                </c:pt>
                <c:pt idx="2">
                  <c:v>-9.8000000000000007</c:v>
                </c:pt>
                <c:pt idx="3">
                  <c:v>-9.6</c:v>
                </c:pt>
                <c:pt idx="4">
                  <c:v>-9.4</c:v>
                </c:pt>
                <c:pt idx="5">
                  <c:v>-9.1999999999999993</c:v>
                </c:pt>
                <c:pt idx="6">
                  <c:v>-9</c:v>
                </c:pt>
                <c:pt idx="7">
                  <c:v>-8.8000000000000007</c:v>
                </c:pt>
                <c:pt idx="8">
                  <c:v>-8.6</c:v>
                </c:pt>
                <c:pt idx="9">
                  <c:v>-8.4</c:v>
                </c:pt>
                <c:pt idx="10">
                  <c:v>-8.1999999999999993</c:v>
                </c:pt>
                <c:pt idx="11">
                  <c:v>-8</c:v>
                </c:pt>
                <c:pt idx="12">
                  <c:v>-7.8</c:v>
                </c:pt>
                <c:pt idx="13">
                  <c:v>-7.6</c:v>
                </c:pt>
                <c:pt idx="14">
                  <c:v>-7.4</c:v>
                </c:pt>
                <c:pt idx="15">
                  <c:v>-7.1999999999999993</c:v>
                </c:pt>
                <c:pt idx="16">
                  <c:v>-7</c:v>
                </c:pt>
                <c:pt idx="17">
                  <c:v>-6.8</c:v>
                </c:pt>
                <c:pt idx="18">
                  <c:v>-6.6</c:v>
                </c:pt>
                <c:pt idx="19">
                  <c:v>-6.4</c:v>
                </c:pt>
                <c:pt idx="20">
                  <c:v>-6.1999999999999993</c:v>
                </c:pt>
                <c:pt idx="21">
                  <c:v>-6</c:v>
                </c:pt>
                <c:pt idx="22">
                  <c:v>-5.8</c:v>
                </c:pt>
                <c:pt idx="23">
                  <c:v>-5.6</c:v>
                </c:pt>
                <c:pt idx="24">
                  <c:v>-5.3999999999999995</c:v>
                </c:pt>
                <c:pt idx="25">
                  <c:v>-5.1999999999999993</c:v>
                </c:pt>
                <c:pt idx="26">
                  <c:v>-5</c:v>
                </c:pt>
                <c:pt idx="27">
                  <c:v>-4.8</c:v>
                </c:pt>
                <c:pt idx="28">
                  <c:v>-4.5999999999999996</c:v>
                </c:pt>
                <c:pt idx="29">
                  <c:v>-4.3999999999999995</c:v>
                </c:pt>
                <c:pt idx="30">
                  <c:v>-4.1999999999999993</c:v>
                </c:pt>
                <c:pt idx="31">
                  <c:v>-4</c:v>
                </c:pt>
                <c:pt idx="32">
                  <c:v>-3.8</c:v>
                </c:pt>
                <c:pt idx="33">
                  <c:v>-3.5999999999999996</c:v>
                </c:pt>
                <c:pt idx="34">
                  <c:v>-3.3999999999999995</c:v>
                </c:pt>
                <c:pt idx="35">
                  <c:v>-3.1999999999999993</c:v>
                </c:pt>
                <c:pt idx="36">
                  <c:v>-3</c:v>
                </c:pt>
                <c:pt idx="37">
                  <c:v>-2.8</c:v>
                </c:pt>
                <c:pt idx="38">
                  <c:v>-2.5999999999999996</c:v>
                </c:pt>
                <c:pt idx="39">
                  <c:v>-2.3999999999999995</c:v>
                </c:pt>
                <c:pt idx="40">
                  <c:v>-2.1999999999999993</c:v>
                </c:pt>
                <c:pt idx="41">
                  <c:v>-2</c:v>
                </c:pt>
                <c:pt idx="42">
                  <c:v>-1.7999999999999989</c:v>
                </c:pt>
                <c:pt idx="43">
                  <c:v>-1.5999999999999996</c:v>
                </c:pt>
                <c:pt idx="44">
                  <c:v>-1.4000000000000004</c:v>
                </c:pt>
                <c:pt idx="45">
                  <c:v>-1.1999999999999993</c:v>
                </c:pt>
                <c:pt idx="46">
                  <c:v>-1</c:v>
                </c:pt>
                <c:pt idx="47">
                  <c:v>-0.79999999999999893</c:v>
                </c:pt>
                <c:pt idx="48">
                  <c:v>-0.59999999999999964</c:v>
                </c:pt>
                <c:pt idx="49">
                  <c:v>-0.39999999999999858</c:v>
                </c:pt>
                <c:pt idx="50">
                  <c:v>-0.19999999999999929</c:v>
                </c:pt>
                <c:pt idx="51">
                  <c:v>0</c:v>
                </c:pt>
                <c:pt idx="52">
                  <c:v>0.20000000000000107</c:v>
                </c:pt>
                <c:pt idx="53">
                  <c:v>0.40000000000000036</c:v>
                </c:pt>
                <c:pt idx="54">
                  <c:v>0.60000000000000142</c:v>
                </c:pt>
                <c:pt idx="55">
                  <c:v>0.80000000000000071</c:v>
                </c:pt>
                <c:pt idx="56">
                  <c:v>1</c:v>
                </c:pt>
                <c:pt idx="57">
                  <c:v>1.2000000000000011</c:v>
                </c:pt>
                <c:pt idx="58">
                  <c:v>1.4000000000000004</c:v>
                </c:pt>
                <c:pt idx="59">
                  <c:v>1.6000000000000014</c:v>
                </c:pt>
                <c:pt idx="60">
                  <c:v>1.8000000000000007</c:v>
                </c:pt>
                <c:pt idx="61">
                  <c:v>2</c:v>
                </c:pt>
                <c:pt idx="62">
                  <c:v>2.2000000000000011</c:v>
                </c:pt>
                <c:pt idx="63">
                  <c:v>2.4000000000000004</c:v>
                </c:pt>
                <c:pt idx="64">
                  <c:v>2.6000000000000014</c:v>
                </c:pt>
                <c:pt idx="65">
                  <c:v>2.8000000000000007</c:v>
                </c:pt>
                <c:pt idx="66">
                  <c:v>3</c:v>
                </c:pt>
                <c:pt idx="67">
                  <c:v>3.2000000000000011</c:v>
                </c:pt>
                <c:pt idx="68">
                  <c:v>3.4000000000000004</c:v>
                </c:pt>
                <c:pt idx="69">
                  <c:v>3.6000000000000014</c:v>
                </c:pt>
                <c:pt idx="70">
                  <c:v>3.8000000000000007</c:v>
                </c:pt>
                <c:pt idx="71">
                  <c:v>4</c:v>
                </c:pt>
                <c:pt idx="72">
                  <c:v>4.2000000000000011</c:v>
                </c:pt>
                <c:pt idx="73">
                  <c:v>4.4000000000000004</c:v>
                </c:pt>
                <c:pt idx="74">
                  <c:v>4.6000000000000014</c:v>
                </c:pt>
                <c:pt idx="75">
                  <c:v>4.8000000000000007</c:v>
                </c:pt>
                <c:pt idx="76">
                  <c:v>5</c:v>
                </c:pt>
                <c:pt idx="77">
                  <c:v>5.2000000000000011</c:v>
                </c:pt>
                <c:pt idx="78">
                  <c:v>5.4</c:v>
                </c:pt>
                <c:pt idx="79">
                  <c:v>5.6000000000000014</c:v>
                </c:pt>
                <c:pt idx="80">
                  <c:v>5.8000000000000007</c:v>
                </c:pt>
                <c:pt idx="81">
                  <c:v>6</c:v>
                </c:pt>
                <c:pt idx="82">
                  <c:v>6.1999999999999993</c:v>
                </c:pt>
                <c:pt idx="83">
                  <c:v>6.4000000000000021</c:v>
                </c:pt>
                <c:pt idx="84">
                  <c:v>6.6000000000000014</c:v>
                </c:pt>
                <c:pt idx="85">
                  <c:v>6.8000000000000007</c:v>
                </c:pt>
                <c:pt idx="86">
                  <c:v>7</c:v>
                </c:pt>
                <c:pt idx="87">
                  <c:v>7.1999999999999993</c:v>
                </c:pt>
                <c:pt idx="88">
                  <c:v>7.4000000000000021</c:v>
                </c:pt>
                <c:pt idx="89">
                  <c:v>7.6000000000000014</c:v>
                </c:pt>
                <c:pt idx="90">
                  <c:v>7.8000000000000007</c:v>
                </c:pt>
                <c:pt idx="91">
                  <c:v>8</c:v>
                </c:pt>
                <c:pt idx="92">
                  <c:v>8.1999999999999993</c:v>
                </c:pt>
                <c:pt idx="93">
                  <c:v>8.4000000000000021</c:v>
                </c:pt>
                <c:pt idx="94">
                  <c:v>8.6000000000000014</c:v>
                </c:pt>
                <c:pt idx="95">
                  <c:v>8.8000000000000007</c:v>
                </c:pt>
                <c:pt idx="96">
                  <c:v>9</c:v>
                </c:pt>
                <c:pt idx="97">
                  <c:v>9.2000000000000028</c:v>
                </c:pt>
                <c:pt idx="98">
                  <c:v>9.4000000000000021</c:v>
                </c:pt>
                <c:pt idx="99">
                  <c:v>9.6000000000000014</c:v>
                </c:pt>
                <c:pt idx="100">
                  <c:v>9.8000000000000007</c:v>
                </c:pt>
                <c:pt idx="101">
                  <c:v>10</c:v>
                </c:pt>
              </c:numCache>
            </c:numRef>
          </c:cat>
          <c:val>
            <c:numRef>
              <c:f>'Fonctions mathématiques'!$Z$20:$Z$121</c:f>
              <c:numCache>
                <c:formatCode>0.000</c:formatCode>
                <c:ptCount val="102"/>
                <c:pt idx="1">
                  <c:v>-19.96875</c:v>
                </c:pt>
                <c:pt idx="2">
                  <c:v>-19.966507079295742</c:v>
                </c:pt>
                <c:pt idx="3">
                  <c:v>-19.964103176406343</c:v>
                </c:pt>
                <c:pt idx="4">
                  <c:v>-19.96152673708297</c:v>
                </c:pt>
                <c:pt idx="5">
                  <c:v>-19.958765377788346</c:v>
                </c:pt>
                <c:pt idx="6">
                  <c:v>-19.95580582617584</c:v>
                </c:pt>
                <c:pt idx="7">
                  <c:v>-19.952633857296551</c:v>
                </c:pt>
                <c:pt idx="8">
                  <c:v>-19.949234225227734</c:v>
                </c:pt>
                <c:pt idx="9">
                  <c:v>-19.945590589793991</c:v>
                </c:pt>
                <c:pt idx="10">
                  <c:v>-19.941685438028948</c:v>
                </c:pt>
                <c:pt idx="11">
                  <c:v>-19.9375</c:v>
                </c:pt>
                <c:pt idx="12">
                  <c:v>-19.933014158591483</c:v>
                </c:pt>
                <c:pt idx="13">
                  <c:v>-19.928206352812687</c:v>
                </c:pt>
                <c:pt idx="14">
                  <c:v>-19.923053474165943</c:v>
                </c:pt>
                <c:pt idx="15">
                  <c:v>-19.917530755576696</c:v>
                </c:pt>
                <c:pt idx="16">
                  <c:v>-19.911611652351681</c:v>
                </c:pt>
                <c:pt idx="17">
                  <c:v>-19.905267714593101</c:v>
                </c:pt>
                <c:pt idx="18">
                  <c:v>-19.898468450455471</c:v>
                </c:pt>
                <c:pt idx="19">
                  <c:v>-19.891181179587985</c:v>
                </c:pt>
                <c:pt idx="20">
                  <c:v>-19.883370876057899</c:v>
                </c:pt>
                <c:pt idx="21">
                  <c:v>-19.875</c:v>
                </c:pt>
                <c:pt idx="22">
                  <c:v>-19.866028317182963</c:v>
                </c:pt>
                <c:pt idx="23">
                  <c:v>-19.85641270562537</c:v>
                </c:pt>
                <c:pt idx="24">
                  <c:v>-19.846106948331887</c:v>
                </c:pt>
                <c:pt idx="25">
                  <c:v>-19.835061511153388</c:v>
                </c:pt>
                <c:pt idx="26">
                  <c:v>-19.823223304703362</c:v>
                </c:pt>
                <c:pt idx="27">
                  <c:v>-19.810535429186199</c:v>
                </c:pt>
                <c:pt idx="28">
                  <c:v>-19.796936900910943</c:v>
                </c:pt>
                <c:pt idx="29">
                  <c:v>-19.78236235917597</c:v>
                </c:pt>
                <c:pt idx="30">
                  <c:v>-19.766741752115799</c:v>
                </c:pt>
                <c:pt idx="31">
                  <c:v>-19.75</c:v>
                </c:pt>
                <c:pt idx="32">
                  <c:v>-19.732056634365925</c:v>
                </c:pt>
                <c:pt idx="33">
                  <c:v>-19.712825411250741</c:v>
                </c:pt>
                <c:pt idx="34">
                  <c:v>-19.69221389666377</c:v>
                </c:pt>
                <c:pt idx="35">
                  <c:v>-19.670123022306775</c:v>
                </c:pt>
                <c:pt idx="36">
                  <c:v>-19.646446609406727</c:v>
                </c:pt>
                <c:pt idx="37">
                  <c:v>-19.621070858372402</c:v>
                </c:pt>
                <c:pt idx="38">
                  <c:v>-19.593873801821882</c:v>
                </c:pt>
                <c:pt idx="39">
                  <c:v>-19.564724718351936</c:v>
                </c:pt>
                <c:pt idx="40">
                  <c:v>-19.533483504231597</c:v>
                </c:pt>
                <c:pt idx="41">
                  <c:v>-19.5</c:v>
                </c:pt>
                <c:pt idx="42">
                  <c:v>-19.464113268731854</c:v>
                </c:pt>
                <c:pt idx="43">
                  <c:v>-19.425650822501481</c:v>
                </c:pt>
                <c:pt idx="44">
                  <c:v>-19.384427793327543</c:v>
                </c:pt>
                <c:pt idx="45">
                  <c:v>-19.340246044613554</c:v>
                </c:pt>
                <c:pt idx="46">
                  <c:v>-19.292893218813454</c:v>
                </c:pt>
                <c:pt idx="47">
                  <c:v>-19.242141716744801</c:v>
                </c:pt>
                <c:pt idx="48">
                  <c:v>-19.187747603643764</c:v>
                </c:pt>
                <c:pt idx="49">
                  <c:v>-19.129449436703876</c:v>
                </c:pt>
                <c:pt idx="50">
                  <c:v>-19.066967008463191</c:v>
                </c:pt>
                <c:pt idx="51">
                  <c:v>-19</c:v>
                </c:pt>
                <c:pt idx="52">
                  <c:v>-18.928226537463708</c:v>
                </c:pt>
                <c:pt idx="53">
                  <c:v>-18.851301645002966</c:v>
                </c:pt>
                <c:pt idx="54">
                  <c:v>-18.768855586655082</c:v>
                </c:pt>
                <c:pt idx="55">
                  <c:v>-18.680492089227105</c:v>
                </c:pt>
                <c:pt idx="56">
                  <c:v>-18.585786437626904</c:v>
                </c:pt>
                <c:pt idx="57">
                  <c:v>-18.484283433489601</c:v>
                </c:pt>
                <c:pt idx="58">
                  <c:v>-18.375495207287528</c:v>
                </c:pt>
                <c:pt idx="59">
                  <c:v>-18.258898873407752</c:v>
                </c:pt>
                <c:pt idx="60">
                  <c:v>-18.133934016926386</c:v>
                </c:pt>
                <c:pt idx="61">
                  <c:v>-18</c:v>
                </c:pt>
                <c:pt idx="62">
                  <c:v>-17.856453074927412</c:v>
                </c:pt>
                <c:pt idx="63">
                  <c:v>-17.702603290005928</c:v>
                </c:pt>
                <c:pt idx="64">
                  <c:v>-17.537711173310168</c:v>
                </c:pt>
                <c:pt idx="65">
                  <c:v>-17.36098417845421</c:v>
                </c:pt>
                <c:pt idx="66">
                  <c:v>-17.171572875253808</c:v>
                </c:pt>
                <c:pt idx="67">
                  <c:v>-16.968566866979202</c:v>
                </c:pt>
                <c:pt idx="68">
                  <c:v>-16.750990414575057</c:v>
                </c:pt>
                <c:pt idx="69">
                  <c:v>-16.517797746815504</c:v>
                </c:pt>
                <c:pt idx="70">
                  <c:v>-16.267868033852771</c:v>
                </c:pt>
                <c:pt idx="71">
                  <c:v>-16</c:v>
                </c:pt>
                <c:pt idx="72">
                  <c:v>-15.712906149854826</c:v>
                </c:pt>
                <c:pt idx="73">
                  <c:v>-15.40520658001186</c:v>
                </c:pt>
                <c:pt idx="74">
                  <c:v>-15.075422346620332</c:v>
                </c:pt>
                <c:pt idx="75">
                  <c:v>-14.721968356908421</c:v>
                </c:pt>
                <c:pt idx="76">
                  <c:v>-14.34314575050762</c:v>
                </c:pt>
                <c:pt idx="77">
                  <c:v>-13.937133733958406</c:v>
                </c:pt>
                <c:pt idx="78">
                  <c:v>-13.501980829150115</c:v>
                </c:pt>
                <c:pt idx="79">
                  <c:v>-13.035595493631003</c:v>
                </c:pt>
                <c:pt idx="80">
                  <c:v>-12.535736067705539</c:v>
                </c:pt>
                <c:pt idx="81">
                  <c:v>-12</c:v>
                </c:pt>
                <c:pt idx="82">
                  <c:v>-11.425812299709657</c:v>
                </c:pt>
                <c:pt idx="83">
                  <c:v>-10.810413160023714</c:v>
                </c:pt>
                <c:pt idx="84">
                  <c:v>-10.150844693240668</c:v>
                </c:pt>
                <c:pt idx="85">
                  <c:v>-9.4439367138168429</c:v>
                </c:pt>
                <c:pt idx="86">
                  <c:v>-8.6862915010152406</c:v>
                </c:pt>
                <c:pt idx="87">
                  <c:v>-7.8742674679168161</c:v>
                </c:pt>
                <c:pt idx="88">
                  <c:v>-7.0039616583002218</c:v>
                </c:pt>
                <c:pt idx="89">
                  <c:v>-6.0711909872620087</c:v>
                </c:pt>
                <c:pt idx="90">
                  <c:v>-5.0714721354110761</c:v>
                </c:pt>
                <c:pt idx="91">
                  <c:v>-4</c:v>
                </c:pt>
                <c:pt idx="92">
                  <c:v>-2.851624599419317</c:v>
                </c:pt>
                <c:pt idx="93">
                  <c:v>-1.6208263200474242</c:v>
                </c:pt>
                <c:pt idx="94">
                  <c:v>-0.30168938648133192</c:v>
                </c:pt>
                <c:pt idx="95">
                  <c:v>1.1121265723663072</c:v>
                </c:pt>
                <c:pt idx="96">
                  <c:v>2.6274169979695188</c:v>
                </c:pt>
                <c:pt idx="97">
                  <c:v>4.2514650641663891</c:v>
                </c:pt>
                <c:pt idx="98">
                  <c:v>5.9920766833995458</c:v>
                </c:pt>
                <c:pt idx="99">
                  <c:v>7.8576180254759826</c:v>
                </c:pt>
                <c:pt idx="100">
                  <c:v>9.8570557291778371</c:v>
                </c:pt>
                <c:pt idx="10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70E-44AE-8806-93698B94A4FE}"/>
            </c:ext>
          </c:extLst>
        </c:ser>
        <c:ser>
          <c:idx val="11"/>
          <c:order val="11"/>
          <c:tx>
            <c:strRef>
              <c:f>'Fonctions mathématiques'!$AB$19</c:f>
              <c:strCache>
                <c:ptCount val="1"/>
                <c:pt idx="0">
                  <c:v>Log.</c:v>
                </c:pt>
              </c:strCache>
            </c:strRef>
          </c:tx>
          <c:spPr>
            <a:ln w="28575" cap="rnd">
              <a:solidFill>
                <a:srgbClr val="FFCC66"/>
              </a:solidFill>
              <a:round/>
            </a:ln>
            <a:effectLst/>
          </c:spPr>
          <c:marker>
            <c:symbol val="none"/>
          </c:marker>
          <c:cat>
            <c:numRef>
              <c:f>'Fonctions mathématiques'!$P$20:$P$121</c:f>
              <c:numCache>
                <c:formatCode>0.000</c:formatCode>
                <c:ptCount val="102"/>
                <c:pt idx="1">
                  <c:v>-10</c:v>
                </c:pt>
                <c:pt idx="2">
                  <c:v>-9.8000000000000007</c:v>
                </c:pt>
                <c:pt idx="3">
                  <c:v>-9.6</c:v>
                </c:pt>
                <c:pt idx="4">
                  <c:v>-9.4</c:v>
                </c:pt>
                <c:pt idx="5">
                  <c:v>-9.1999999999999993</c:v>
                </c:pt>
                <c:pt idx="6">
                  <c:v>-9</c:v>
                </c:pt>
                <c:pt idx="7">
                  <c:v>-8.8000000000000007</c:v>
                </c:pt>
                <c:pt idx="8">
                  <c:v>-8.6</c:v>
                </c:pt>
                <c:pt idx="9">
                  <c:v>-8.4</c:v>
                </c:pt>
                <c:pt idx="10">
                  <c:v>-8.1999999999999993</c:v>
                </c:pt>
                <c:pt idx="11">
                  <c:v>-8</c:v>
                </c:pt>
                <c:pt idx="12">
                  <c:v>-7.8</c:v>
                </c:pt>
                <c:pt idx="13">
                  <c:v>-7.6</c:v>
                </c:pt>
                <c:pt idx="14">
                  <c:v>-7.4</c:v>
                </c:pt>
                <c:pt idx="15">
                  <c:v>-7.1999999999999993</c:v>
                </c:pt>
                <c:pt idx="16">
                  <c:v>-7</c:v>
                </c:pt>
                <c:pt idx="17">
                  <c:v>-6.8</c:v>
                </c:pt>
                <c:pt idx="18">
                  <c:v>-6.6</c:v>
                </c:pt>
                <c:pt idx="19">
                  <c:v>-6.4</c:v>
                </c:pt>
                <c:pt idx="20">
                  <c:v>-6.1999999999999993</c:v>
                </c:pt>
                <c:pt idx="21">
                  <c:v>-6</c:v>
                </c:pt>
                <c:pt idx="22">
                  <c:v>-5.8</c:v>
                </c:pt>
                <c:pt idx="23">
                  <c:v>-5.6</c:v>
                </c:pt>
                <c:pt idx="24">
                  <c:v>-5.3999999999999995</c:v>
                </c:pt>
                <c:pt idx="25">
                  <c:v>-5.1999999999999993</c:v>
                </c:pt>
                <c:pt idx="26">
                  <c:v>-5</c:v>
                </c:pt>
                <c:pt idx="27">
                  <c:v>-4.8</c:v>
                </c:pt>
                <c:pt idx="28">
                  <c:v>-4.5999999999999996</c:v>
                </c:pt>
                <c:pt idx="29">
                  <c:v>-4.3999999999999995</c:v>
                </c:pt>
                <c:pt idx="30">
                  <c:v>-4.1999999999999993</c:v>
                </c:pt>
                <c:pt idx="31">
                  <c:v>-4</c:v>
                </c:pt>
                <c:pt idx="32">
                  <c:v>-3.8</c:v>
                </c:pt>
                <c:pt idx="33">
                  <c:v>-3.5999999999999996</c:v>
                </c:pt>
                <c:pt idx="34">
                  <c:v>-3.3999999999999995</c:v>
                </c:pt>
                <c:pt idx="35">
                  <c:v>-3.1999999999999993</c:v>
                </c:pt>
                <c:pt idx="36">
                  <c:v>-3</c:v>
                </c:pt>
                <c:pt idx="37">
                  <c:v>-2.8</c:v>
                </c:pt>
                <c:pt idx="38">
                  <c:v>-2.5999999999999996</c:v>
                </c:pt>
                <c:pt idx="39">
                  <c:v>-2.3999999999999995</c:v>
                </c:pt>
                <c:pt idx="40">
                  <c:v>-2.1999999999999993</c:v>
                </c:pt>
                <c:pt idx="41">
                  <c:v>-2</c:v>
                </c:pt>
                <c:pt idx="42">
                  <c:v>-1.7999999999999989</c:v>
                </c:pt>
                <c:pt idx="43">
                  <c:v>-1.5999999999999996</c:v>
                </c:pt>
                <c:pt idx="44">
                  <c:v>-1.4000000000000004</c:v>
                </c:pt>
                <c:pt idx="45">
                  <c:v>-1.1999999999999993</c:v>
                </c:pt>
                <c:pt idx="46">
                  <c:v>-1</c:v>
                </c:pt>
                <c:pt idx="47">
                  <c:v>-0.79999999999999893</c:v>
                </c:pt>
                <c:pt idx="48">
                  <c:v>-0.59999999999999964</c:v>
                </c:pt>
                <c:pt idx="49">
                  <c:v>-0.39999999999999858</c:v>
                </c:pt>
                <c:pt idx="50">
                  <c:v>-0.19999999999999929</c:v>
                </c:pt>
                <c:pt idx="51">
                  <c:v>0</c:v>
                </c:pt>
                <c:pt idx="52">
                  <c:v>0.20000000000000107</c:v>
                </c:pt>
                <c:pt idx="53">
                  <c:v>0.40000000000000036</c:v>
                </c:pt>
                <c:pt idx="54">
                  <c:v>0.60000000000000142</c:v>
                </c:pt>
                <c:pt idx="55">
                  <c:v>0.80000000000000071</c:v>
                </c:pt>
                <c:pt idx="56">
                  <c:v>1</c:v>
                </c:pt>
                <c:pt idx="57">
                  <c:v>1.2000000000000011</c:v>
                </c:pt>
                <c:pt idx="58">
                  <c:v>1.4000000000000004</c:v>
                </c:pt>
                <c:pt idx="59">
                  <c:v>1.6000000000000014</c:v>
                </c:pt>
                <c:pt idx="60">
                  <c:v>1.8000000000000007</c:v>
                </c:pt>
                <c:pt idx="61">
                  <c:v>2</c:v>
                </c:pt>
                <c:pt idx="62">
                  <c:v>2.2000000000000011</c:v>
                </c:pt>
                <c:pt idx="63">
                  <c:v>2.4000000000000004</c:v>
                </c:pt>
                <c:pt idx="64">
                  <c:v>2.6000000000000014</c:v>
                </c:pt>
                <c:pt idx="65">
                  <c:v>2.8000000000000007</c:v>
                </c:pt>
                <c:pt idx="66">
                  <c:v>3</c:v>
                </c:pt>
                <c:pt idx="67">
                  <c:v>3.2000000000000011</c:v>
                </c:pt>
                <c:pt idx="68">
                  <c:v>3.4000000000000004</c:v>
                </c:pt>
                <c:pt idx="69">
                  <c:v>3.6000000000000014</c:v>
                </c:pt>
                <c:pt idx="70">
                  <c:v>3.8000000000000007</c:v>
                </c:pt>
                <c:pt idx="71">
                  <c:v>4</c:v>
                </c:pt>
                <c:pt idx="72">
                  <c:v>4.2000000000000011</c:v>
                </c:pt>
                <c:pt idx="73">
                  <c:v>4.4000000000000004</c:v>
                </c:pt>
                <c:pt idx="74">
                  <c:v>4.6000000000000014</c:v>
                </c:pt>
                <c:pt idx="75">
                  <c:v>4.8000000000000007</c:v>
                </c:pt>
                <c:pt idx="76">
                  <c:v>5</c:v>
                </c:pt>
                <c:pt idx="77">
                  <c:v>5.2000000000000011</c:v>
                </c:pt>
                <c:pt idx="78">
                  <c:v>5.4</c:v>
                </c:pt>
                <c:pt idx="79">
                  <c:v>5.6000000000000014</c:v>
                </c:pt>
                <c:pt idx="80">
                  <c:v>5.8000000000000007</c:v>
                </c:pt>
                <c:pt idx="81">
                  <c:v>6</c:v>
                </c:pt>
                <c:pt idx="82">
                  <c:v>6.1999999999999993</c:v>
                </c:pt>
                <c:pt idx="83">
                  <c:v>6.4000000000000021</c:v>
                </c:pt>
                <c:pt idx="84">
                  <c:v>6.6000000000000014</c:v>
                </c:pt>
                <c:pt idx="85">
                  <c:v>6.8000000000000007</c:v>
                </c:pt>
                <c:pt idx="86">
                  <c:v>7</c:v>
                </c:pt>
                <c:pt idx="87">
                  <c:v>7.1999999999999993</c:v>
                </c:pt>
                <c:pt idx="88">
                  <c:v>7.4000000000000021</c:v>
                </c:pt>
                <c:pt idx="89">
                  <c:v>7.6000000000000014</c:v>
                </c:pt>
                <c:pt idx="90">
                  <c:v>7.8000000000000007</c:v>
                </c:pt>
                <c:pt idx="91">
                  <c:v>8</c:v>
                </c:pt>
                <c:pt idx="92">
                  <c:v>8.1999999999999993</c:v>
                </c:pt>
                <c:pt idx="93">
                  <c:v>8.4000000000000021</c:v>
                </c:pt>
                <c:pt idx="94">
                  <c:v>8.6000000000000014</c:v>
                </c:pt>
                <c:pt idx="95">
                  <c:v>8.8000000000000007</c:v>
                </c:pt>
                <c:pt idx="96">
                  <c:v>9</c:v>
                </c:pt>
                <c:pt idx="97">
                  <c:v>9.2000000000000028</c:v>
                </c:pt>
                <c:pt idx="98">
                  <c:v>9.4000000000000021</c:v>
                </c:pt>
                <c:pt idx="99">
                  <c:v>9.6000000000000014</c:v>
                </c:pt>
                <c:pt idx="100">
                  <c:v>9.8000000000000007</c:v>
                </c:pt>
                <c:pt idx="101">
                  <c:v>10</c:v>
                </c:pt>
              </c:numCache>
            </c:numRef>
          </c:cat>
          <c:val>
            <c:numRef>
              <c:f>'Fonctions mathématiques'!$AB$20:$AB$121</c:f>
              <c:numCache>
                <c:formatCode>0.000</c:formatCode>
                <c:ptCount val="102"/>
                <c:pt idx="1">
                  <c:v>50</c:v>
                </c:pt>
                <c:pt idx="2">
                  <c:v>48.176784432060458</c:v>
                </c:pt>
                <c:pt idx="3">
                  <c:v>46.635277633787865</c:v>
                </c:pt>
                <c:pt idx="4">
                  <c:v>45.299963707542645</c:v>
                </c:pt>
                <c:pt idx="5">
                  <c:v>44.122133350978807</c:v>
                </c:pt>
                <c:pt idx="6">
                  <c:v>43.06852819440055</c:v>
                </c:pt>
                <c:pt idx="7">
                  <c:v>42.1154263963573</c:v>
                </c:pt>
                <c:pt idx="8">
                  <c:v>41.245312626461001</c:v>
                </c:pt>
                <c:pt idx="9">
                  <c:v>40.44488554972564</c:v>
                </c:pt>
                <c:pt idx="10">
                  <c:v>39.703805828188415</c:v>
                </c:pt>
                <c:pt idx="11">
                  <c:v>39.013877113318898</c:v>
                </c:pt>
                <c:pt idx="12">
                  <c:v>38.368491901943187</c:v>
                </c:pt>
                <c:pt idx="13">
                  <c:v>37.762245683778843</c:v>
                </c:pt>
                <c:pt idx="14">
                  <c:v>37.190661545379356</c:v>
                </c:pt>
                <c:pt idx="15">
                  <c:v>36.649989332676597</c:v>
                </c:pt>
                <c:pt idx="16">
                  <c:v>36.137056388801092</c:v>
                </c:pt>
                <c:pt idx="17">
                  <c:v>35.64915474710677</c:v>
                </c:pt>
                <c:pt idx="18">
                  <c:v>35.183954590757843</c:v>
                </c:pt>
                <c:pt idx="19">
                  <c:v>34.739436965049507</c:v>
                </c:pt>
                <c:pt idx="20">
                  <c:v>34.313840820861543</c:v>
                </c:pt>
                <c:pt idx="21">
                  <c:v>33.905620875658997</c:v>
                </c:pt>
                <c:pt idx="22">
                  <c:v>33.513413744126183</c:v>
                </c:pt>
                <c:pt idx="23">
                  <c:v>33.136010464297712</c:v>
                </c:pt>
                <c:pt idx="24">
                  <c:v>32.772334022588964</c:v>
                </c:pt>
                <c:pt idx="25">
                  <c:v>32.421420824476257</c:v>
                </c:pt>
                <c:pt idx="26">
                  <c:v>32.082405307719455</c:v>
                </c:pt>
                <c:pt idx="27">
                  <c:v>31.754507079489539</c:v>
                </c:pt>
                <c:pt idx="28">
                  <c:v>31.437020096343737</c:v>
                </c:pt>
                <c:pt idx="29">
                  <c:v>31.129303509676202</c:v>
                </c:pt>
                <c:pt idx="30">
                  <c:v>30.830773878179389</c:v>
                </c:pt>
                <c:pt idx="31">
                  <c:v>30.540898509446869</c:v>
                </c:pt>
                <c:pt idx="32">
                  <c:v>30.259189739779902</c:v>
                </c:pt>
                <c:pt idx="33">
                  <c:v>29.985199997898757</c:v>
                </c:pt>
                <c:pt idx="34">
                  <c:v>29.718517527077143</c:v>
                </c:pt>
                <c:pt idx="35">
                  <c:v>29.458762663044538</c:v>
                </c:pt>
                <c:pt idx="36">
                  <c:v>29.205584583201642</c:v>
                </c:pt>
                <c:pt idx="37">
                  <c:v>28.958658457297926</c:v>
                </c:pt>
                <c:pt idx="38">
                  <c:v>28.71768294150732</c:v>
                </c:pt>
                <c:pt idx="39">
                  <c:v>28.482377967405377</c:v>
                </c:pt>
                <c:pt idx="40">
                  <c:v>28.252482785158392</c:v>
                </c:pt>
                <c:pt idx="41">
                  <c:v>28.027754226637803</c:v>
                </c:pt>
                <c:pt idx="42">
                  <c:v>27.807965159450056</c:v>
                </c:pt>
                <c:pt idx="43">
                  <c:v>27.592903107240417</c:v>
                </c:pt>
                <c:pt idx="44">
                  <c:v>27.382369015262093</c:v>
                </c:pt>
                <c:pt idx="45">
                  <c:v>27.176176143234734</c:v>
                </c:pt>
                <c:pt idx="46">
                  <c:v>26.974149070059539</c:v>
                </c:pt>
                <c:pt idx="47">
                  <c:v>26.776122797097742</c:v>
                </c:pt>
                <c:pt idx="48">
                  <c:v>26.581941938526729</c:v>
                </c:pt>
                <c:pt idx="49">
                  <c:v>26.391459988819786</c:v>
                </c:pt>
                <c:pt idx="50">
                  <c:v>26.204538658698262</c:v>
                </c:pt>
                <c:pt idx="51">
                  <c:v>26.021047272016293</c:v>
                </c:pt>
                <c:pt idx="52">
                  <c:v>25.840862216989507</c:v>
                </c:pt>
                <c:pt idx="53">
                  <c:v>25.663866445995502</c:v>
                </c:pt>
                <c:pt idx="54">
                  <c:v>25.489949018876811</c:v>
                </c:pt>
                <c:pt idx="55">
                  <c:v>25.319004685283808</c:v>
                </c:pt>
                <c:pt idx="56">
                  <c:v>25.150933502119997</c:v>
                </c:pt>
                <c:pt idx="57">
                  <c:v>24.985640482607891</c:v>
                </c:pt>
                <c:pt idx="58">
                  <c:v>24.823035273890088</c:v>
                </c:pt>
                <c:pt idx="59">
                  <c:v>24.663031860425676</c:v>
                </c:pt>
                <c:pt idx="60">
                  <c:v>24.505548290744287</c:v>
                </c:pt>
                <c:pt idx="61">
                  <c:v>24.350506425384634</c:v>
                </c:pt>
                <c:pt idx="62">
                  <c:v>24.197831704076748</c:v>
                </c:pt>
                <c:pt idx="63">
                  <c:v>24.047452930431344</c:v>
                </c:pt>
                <c:pt idx="64">
                  <c:v>23.899302072579935</c:v>
                </c:pt>
                <c:pt idx="65">
                  <c:v>23.753314078368408</c:v>
                </c:pt>
                <c:pt idx="66">
                  <c:v>23.609426703847415</c:v>
                </c:pt>
                <c:pt idx="67">
                  <c:v>23.46758035392785</c:v>
                </c:pt>
                <c:pt idx="68">
                  <c:v>23.327717934180452</c:v>
                </c:pt>
                <c:pt idx="69">
                  <c:v>23.18978471285709</c:v>
                </c:pt>
                <c:pt idx="70">
                  <c:v>23.053728192299307</c:v>
                </c:pt>
                <c:pt idx="71">
                  <c:v>22.919497988977898</c:v>
                </c:pt>
                <c:pt idx="72">
                  <c:v>22.787045721477696</c:v>
                </c:pt>
                <c:pt idx="73">
                  <c:v>22.656324905804162</c:v>
                </c:pt>
                <c:pt idx="74">
                  <c:v>22.527290857445085</c:v>
                </c:pt>
                <c:pt idx="75">
                  <c:v>22.39990059967079</c:v>
                </c:pt>
                <c:pt idx="76">
                  <c:v>22.274112777602188</c:v>
                </c:pt>
                <c:pt idx="77">
                  <c:v>22.149887577616614</c:v>
                </c:pt>
                <c:pt idx="78">
                  <c:v>22.027186651698472</c:v>
                </c:pt>
                <c:pt idx="79">
                  <c:v>21.905973046375024</c:v>
                </c:pt>
                <c:pt idx="80">
                  <c:v>21.786211135907866</c:v>
                </c:pt>
                <c:pt idx="81">
                  <c:v>21.66786655943784</c:v>
                </c:pt>
                <c:pt idx="82">
                  <c:v>21.550906161805926</c:v>
                </c:pt>
                <c:pt idx="83">
                  <c:v>21.435297937795163</c:v>
                </c:pt>
                <c:pt idx="84">
                  <c:v>21.321010979558935</c:v>
                </c:pt>
                <c:pt idx="85">
                  <c:v>21.208015427019603</c:v>
                </c:pt>
                <c:pt idx="86">
                  <c:v>21.096282421038353</c:v>
                </c:pt>
                <c:pt idx="87">
                  <c:v>20.985784059172502</c:v>
                </c:pt>
                <c:pt idx="88">
                  <c:v>20.876493353850599</c:v>
                </c:pt>
                <c:pt idx="89">
                  <c:v>20.768384192808441</c:v>
                </c:pt>
                <c:pt idx="90">
                  <c:v>20.661431301640963</c:v>
                </c:pt>
                <c:pt idx="91">
                  <c:v>20.555610208335597</c:v>
                </c:pt>
                <c:pt idx="92">
                  <c:v>20.450897209662639</c:v>
                </c:pt>
                <c:pt idx="93">
                  <c:v>20.347269339307172</c:v>
                </c:pt>
                <c:pt idx="94">
                  <c:v>20.244704337635284</c:v>
                </c:pt>
                <c:pt idx="95">
                  <c:v>20.143180622995104</c:v>
                </c:pt>
                <c:pt idx="96">
                  <c:v>20.042677264460092</c:v>
                </c:pt>
                <c:pt idx="97">
                  <c:v>19.943173955928408</c:v>
                </c:pt>
                <c:pt idx="98">
                  <c:v>19.844650991498295</c:v>
                </c:pt>
                <c:pt idx="99">
                  <c:v>19.747089242044645</c:v>
                </c:pt>
                <c:pt idx="100">
                  <c:v>19.650470132927275</c:v>
                </c:pt>
                <c:pt idx="101">
                  <c:v>19.554775622765771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70E-44AE-8806-93698B94A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60703"/>
        <c:axId val="1573694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'Fonctions mathématiques'!$Q$19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'Fonctions mathématiques'!$P$20:$P$121</c15:sqref>
                        </c15:formulaRef>
                      </c:ext>
                    </c:extLst>
                    <c:numCache>
                      <c:formatCode>0.000</c:formatCode>
                      <c:ptCount val="102"/>
                      <c:pt idx="1">
                        <c:v>-10</c:v>
                      </c:pt>
                      <c:pt idx="2">
                        <c:v>-9.8000000000000007</c:v>
                      </c:pt>
                      <c:pt idx="3">
                        <c:v>-9.6</c:v>
                      </c:pt>
                      <c:pt idx="4">
                        <c:v>-9.4</c:v>
                      </c:pt>
                      <c:pt idx="5">
                        <c:v>-9.1999999999999993</c:v>
                      </c:pt>
                      <c:pt idx="6">
                        <c:v>-9</c:v>
                      </c:pt>
                      <c:pt idx="7">
                        <c:v>-8.8000000000000007</c:v>
                      </c:pt>
                      <c:pt idx="8">
                        <c:v>-8.6</c:v>
                      </c:pt>
                      <c:pt idx="9">
                        <c:v>-8.4</c:v>
                      </c:pt>
                      <c:pt idx="10">
                        <c:v>-8.1999999999999993</c:v>
                      </c:pt>
                      <c:pt idx="11">
                        <c:v>-8</c:v>
                      </c:pt>
                      <c:pt idx="12">
                        <c:v>-7.8</c:v>
                      </c:pt>
                      <c:pt idx="13">
                        <c:v>-7.6</c:v>
                      </c:pt>
                      <c:pt idx="14">
                        <c:v>-7.4</c:v>
                      </c:pt>
                      <c:pt idx="15">
                        <c:v>-7.1999999999999993</c:v>
                      </c:pt>
                      <c:pt idx="16">
                        <c:v>-7</c:v>
                      </c:pt>
                      <c:pt idx="17">
                        <c:v>-6.8</c:v>
                      </c:pt>
                      <c:pt idx="18">
                        <c:v>-6.6</c:v>
                      </c:pt>
                      <c:pt idx="19">
                        <c:v>-6.4</c:v>
                      </c:pt>
                      <c:pt idx="20">
                        <c:v>-6.1999999999999993</c:v>
                      </c:pt>
                      <c:pt idx="21">
                        <c:v>-6</c:v>
                      </c:pt>
                      <c:pt idx="22">
                        <c:v>-5.8</c:v>
                      </c:pt>
                      <c:pt idx="23">
                        <c:v>-5.6</c:v>
                      </c:pt>
                      <c:pt idx="24">
                        <c:v>-5.3999999999999995</c:v>
                      </c:pt>
                      <c:pt idx="25">
                        <c:v>-5.1999999999999993</c:v>
                      </c:pt>
                      <c:pt idx="26">
                        <c:v>-5</c:v>
                      </c:pt>
                      <c:pt idx="27">
                        <c:v>-4.8</c:v>
                      </c:pt>
                      <c:pt idx="28">
                        <c:v>-4.5999999999999996</c:v>
                      </c:pt>
                      <c:pt idx="29">
                        <c:v>-4.3999999999999995</c:v>
                      </c:pt>
                      <c:pt idx="30">
                        <c:v>-4.1999999999999993</c:v>
                      </c:pt>
                      <c:pt idx="31">
                        <c:v>-4</c:v>
                      </c:pt>
                      <c:pt idx="32">
                        <c:v>-3.8</c:v>
                      </c:pt>
                      <c:pt idx="33">
                        <c:v>-3.5999999999999996</c:v>
                      </c:pt>
                      <c:pt idx="34">
                        <c:v>-3.3999999999999995</c:v>
                      </c:pt>
                      <c:pt idx="35">
                        <c:v>-3.1999999999999993</c:v>
                      </c:pt>
                      <c:pt idx="36">
                        <c:v>-3</c:v>
                      </c:pt>
                      <c:pt idx="37">
                        <c:v>-2.8</c:v>
                      </c:pt>
                      <c:pt idx="38">
                        <c:v>-2.5999999999999996</c:v>
                      </c:pt>
                      <c:pt idx="39">
                        <c:v>-2.3999999999999995</c:v>
                      </c:pt>
                      <c:pt idx="40">
                        <c:v>-2.1999999999999993</c:v>
                      </c:pt>
                      <c:pt idx="41">
                        <c:v>-2</c:v>
                      </c:pt>
                      <c:pt idx="42">
                        <c:v>-1.7999999999999989</c:v>
                      </c:pt>
                      <c:pt idx="43">
                        <c:v>-1.5999999999999996</c:v>
                      </c:pt>
                      <c:pt idx="44">
                        <c:v>-1.4000000000000004</c:v>
                      </c:pt>
                      <c:pt idx="45">
                        <c:v>-1.1999999999999993</c:v>
                      </c:pt>
                      <c:pt idx="46">
                        <c:v>-1</c:v>
                      </c:pt>
                      <c:pt idx="47">
                        <c:v>-0.79999999999999893</c:v>
                      </c:pt>
                      <c:pt idx="48">
                        <c:v>-0.59999999999999964</c:v>
                      </c:pt>
                      <c:pt idx="49">
                        <c:v>-0.39999999999999858</c:v>
                      </c:pt>
                      <c:pt idx="50">
                        <c:v>-0.19999999999999929</c:v>
                      </c:pt>
                      <c:pt idx="51">
                        <c:v>0</c:v>
                      </c:pt>
                      <c:pt idx="52">
                        <c:v>0.20000000000000107</c:v>
                      </c:pt>
                      <c:pt idx="53">
                        <c:v>0.40000000000000036</c:v>
                      </c:pt>
                      <c:pt idx="54">
                        <c:v>0.60000000000000142</c:v>
                      </c:pt>
                      <c:pt idx="55">
                        <c:v>0.80000000000000071</c:v>
                      </c:pt>
                      <c:pt idx="56">
                        <c:v>1</c:v>
                      </c:pt>
                      <c:pt idx="57">
                        <c:v>1.2000000000000011</c:v>
                      </c:pt>
                      <c:pt idx="58">
                        <c:v>1.4000000000000004</c:v>
                      </c:pt>
                      <c:pt idx="59">
                        <c:v>1.6000000000000014</c:v>
                      </c:pt>
                      <c:pt idx="60">
                        <c:v>1.8000000000000007</c:v>
                      </c:pt>
                      <c:pt idx="61">
                        <c:v>2</c:v>
                      </c:pt>
                      <c:pt idx="62">
                        <c:v>2.2000000000000011</c:v>
                      </c:pt>
                      <c:pt idx="63">
                        <c:v>2.4000000000000004</c:v>
                      </c:pt>
                      <c:pt idx="64">
                        <c:v>2.6000000000000014</c:v>
                      </c:pt>
                      <c:pt idx="65">
                        <c:v>2.8000000000000007</c:v>
                      </c:pt>
                      <c:pt idx="66">
                        <c:v>3</c:v>
                      </c:pt>
                      <c:pt idx="67">
                        <c:v>3.2000000000000011</c:v>
                      </c:pt>
                      <c:pt idx="68">
                        <c:v>3.4000000000000004</c:v>
                      </c:pt>
                      <c:pt idx="69">
                        <c:v>3.6000000000000014</c:v>
                      </c:pt>
                      <c:pt idx="70">
                        <c:v>3.8000000000000007</c:v>
                      </c:pt>
                      <c:pt idx="71">
                        <c:v>4</c:v>
                      </c:pt>
                      <c:pt idx="72">
                        <c:v>4.2000000000000011</c:v>
                      </c:pt>
                      <c:pt idx="73">
                        <c:v>4.4000000000000004</c:v>
                      </c:pt>
                      <c:pt idx="74">
                        <c:v>4.6000000000000014</c:v>
                      </c:pt>
                      <c:pt idx="75">
                        <c:v>4.8000000000000007</c:v>
                      </c:pt>
                      <c:pt idx="76">
                        <c:v>5</c:v>
                      </c:pt>
                      <c:pt idx="77">
                        <c:v>5.2000000000000011</c:v>
                      </c:pt>
                      <c:pt idx="78">
                        <c:v>5.4</c:v>
                      </c:pt>
                      <c:pt idx="79">
                        <c:v>5.6000000000000014</c:v>
                      </c:pt>
                      <c:pt idx="80">
                        <c:v>5.8000000000000007</c:v>
                      </c:pt>
                      <c:pt idx="81">
                        <c:v>6</c:v>
                      </c:pt>
                      <c:pt idx="82">
                        <c:v>6.1999999999999993</c:v>
                      </c:pt>
                      <c:pt idx="83">
                        <c:v>6.4000000000000021</c:v>
                      </c:pt>
                      <c:pt idx="84">
                        <c:v>6.6000000000000014</c:v>
                      </c:pt>
                      <c:pt idx="85">
                        <c:v>6.8000000000000007</c:v>
                      </c:pt>
                      <c:pt idx="86">
                        <c:v>7</c:v>
                      </c:pt>
                      <c:pt idx="87">
                        <c:v>7.1999999999999993</c:v>
                      </c:pt>
                      <c:pt idx="88">
                        <c:v>7.4000000000000021</c:v>
                      </c:pt>
                      <c:pt idx="89">
                        <c:v>7.6000000000000014</c:v>
                      </c:pt>
                      <c:pt idx="90">
                        <c:v>7.8000000000000007</c:v>
                      </c:pt>
                      <c:pt idx="91">
                        <c:v>8</c:v>
                      </c:pt>
                      <c:pt idx="92">
                        <c:v>8.1999999999999993</c:v>
                      </c:pt>
                      <c:pt idx="93">
                        <c:v>8.4000000000000021</c:v>
                      </c:pt>
                      <c:pt idx="94">
                        <c:v>8.6000000000000014</c:v>
                      </c:pt>
                      <c:pt idx="95">
                        <c:v>8.8000000000000007</c:v>
                      </c:pt>
                      <c:pt idx="96">
                        <c:v>9</c:v>
                      </c:pt>
                      <c:pt idx="97">
                        <c:v>9.2000000000000028</c:v>
                      </c:pt>
                      <c:pt idx="98">
                        <c:v>9.4000000000000021</c:v>
                      </c:pt>
                      <c:pt idx="99">
                        <c:v>9.6000000000000014</c:v>
                      </c:pt>
                      <c:pt idx="100">
                        <c:v>9.8000000000000007</c:v>
                      </c:pt>
                      <c:pt idx="101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'Fonctions mathématiques'!$Q$20:$Q$121</c15:sqref>
                        </c15:formulaRef>
                      </c:ext>
                    </c:extLst>
                    <c:numCache>
                      <c:formatCode>General</c:formatCode>
                      <c:ptCount val="10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70E-44AE-8806-93698B94A4F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'Fonctions mathématiques'!$S$19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'Fonctions mathématiques'!$P$20:$P$121</c15:sqref>
                        </c15:formulaRef>
                      </c:ext>
                    </c:extLst>
                    <c:numCache>
                      <c:formatCode>0.000</c:formatCode>
                      <c:ptCount val="102"/>
                      <c:pt idx="1">
                        <c:v>-10</c:v>
                      </c:pt>
                      <c:pt idx="2">
                        <c:v>-9.8000000000000007</c:v>
                      </c:pt>
                      <c:pt idx="3">
                        <c:v>-9.6</c:v>
                      </c:pt>
                      <c:pt idx="4">
                        <c:v>-9.4</c:v>
                      </c:pt>
                      <c:pt idx="5">
                        <c:v>-9.1999999999999993</c:v>
                      </c:pt>
                      <c:pt idx="6">
                        <c:v>-9</c:v>
                      </c:pt>
                      <c:pt idx="7">
                        <c:v>-8.8000000000000007</c:v>
                      </c:pt>
                      <c:pt idx="8">
                        <c:v>-8.6</c:v>
                      </c:pt>
                      <c:pt idx="9">
                        <c:v>-8.4</c:v>
                      </c:pt>
                      <c:pt idx="10">
                        <c:v>-8.1999999999999993</c:v>
                      </c:pt>
                      <c:pt idx="11">
                        <c:v>-8</c:v>
                      </c:pt>
                      <c:pt idx="12">
                        <c:v>-7.8</c:v>
                      </c:pt>
                      <c:pt idx="13">
                        <c:v>-7.6</c:v>
                      </c:pt>
                      <c:pt idx="14">
                        <c:v>-7.4</c:v>
                      </c:pt>
                      <c:pt idx="15">
                        <c:v>-7.1999999999999993</c:v>
                      </c:pt>
                      <c:pt idx="16">
                        <c:v>-7</c:v>
                      </c:pt>
                      <c:pt idx="17">
                        <c:v>-6.8</c:v>
                      </c:pt>
                      <c:pt idx="18">
                        <c:v>-6.6</c:v>
                      </c:pt>
                      <c:pt idx="19">
                        <c:v>-6.4</c:v>
                      </c:pt>
                      <c:pt idx="20">
                        <c:v>-6.1999999999999993</c:v>
                      </c:pt>
                      <c:pt idx="21">
                        <c:v>-6</c:v>
                      </c:pt>
                      <c:pt idx="22">
                        <c:v>-5.8</c:v>
                      </c:pt>
                      <c:pt idx="23">
                        <c:v>-5.6</c:v>
                      </c:pt>
                      <c:pt idx="24">
                        <c:v>-5.3999999999999995</c:v>
                      </c:pt>
                      <c:pt idx="25">
                        <c:v>-5.1999999999999993</c:v>
                      </c:pt>
                      <c:pt idx="26">
                        <c:v>-5</c:v>
                      </c:pt>
                      <c:pt idx="27">
                        <c:v>-4.8</c:v>
                      </c:pt>
                      <c:pt idx="28">
                        <c:v>-4.5999999999999996</c:v>
                      </c:pt>
                      <c:pt idx="29">
                        <c:v>-4.3999999999999995</c:v>
                      </c:pt>
                      <c:pt idx="30">
                        <c:v>-4.1999999999999993</c:v>
                      </c:pt>
                      <c:pt idx="31">
                        <c:v>-4</c:v>
                      </c:pt>
                      <c:pt idx="32">
                        <c:v>-3.8</c:v>
                      </c:pt>
                      <c:pt idx="33">
                        <c:v>-3.5999999999999996</c:v>
                      </c:pt>
                      <c:pt idx="34">
                        <c:v>-3.3999999999999995</c:v>
                      </c:pt>
                      <c:pt idx="35">
                        <c:v>-3.1999999999999993</c:v>
                      </c:pt>
                      <c:pt idx="36">
                        <c:v>-3</c:v>
                      </c:pt>
                      <c:pt idx="37">
                        <c:v>-2.8</c:v>
                      </c:pt>
                      <c:pt idx="38">
                        <c:v>-2.5999999999999996</c:v>
                      </c:pt>
                      <c:pt idx="39">
                        <c:v>-2.3999999999999995</c:v>
                      </c:pt>
                      <c:pt idx="40">
                        <c:v>-2.1999999999999993</c:v>
                      </c:pt>
                      <c:pt idx="41">
                        <c:v>-2</c:v>
                      </c:pt>
                      <c:pt idx="42">
                        <c:v>-1.7999999999999989</c:v>
                      </c:pt>
                      <c:pt idx="43">
                        <c:v>-1.5999999999999996</c:v>
                      </c:pt>
                      <c:pt idx="44">
                        <c:v>-1.4000000000000004</c:v>
                      </c:pt>
                      <c:pt idx="45">
                        <c:v>-1.1999999999999993</c:v>
                      </c:pt>
                      <c:pt idx="46">
                        <c:v>-1</c:v>
                      </c:pt>
                      <c:pt idx="47">
                        <c:v>-0.79999999999999893</c:v>
                      </c:pt>
                      <c:pt idx="48">
                        <c:v>-0.59999999999999964</c:v>
                      </c:pt>
                      <c:pt idx="49">
                        <c:v>-0.39999999999999858</c:v>
                      </c:pt>
                      <c:pt idx="50">
                        <c:v>-0.19999999999999929</c:v>
                      </c:pt>
                      <c:pt idx="51">
                        <c:v>0</c:v>
                      </c:pt>
                      <c:pt idx="52">
                        <c:v>0.20000000000000107</c:v>
                      </c:pt>
                      <c:pt idx="53">
                        <c:v>0.40000000000000036</c:v>
                      </c:pt>
                      <c:pt idx="54">
                        <c:v>0.60000000000000142</c:v>
                      </c:pt>
                      <c:pt idx="55">
                        <c:v>0.80000000000000071</c:v>
                      </c:pt>
                      <c:pt idx="56">
                        <c:v>1</c:v>
                      </c:pt>
                      <c:pt idx="57">
                        <c:v>1.2000000000000011</c:v>
                      </c:pt>
                      <c:pt idx="58">
                        <c:v>1.4000000000000004</c:v>
                      </c:pt>
                      <c:pt idx="59">
                        <c:v>1.6000000000000014</c:v>
                      </c:pt>
                      <c:pt idx="60">
                        <c:v>1.8000000000000007</c:v>
                      </c:pt>
                      <c:pt idx="61">
                        <c:v>2</c:v>
                      </c:pt>
                      <c:pt idx="62">
                        <c:v>2.2000000000000011</c:v>
                      </c:pt>
                      <c:pt idx="63">
                        <c:v>2.4000000000000004</c:v>
                      </c:pt>
                      <c:pt idx="64">
                        <c:v>2.6000000000000014</c:v>
                      </c:pt>
                      <c:pt idx="65">
                        <c:v>2.8000000000000007</c:v>
                      </c:pt>
                      <c:pt idx="66">
                        <c:v>3</c:v>
                      </c:pt>
                      <c:pt idx="67">
                        <c:v>3.2000000000000011</c:v>
                      </c:pt>
                      <c:pt idx="68">
                        <c:v>3.4000000000000004</c:v>
                      </c:pt>
                      <c:pt idx="69">
                        <c:v>3.6000000000000014</c:v>
                      </c:pt>
                      <c:pt idx="70">
                        <c:v>3.8000000000000007</c:v>
                      </c:pt>
                      <c:pt idx="71">
                        <c:v>4</c:v>
                      </c:pt>
                      <c:pt idx="72">
                        <c:v>4.2000000000000011</c:v>
                      </c:pt>
                      <c:pt idx="73">
                        <c:v>4.4000000000000004</c:v>
                      </c:pt>
                      <c:pt idx="74">
                        <c:v>4.6000000000000014</c:v>
                      </c:pt>
                      <c:pt idx="75">
                        <c:v>4.8000000000000007</c:v>
                      </c:pt>
                      <c:pt idx="76">
                        <c:v>5</c:v>
                      </c:pt>
                      <c:pt idx="77">
                        <c:v>5.2000000000000011</c:v>
                      </c:pt>
                      <c:pt idx="78">
                        <c:v>5.4</c:v>
                      </c:pt>
                      <c:pt idx="79">
                        <c:v>5.6000000000000014</c:v>
                      </c:pt>
                      <c:pt idx="80">
                        <c:v>5.8000000000000007</c:v>
                      </c:pt>
                      <c:pt idx="81">
                        <c:v>6</c:v>
                      </c:pt>
                      <c:pt idx="82">
                        <c:v>6.1999999999999993</c:v>
                      </c:pt>
                      <c:pt idx="83">
                        <c:v>6.4000000000000021</c:v>
                      </c:pt>
                      <c:pt idx="84">
                        <c:v>6.6000000000000014</c:v>
                      </c:pt>
                      <c:pt idx="85">
                        <c:v>6.8000000000000007</c:v>
                      </c:pt>
                      <c:pt idx="86">
                        <c:v>7</c:v>
                      </c:pt>
                      <c:pt idx="87">
                        <c:v>7.1999999999999993</c:v>
                      </c:pt>
                      <c:pt idx="88">
                        <c:v>7.4000000000000021</c:v>
                      </c:pt>
                      <c:pt idx="89">
                        <c:v>7.6000000000000014</c:v>
                      </c:pt>
                      <c:pt idx="90">
                        <c:v>7.8000000000000007</c:v>
                      </c:pt>
                      <c:pt idx="91">
                        <c:v>8</c:v>
                      </c:pt>
                      <c:pt idx="92">
                        <c:v>8.1999999999999993</c:v>
                      </c:pt>
                      <c:pt idx="93">
                        <c:v>8.4000000000000021</c:v>
                      </c:pt>
                      <c:pt idx="94">
                        <c:v>8.6000000000000014</c:v>
                      </c:pt>
                      <c:pt idx="95">
                        <c:v>8.8000000000000007</c:v>
                      </c:pt>
                      <c:pt idx="96">
                        <c:v>9</c:v>
                      </c:pt>
                      <c:pt idx="97">
                        <c:v>9.2000000000000028</c:v>
                      </c:pt>
                      <c:pt idx="98">
                        <c:v>9.4000000000000021</c:v>
                      </c:pt>
                      <c:pt idx="99">
                        <c:v>9.6000000000000014</c:v>
                      </c:pt>
                      <c:pt idx="100">
                        <c:v>9.8000000000000007</c:v>
                      </c:pt>
                      <c:pt idx="101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'Fonctions mathématiques'!$S$20:$S$121</c15:sqref>
                        </c15:formulaRef>
                      </c:ext>
                    </c:extLst>
                    <c:numCache>
                      <c:formatCode>General</c:formatCode>
                      <c:ptCount val="10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70E-44AE-8806-93698B94A4F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'Fonctions mathématiques'!$U$19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'Fonctions mathématiques'!$P$20:$P$121</c15:sqref>
                        </c15:formulaRef>
                      </c:ext>
                    </c:extLst>
                    <c:numCache>
                      <c:formatCode>0.000</c:formatCode>
                      <c:ptCount val="102"/>
                      <c:pt idx="1">
                        <c:v>-10</c:v>
                      </c:pt>
                      <c:pt idx="2">
                        <c:v>-9.8000000000000007</c:v>
                      </c:pt>
                      <c:pt idx="3">
                        <c:v>-9.6</c:v>
                      </c:pt>
                      <c:pt idx="4">
                        <c:v>-9.4</c:v>
                      </c:pt>
                      <c:pt idx="5">
                        <c:v>-9.1999999999999993</c:v>
                      </c:pt>
                      <c:pt idx="6">
                        <c:v>-9</c:v>
                      </c:pt>
                      <c:pt idx="7">
                        <c:v>-8.8000000000000007</c:v>
                      </c:pt>
                      <c:pt idx="8">
                        <c:v>-8.6</c:v>
                      </c:pt>
                      <c:pt idx="9">
                        <c:v>-8.4</c:v>
                      </c:pt>
                      <c:pt idx="10">
                        <c:v>-8.1999999999999993</c:v>
                      </c:pt>
                      <c:pt idx="11">
                        <c:v>-8</c:v>
                      </c:pt>
                      <c:pt idx="12">
                        <c:v>-7.8</c:v>
                      </c:pt>
                      <c:pt idx="13">
                        <c:v>-7.6</c:v>
                      </c:pt>
                      <c:pt idx="14">
                        <c:v>-7.4</c:v>
                      </c:pt>
                      <c:pt idx="15">
                        <c:v>-7.1999999999999993</c:v>
                      </c:pt>
                      <c:pt idx="16">
                        <c:v>-7</c:v>
                      </c:pt>
                      <c:pt idx="17">
                        <c:v>-6.8</c:v>
                      </c:pt>
                      <c:pt idx="18">
                        <c:v>-6.6</c:v>
                      </c:pt>
                      <c:pt idx="19">
                        <c:v>-6.4</c:v>
                      </c:pt>
                      <c:pt idx="20">
                        <c:v>-6.1999999999999993</c:v>
                      </c:pt>
                      <c:pt idx="21">
                        <c:v>-6</c:v>
                      </c:pt>
                      <c:pt idx="22">
                        <c:v>-5.8</c:v>
                      </c:pt>
                      <c:pt idx="23">
                        <c:v>-5.6</c:v>
                      </c:pt>
                      <c:pt idx="24">
                        <c:v>-5.3999999999999995</c:v>
                      </c:pt>
                      <c:pt idx="25">
                        <c:v>-5.1999999999999993</c:v>
                      </c:pt>
                      <c:pt idx="26">
                        <c:v>-5</c:v>
                      </c:pt>
                      <c:pt idx="27">
                        <c:v>-4.8</c:v>
                      </c:pt>
                      <c:pt idx="28">
                        <c:v>-4.5999999999999996</c:v>
                      </c:pt>
                      <c:pt idx="29">
                        <c:v>-4.3999999999999995</c:v>
                      </c:pt>
                      <c:pt idx="30">
                        <c:v>-4.1999999999999993</c:v>
                      </c:pt>
                      <c:pt idx="31">
                        <c:v>-4</c:v>
                      </c:pt>
                      <c:pt idx="32">
                        <c:v>-3.8</c:v>
                      </c:pt>
                      <c:pt idx="33">
                        <c:v>-3.5999999999999996</c:v>
                      </c:pt>
                      <c:pt idx="34">
                        <c:v>-3.3999999999999995</c:v>
                      </c:pt>
                      <c:pt idx="35">
                        <c:v>-3.1999999999999993</c:v>
                      </c:pt>
                      <c:pt idx="36">
                        <c:v>-3</c:v>
                      </c:pt>
                      <c:pt idx="37">
                        <c:v>-2.8</c:v>
                      </c:pt>
                      <c:pt idx="38">
                        <c:v>-2.5999999999999996</c:v>
                      </c:pt>
                      <c:pt idx="39">
                        <c:v>-2.3999999999999995</c:v>
                      </c:pt>
                      <c:pt idx="40">
                        <c:v>-2.1999999999999993</c:v>
                      </c:pt>
                      <c:pt idx="41">
                        <c:v>-2</c:v>
                      </c:pt>
                      <c:pt idx="42">
                        <c:v>-1.7999999999999989</c:v>
                      </c:pt>
                      <c:pt idx="43">
                        <c:v>-1.5999999999999996</c:v>
                      </c:pt>
                      <c:pt idx="44">
                        <c:v>-1.4000000000000004</c:v>
                      </c:pt>
                      <c:pt idx="45">
                        <c:v>-1.1999999999999993</c:v>
                      </c:pt>
                      <c:pt idx="46">
                        <c:v>-1</c:v>
                      </c:pt>
                      <c:pt idx="47">
                        <c:v>-0.79999999999999893</c:v>
                      </c:pt>
                      <c:pt idx="48">
                        <c:v>-0.59999999999999964</c:v>
                      </c:pt>
                      <c:pt idx="49">
                        <c:v>-0.39999999999999858</c:v>
                      </c:pt>
                      <c:pt idx="50">
                        <c:v>-0.19999999999999929</c:v>
                      </c:pt>
                      <c:pt idx="51">
                        <c:v>0</c:v>
                      </c:pt>
                      <c:pt idx="52">
                        <c:v>0.20000000000000107</c:v>
                      </c:pt>
                      <c:pt idx="53">
                        <c:v>0.40000000000000036</c:v>
                      </c:pt>
                      <c:pt idx="54">
                        <c:v>0.60000000000000142</c:v>
                      </c:pt>
                      <c:pt idx="55">
                        <c:v>0.80000000000000071</c:v>
                      </c:pt>
                      <c:pt idx="56">
                        <c:v>1</c:v>
                      </c:pt>
                      <c:pt idx="57">
                        <c:v>1.2000000000000011</c:v>
                      </c:pt>
                      <c:pt idx="58">
                        <c:v>1.4000000000000004</c:v>
                      </c:pt>
                      <c:pt idx="59">
                        <c:v>1.6000000000000014</c:v>
                      </c:pt>
                      <c:pt idx="60">
                        <c:v>1.8000000000000007</c:v>
                      </c:pt>
                      <c:pt idx="61">
                        <c:v>2</c:v>
                      </c:pt>
                      <c:pt idx="62">
                        <c:v>2.2000000000000011</c:v>
                      </c:pt>
                      <c:pt idx="63">
                        <c:v>2.4000000000000004</c:v>
                      </c:pt>
                      <c:pt idx="64">
                        <c:v>2.6000000000000014</c:v>
                      </c:pt>
                      <c:pt idx="65">
                        <c:v>2.8000000000000007</c:v>
                      </c:pt>
                      <c:pt idx="66">
                        <c:v>3</c:v>
                      </c:pt>
                      <c:pt idx="67">
                        <c:v>3.2000000000000011</c:v>
                      </c:pt>
                      <c:pt idx="68">
                        <c:v>3.4000000000000004</c:v>
                      </c:pt>
                      <c:pt idx="69">
                        <c:v>3.6000000000000014</c:v>
                      </c:pt>
                      <c:pt idx="70">
                        <c:v>3.8000000000000007</c:v>
                      </c:pt>
                      <c:pt idx="71">
                        <c:v>4</c:v>
                      </c:pt>
                      <c:pt idx="72">
                        <c:v>4.2000000000000011</c:v>
                      </c:pt>
                      <c:pt idx="73">
                        <c:v>4.4000000000000004</c:v>
                      </c:pt>
                      <c:pt idx="74">
                        <c:v>4.6000000000000014</c:v>
                      </c:pt>
                      <c:pt idx="75">
                        <c:v>4.8000000000000007</c:v>
                      </c:pt>
                      <c:pt idx="76">
                        <c:v>5</c:v>
                      </c:pt>
                      <c:pt idx="77">
                        <c:v>5.2000000000000011</c:v>
                      </c:pt>
                      <c:pt idx="78">
                        <c:v>5.4</c:v>
                      </c:pt>
                      <c:pt idx="79">
                        <c:v>5.6000000000000014</c:v>
                      </c:pt>
                      <c:pt idx="80">
                        <c:v>5.8000000000000007</c:v>
                      </c:pt>
                      <c:pt idx="81">
                        <c:v>6</c:v>
                      </c:pt>
                      <c:pt idx="82">
                        <c:v>6.1999999999999993</c:v>
                      </c:pt>
                      <c:pt idx="83">
                        <c:v>6.4000000000000021</c:v>
                      </c:pt>
                      <c:pt idx="84">
                        <c:v>6.6000000000000014</c:v>
                      </c:pt>
                      <c:pt idx="85">
                        <c:v>6.8000000000000007</c:v>
                      </c:pt>
                      <c:pt idx="86">
                        <c:v>7</c:v>
                      </c:pt>
                      <c:pt idx="87">
                        <c:v>7.1999999999999993</c:v>
                      </c:pt>
                      <c:pt idx="88">
                        <c:v>7.4000000000000021</c:v>
                      </c:pt>
                      <c:pt idx="89">
                        <c:v>7.6000000000000014</c:v>
                      </c:pt>
                      <c:pt idx="90">
                        <c:v>7.8000000000000007</c:v>
                      </c:pt>
                      <c:pt idx="91">
                        <c:v>8</c:v>
                      </c:pt>
                      <c:pt idx="92">
                        <c:v>8.1999999999999993</c:v>
                      </c:pt>
                      <c:pt idx="93">
                        <c:v>8.4000000000000021</c:v>
                      </c:pt>
                      <c:pt idx="94">
                        <c:v>8.6000000000000014</c:v>
                      </c:pt>
                      <c:pt idx="95">
                        <c:v>8.8000000000000007</c:v>
                      </c:pt>
                      <c:pt idx="96">
                        <c:v>9</c:v>
                      </c:pt>
                      <c:pt idx="97">
                        <c:v>9.2000000000000028</c:v>
                      </c:pt>
                      <c:pt idx="98">
                        <c:v>9.4000000000000021</c:v>
                      </c:pt>
                      <c:pt idx="99">
                        <c:v>9.6000000000000014</c:v>
                      </c:pt>
                      <c:pt idx="100">
                        <c:v>9.8000000000000007</c:v>
                      </c:pt>
                      <c:pt idx="101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'Fonctions mathématiques'!$U$20:$U$121</c15:sqref>
                        </c15:formulaRef>
                      </c:ext>
                    </c:extLst>
                    <c:numCache>
                      <c:formatCode>General</c:formatCode>
                      <c:ptCount val="10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70E-44AE-8806-93698B94A4F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'Fonctions mathématiques'!$Y$19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'Fonctions mathématiques'!$P$20:$P$121</c15:sqref>
                        </c15:formulaRef>
                      </c:ext>
                    </c:extLst>
                    <c:numCache>
                      <c:formatCode>0.000</c:formatCode>
                      <c:ptCount val="102"/>
                      <c:pt idx="1">
                        <c:v>-10</c:v>
                      </c:pt>
                      <c:pt idx="2">
                        <c:v>-9.8000000000000007</c:v>
                      </c:pt>
                      <c:pt idx="3">
                        <c:v>-9.6</c:v>
                      </c:pt>
                      <c:pt idx="4">
                        <c:v>-9.4</c:v>
                      </c:pt>
                      <c:pt idx="5">
                        <c:v>-9.1999999999999993</c:v>
                      </c:pt>
                      <c:pt idx="6">
                        <c:v>-9</c:v>
                      </c:pt>
                      <c:pt idx="7">
                        <c:v>-8.8000000000000007</c:v>
                      </c:pt>
                      <c:pt idx="8">
                        <c:v>-8.6</c:v>
                      </c:pt>
                      <c:pt idx="9">
                        <c:v>-8.4</c:v>
                      </c:pt>
                      <c:pt idx="10">
                        <c:v>-8.1999999999999993</c:v>
                      </c:pt>
                      <c:pt idx="11">
                        <c:v>-8</c:v>
                      </c:pt>
                      <c:pt idx="12">
                        <c:v>-7.8</c:v>
                      </c:pt>
                      <c:pt idx="13">
                        <c:v>-7.6</c:v>
                      </c:pt>
                      <c:pt idx="14">
                        <c:v>-7.4</c:v>
                      </c:pt>
                      <c:pt idx="15">
                        <c:v>-7.1999999999999993</c:v>
                      </c:pt>
                      <c:pt idx="16">
                        <c:v>-7</c:v>
                      </c:pt>
                      <c:pt idx="17">
                        <c:v>-6.8</c:v>
                      </c:pt>
                      <c:pt idx="18">
                        <c:v>-6.6</c:v>
                      </c:pt>
                      <c:pt idx="19">
                        <c:v>-6.4</c:v>
                      </c:pt>
                      <c:pt idx="20">
                        <c:v>-6.1999999999999993</c:v>
                      </c:pt>
                      <c:pt idx="21">
                        <c:v>-6</c:v>
                      </c:pt>
                      <c:pt idx="22">
                        <c:v>-5.8</c:v>
                      </c:pt>
                      <c:pt idx="23">
                        <c:v>-5.6</c:v>
                      </c:pt>
                      <c:pt idx="24">
                        <c:v>-5.3999999999999995</c:v>
                      </c:pt>
                      <c:pt idx="25">
                        <c:v>-5.1999999999999993</c:v>
                      </c:pt>
                      <c:pt idx="26">
                        <c:v>-5</c:v>
                      </c:pt>
                      <c:pt idx="27">
                        <c:v>-4.8</c:v>
                      </c:pt>
                      <c:pt idx="28">
                        <c:v>-4.5999999999999996</c:v>
                      </c:pt>
                      <c:pt idx="29">
                        <c:v>-4.3999999999999995</c:v>
                      </c:pt>
                      <c:pt idx="30">
                        <c:v>-4.1999999999999993</c:v>
                      </c:pt>
                      <c:pt idx="31">
                        <c:v>-4</c:v>
                      </c:pt>
                      <c:pt idx="32">
                        <c:v>-3.8</c:v>
                      </c:pt>
                      <c:pt idx="33">
                        <c:v>-3.5999999999999996</c:v>
                      </c:pt>
                      <c:pt idx="34">
                        <c:v>-3.3999999999999995</c:v>
                      </c:pt>
                      <c:pt idx="35">
                        <c:v>-3.1999999999999993</c:v>
                      </c:pt>
                      <c:pt idx="36">
                        <c:v>-3</c:v>
                      </c:pt>
                      <c:pt idx="37">
                        <c:v>-2.8</c:v>
                      </c:pt>
                      <c:pt idx="38">
                        <c:v>-2.5999999999999996</c:v>
                      </c:pt>
                      <c:pt idx="39">
                        <c:v>-2.3999999999999995</c:v>
                      </c:pt>
                      <c:pt idx="40">
                        <c:v>-2.1999999999999993</c:v>
                      </c:pt>
                      <c:pt idx="41">
                        <c:v>-2</c:v>
                      </c:pt>
                      <c:pt idx="42">
                        <c:v>-1.7999999999999989</c:v>
                      </c:pt>
                      <c:pt idx="43">
                        <c:v>-1.5999999999999996</c:v>
                      </c:pt>
                      <c:pt idx="44">
                        <c:v>-1.4000000000000004</c:v>
                      </c:pt>
                      <c:pt idx="45">
                        <c:v>-1.1999999999999993</c:v>
                      </c:pt>
                      <c:pt idx="46">
                        <c:v>-1</c:v>
                      </c:pt>
                      <c:pt idx="47">
                        <c:v>-0.79999999999999893</c:v>
                      </c:pt>
                      <c:pt idx="48">
                        <c:v>-0.59999999999999964</c:v>
                      </c:pt>
                      <c:pt idx="49">
                        <c:v>-0.39999999999999858</c:v>
                      </c:pt>
                      <c:pt idx="50">
                        <c:v>-0.19999999999999929</c:v>
                      </c:pt>
                      <c:pt idx="51">
                        <c:v>0</c:v>
                      </c:pt>
                      <c:pt idx="52">
                        <c:v>0.20000000000000107</c:v>
                      </c:pt>
                      <c:pt idx="53">
                        <c:v>0.40000000000000036</c:v>
                      </c:pt>
                      <c:pt idx="54">
                        <c:v>0.60000000000000142</c:v>
                      </c:pt>
                      <c:pt idx="55">
                        <c:v>0.80000000000000071</c:v>
                      </c:pt>
                      <c:pt idx="56">
                        <c:v>1</c:v>
                      </c:pt>
                      <c:pt idx="57">
                        <c:v>1.2000000000000011</c:v>
                      </c:pt>
                      <c:pt idx="58">
                        <c:v>1.4000000000000004</c:v>
                      </c:pt>
                      <c:pt idx="59">
                        <c:v>1.6000000000000014</c:v>
                      </c:pt>
                      <c:pt idx="60">
                        <c:v>1.8000000000000007</c:v>
                      </c:pt>
                      <c:pt idx="61">
                        <c:v>2</c:v>
                      </c:pt>
                      <c:pt idx="62">
                        <c:v>2.2000000000000011</c:v>
                      </c:pt>
                      <c:pt idx="63">
                        <c:v>2.4000000000000004</c:v>
                      </c:pt>
                      <c:pt idx="64">
                        <c:v>2.6000000000000014</c:v>
                      </c:pt>
                      <c:pt idx="65">
                        <c:v>2.8000000000000007</c:v>
                      </c:pt>
                      <c:pt idx="66">
                        <c:v>3</c:v>
                      </c:pt>
                      <c:pt idx="67">
                        <c:v>3.2000000000000011</c:v>
                      </c:pt>
                      <c:pt idx="68">
                        <c:v>3.4000000000000004</c:v>
                      </c:pt>
                      <c:pt idx="69">
                        <c:v>3.6000000000000014</c:v>
                      </c:pt>
                      <c:pt idx="70">
                        <c:v>3.8000000000000007</c:v>
                      </c:pt>
                      <c:pt idx="71">
                        <c:v>4</c:v>
                      </c:pt>
                      <c:pt idx="72">
                        <c:v>4.2000000000000011</c:v>
                      </c:pt>
                      <c:pt idx="73">
                        <c:v>4.4000000000000004</c:v>
                      </c:pt>
                      <c:pt idx="74">
                        <c:v>4.6000000000000014</c:v>
                      </c:pt>
                      <c:pt idx="75">
                        <c:v>4.8000000000000007</c:v>
                      </c:pt>
                      <c:pt idx="76">
                        <c:v>5</c:v>
                      </c:pt>
                      <c:pt idx="77">
                        <c:v>5.2000000000000011</c:v>
                      </c:pt>
                      <c:pt idx="78">
                        <c:v>5.4</c:v>
                      </c:pt>
                      <c:pt idx="79">
                        <c:v>5.6000000000000014</c:v>
                      </c:pt>
                      <c:pt idx="80">
                        <c:v>5.8000000000000007</c:v>
                      </c:pt>
                      <c:pt idx="81">
                        <c:v>6</c:v>
                      </c:pt>
                      <c:pt idx="82">
                        <c:v>6.1999999999999993</c:v>
                      </c:pt>
                      <c:pt idx="83">
                        <c:v>6.4000000000000021</c:v>
                      </c:pt>
                      <c:pt idx="84">
                        <c:v>6.6000000000000014</c:v>
                      </c:pt>
                      <c:pt idx="85">
                        <c:v>6.8000000000000007</c:v>
                      </c:pt>
                      <c:pt idx="86">
                        <c:v>7</c:v>
                      </c:pt>
                      <c:pt idx="87">
                        <c:v>7.1999999999999993</c:v>
                      </c:pt>
                      <c:pt idx="88">
                        <c:v>7.4000000000000021</c:v>
                      </c:pt>
                      <c:pt idx="89">
                        <c:v>7.6000000000000014</c:v>
                      </c:pt>
                      <c:pt idx="90">
                        <c:v>7.8000000000000007</c:v>
                      </c:pt>
                      <c:pt idx="91">
                        <c:v>8</c:v>
                      </c:pt>
                      <c:pt idx="92">
                        <c:v>8.1999999999999993</c:v>
                      </c:pt>
                      <c:pt idx="93">
                        <c:v>8.4000000000000021</c:v>
                      </c:pt>
                      <c:pt idx="94">
                        <c:v>8.6000000000000014</c:v>
                      </c:pt>
                      <c:pt idx="95">
                        <c:v>8.8000000000000007</c:v>
                      </c:pt>
                      <c:pt idx="96">
                        <c:v>9</c:v>
                      </c:pt>
                      <c:pt idx="97">
                        <c:v>9.2000000000000028</c:v>
                      </c:pt>
                      <c:pt idx="98">
                        <c:v>9.4000000000000021</c:v>
                      </c:pt>
                      <c:pt idx="99">
                        <c:v>9.6000000000000014</c:v>
                      </c:pt>
                      <c:pt idx="100">
                        <c:v>9.8000000000000007</c:v>
                      </c:pt>
                      <c:pt idx="101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'Fonctions mathématiques'!$Y$20:$Y$121</c15:sqref>
                        </c15:formulaRef>
                      </c:ext>
                    </c:extLst>
                    <c:numCache>
                      <c:formatCode>General</c:formatCode>
                      <c:ptCount val="10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70E-44AE-8806-93698B94A4F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'Fonctions mathématiques'!$AA$19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'Fonctions mathématiques'!$P$20:$P$121</c15:sqref>
                        </c15:formulaRef>
                      </c:ext>
                    </c:extLst>
                    <c:numCache>
                      <c:formatCode>0.000</c:formatCode>
                      <c:ptCount val="102"/>
                      <c:pt idx="1">
                        <c:v>-10</c:v>
                      </c:pt>
                      <c:pt idx="2">
                        <c:v>-9.8000000000000007</c:v>
                      </c:pt>
                      <c:pt idx="3">
                        <c:v>-9.6</c:v>
                      </c:pt>
                      <c:pt idx="4">
                        <c:v>-9.4</c:v>
                      </c:pt>
                      <c:pt idx="5">
                        <c:v>-9.1999999999999993</c:v>
                      </c:pt>
                      <c:pt idx="6">
                        <c:v>-9</c:v>
                      </c:pt>
                      <c:pt idx="7">
                        <c:v>-8.8000000000000007</c:v>
                      </c:pt>
                      <c:pt idx="8">
                        <c:v>-8.6</c:v>
                      </c:pt>
                      <c:pt idx="9">
                        <c:v>-8.4</c:v>
                      </c:pt>
                      <c:pt idx="10">
                        <c:v>-8.1999999999999993</c:v>
                      </c:pt>
                      <c:pt idx="11">
                        <c:v>-8</c:v>
                      </c:pt>
                      <c:pt idx="12">
                        <c:v>-7.8</c:v>
                      </c:pt>
                      <c:pt idx="13">
                        <c:v>-7.6</c:v>
                      </c:pt>
                      <c:pt idx="14">
                        <c:v>-7.4</c:v>
                      </c:pt>
                      <c:pt idx="15">
                        <c:v>-7.1999999999999993</c:v>
                      </c:pt>
                      <c:pt idx="16">
                        <c:v>-7</c:v>
                      </c:pt>
                      <c:pt idx="17">
                        <c:v>-6.8</c:v>
                      </c:pt>
                      <c:pt idx="18">
                        <c:v>-6.6</c:v>
                      </c:pt>
                      <c:pt idx="19">
                        <c:v>-6.4</c:v>
                      </c:pt>
                      <c:pt idx="20">
                        <c:v>-6.1999999999999993</c:v>
                      </c:pt>
                      <c:pt idx="21">
                        <c:v>-6</c:v>
                      </c:pt>
                      <c:pt idx="22">
                        <c:v>-5.8</c:v>
                      </c:pt>
                      <c:pt idx="23">
                        <c:v>-5.6</c:v>
                      </c:pt>
                      <c:pt idx="24">
                        <c:v>-5.3999999999999995</c:v>
                      </c:pt>
                      <c:pt idx="25">
                        <c:v>-5.1999999999999993</c:v>
                      </c:pt>
                      <c:pt idx="26">
                        <c:v>-5</c:v>
                      </c:pt>
                      <c:pt idx="27">
                        <c:v>-4.8</c:v>
                      </c:pt>
                      <c:pt idx="28">
                        <c:v>-4.5999999999999996</c:v>
                      </c:pt>
                      <c:pt idx="29">
                        <c:v>-4.3999999999999995</c:v>
                      </c:pt>
                      <c:pt idx="30">
                        <c:v>-4.1999999999999993</c:v>
                      </c:pt>
                      <c:pt idx="31">
                        <c:v>-4</c:v>
                      </c:pt>
                      <c:pt idx="32">
                        <c:v>-3.8</c:v>
                      </c:pt>
                      <c:pt idx="33">
                        <c:v>-3.5999999999999996</c:v>
                      </c:pt>
                      <c:pt idx="34">
                        <c:v>-3.3999999999999995</c:v>
                      </c:pt>
                      <c:pt idx="35">
                        <c:v>-3.1999999999999993</c:v>
                      </c:pt>
                      <c:pt idx="36">
                        <c:v>-3</c:v>
                      </c:pt>
                      <c:pt idx="37">
                        <c:v>-2.8</c:v>
                      </c:pt>
                      <c:pt idx="38">
                        <c:v>-2.5999999999999996</c:v>
                      </c:pt>
                      <c:pt idx="39">
                        <c:v>-2.3999999999999995</c:v>
                      </c:pt>
                      <c:pt idx="40">
                        <c:v>-2.1999999999999993</c:v>
                      </c:pt>
                      <c:pt idx="41">
                        <c:v>-2</c:v>
                      </c:pt>
                      <c:pt idx="42">
                        <c:v>-1.7999999999999989</c:v>
                      </c:pt>
                      <c:pt idx="43">
                        <c:v>-1.5999999999999996</c:v>
                      </c:pt>
                      <c:pt idx="44">
                        <c:v>-1.4000000000000004</c:v>
                      </c:pt>
                      <c:pt idx="45">
                        <c:v>-1.1999999999999993</c:v>
                      </c:pt>
                      <c:pt idx="46">
                        <c:v>-1</c:v>
                      </c:pt>
                      <c:pt idx="47">
                        <c:v>-0.79999999999999893</c:v>
                      </c:pt>
                      <c:pt idx="48">
                        <c:v>-0.59999999999999964</c:v>
                      </c:pt>
                      <c:pt idx="49">
                        <c:v>-0.39999999999999858</c:v>
                      </c:pt>
                      <c:pt idx="50">
                        <c:v>-0.19999999999999929</c:v>
                      </c:pt>
                      <c:pt idx="51">
                        <c:v>0</c:v>
                      </c:pt>
                      <c:pt idx="52">
                        <c:v>0.20000000000000107</c:v>
                      </c:pt>
                      <c:pt idx="53">
                        <c:v>0.40000000000000036</c:v>
                      </c:pt>
                      <c:pt idx="54">
                        <c:v>0.60000000000000142</c:v>
                      </c:pt>
                      <c:pt idx="55">
                        <c:v>0.80000000000000071</c:v>
                      </c:pt>
                      <c:pt idx="56">
                        <c:v>1</c:v>
                      </c:pt>
                      <c:pt idx="57">
                        <c:v>1.2000000000000011</c:v>
                      </c:pt>
                      <c:pt idx="58">
                        <c:v>1.4000000000000004</c:v>
                      </c:pt>
                      <c:pt idx="59">
                        <c:v>1.6000000000000014</c:v>
                      </c:pt>
                      <c:pt idx="60">
                        <c:v>1.8000000000000007</c:v>
                      </c:pt>
                      <c:pt idx="61">
                        <c:v>2</c:v>
                      </c:pt>
                      <c:pt idx="62">
                        <c:v>2.2000000000000011</c:v>
                      </c:pt>
                      <c:pt idx="63">
                        <c:v>2.4000000000000004</c:v>
                      </c:pt>
                      <c:pt idx="64">
                        <c:v>2.6000000000000014</c:v>
                      </c:pt>
                      <c:pt idx="65">
                        <c:v>2.8000000000000007</c:v>
                      </c:pt>
                      <c:pt idx="66">
                        <c:v>3</c:v>
                      </c:pt>
                      <c:pt idx="67">
                        <c:v>3.2000000000000011</c:v>
                      </c:pt>
                      <c:pt idx="68">
                        <c:v>3.4000000000000004</c:v>
                      </c:pt>
                      <c:pt idx="69">
                        <c:v>3.6000000000000014</c:v>
                      </c:pt>
                      <c:pt idx="70">
                        <c:v>3.8000000000000007</c:v>
                      </c:pt>
                      <c:pt idx="71">
                        <c:v>4</c:v>
                      </c:pt>
                      <c:pt idx="72">
                        <c:v>4.2000000000000011</c:v>
                      </c:pt>
                      <c:pt idx="73">
                        <c:v>4.4000000000000004</c:v>
                      </c:pt>
                      <c:pt idx="74">
                        <c:v>4.6000000000000014</c:v>
                      </c:pt>
                      <c:pt idx="75">
                        <c:v>4.8000000000000007</c:v>
                      </c:pt>
                      <c:pt idx="76">
                        <c:v>5</c:v>
                      </c:pt>
                      <c:pt idx="77">
                        <c:v>5.2000000000000011</c:v>
                      </c:pt>
                      <c:pt idx="78">
                        <c:v>5.4</c:v>
                      </c:pt>
                      <c:pt idx="79">
                        <c:v>5.6000000000000014</c:v>
                      </c:pt>
                      <c:pt idx="80">
                        <c:v>5.8000000000000007</c:v>
                      </c:pt>
                      <c:pt idx="81">
                        <c:v>6</c:v>
                      </c:pt>
                      <c:pt idx="82">
                        <c:v>6.1999999999999993</c:v>
                      </c:pt>
                      <c:pt idx="83">
                        <c:v>6.4000000000000021</c:v>
                      </c:pt>
                      <c:pt idx="84">
                        <c:v>6.6000000000000014</c:v>
                      </c:pt>
                      <c:pt idx="85">
                        <c:v>6.8000000000000007</c:v>
                      </c:pt>
                      <c:pt idx="86">
                        <c:v>7</c:v>
                      </c:pt>
                      <c:pt idx="87">
                        <c:v>7.1999999999999993</c:v>
                      </c:pt>
                      <c:pt idx="88">
                        <c:v>7.4000000000000021</c:v>
                      </c:pt>
                      <c:pt idx="89">
                        <c:v>7.6000000000000014</c:v>
                      </c:pt>
                      <c:pt idx="90">
                        <c:v>7.8000000000000007</c:v>
                      </c:pt>
                      <c:pt idx="91">
                        <c:v>8</c:v>
                      </c:pt>
                      <c:pt idx="92">
                        <c:v>8.1999999999999993</c:v>
                      </c:pt>
                      <c:pt idx="93">
                        <c:v>8.4000000000000021</c:v>
                      </c:pt>
                      <c:pt idx="94">
                        <c:v>8.6000000000000014</c:v>
                      </c:pt>
                      <c:pt idx="95">
                        <c:v>8.8000000000000007</c:v>
                      </c:pt>
                      <c:pt idx="96">
                        <c:v>9</c:v>
                      </c:pt>
                      <c:pt idx="97">
                        <c:v>9.2000000000000028</c:v>
                      </c:pt>
                      <c:pt idx="98">
                        <c:v>9.4000000000000021</c:v>
                      </c:pt>
                      <c:pt idx="99">
                        <c:v>9.6000000000000014</c:v>
                      </c:pt>
                      <c:pt idx="100">
                        <c:v>9.8000000000000007</c:v>
                      </c:pt>
                      <c:pt idx="101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'Fonctions mathématiques'!$AA$20:$AA$121</c15:sqref>
                        </c15:formulaRef>
                      </c:ext>
                    </c:extLst>
                    <c:numCache>
                      <c:formatCode>General</c:formatCode>
                      <c:ptCount val="10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70E-44AE-8806-93698B94A4FE}"/>
                  </c:ext>
                </c:extLst>
              </c15:ser>
            </c15:filteredLineSeries>
          </c:ext>
        </c:extLst>
      </c:lineChart>
      <c:catAx>
        <c:axId val="157360703"/>
        <c:scaling>
          <c:orientation val="minMax"/>
        </c:scaling>
        <c:delete val="0"/>
        <c:axPos val="b"/>
        <c:numFmt formatCode="#,##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9439"/>
        <c:crosses val="autoZero"/>
        <c:auto val="1"/>
        <c:lblAlgn val="ctr"/>
        <c:lblOffset val="0"/>
        <c:tickLblSkip val="5"/>
        <c:tickMarkSkip val="5"/>
        <c:noMultiLvlLbl val="0"/>
      </c:catAx>
      <c:valAx>
        <c:axId val="15736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0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16090442724478682"/>
          <c:y val="7.967020139966198E-2"/>
          <c:w val="0.71892190178154969"/>
          <c:h val="3.8935536011746388E-2"/>
        </c:manualLayout>
      </c:layout>
      <c:overlay val="0"/>
      <c:spPr>
        <a:noFill/>
        <a:ln>
          <a:solidFill>
            <a:srgbClr val="38C2C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'Fonctions trigonométriques'!$S$12</c:f>
              <c:strCache>
                <c:ptCount val="1"/>
                <c:pt idx="0">
                  <c:v>Cos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'Fonctions trigonométriques'!$R$13:$R$113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-5.9061941887488114</c:v>
                </c:pt>
                <c:pt idx="4">
                  <c:v>-5.7805304826052195</c:v>
                </c:pt>
                <c:pt idx="5">
                  <c:v>-5.6548667764616276</c:v>
                </c:pt>
                <c:pt idx="6">
                  <c:v>-5.5292030703180357</c:v>
                </c:pt>
                <c:pt idx="7">
                  <c:v>-5.4035393641744438</c:v>
                </c:pt>
                <c:pt idx="8">
                  <c:v>-5.2778756580308528</c:v>
                </c:pt>
                <c:pt idx="9">
                  <c:v>-5.1522119518872609</c:v>
                </c:pt>
                <c:pt idx="10">
                  <c:v>-5.026548245743669</c:v>
                </c:pt>
                <c:pt idx="11">
                  <c:v>-4.9008845396000771</c:v>
                </c:pt>
                <c:pt idx="12">
                  <c:v>-4.7752208334564852</c:v>
                </c:pt>
                <c:pt idx="13">
                  <c:v>-4.6495571273128942</c:v>
                </c:pt>
                <c:pt idx="14">
                  <c:v>-4.5238934211693014</c:v>
                </c:pt>
                <c:pt idx="15">
                  <c:v>-4.3982297150257104</c:v>
                </c:pt>
                <c:pt idx="16">
                  <c:v>-4.2725660088821185</c:v>
                </c:pt>
                <c:pt idx="17">
                  <c:v>-4.1469023027385266</c:v>
                </c:pt>
                <c:pt idx="18">
                  <c:v>-4.0212385965949355</c:v>
                </c:pt>
                <c:pt idx="19">
                  <c:v>-3.8955748904513432</c:v>
                </c:pt>
                <c:pt idx="20">
                  <c:v>-3.7699111843077517</c:v>
                </c:pt>
                <c:pt idx="21">
                  <c:v>-3.6442474781641598</c:v>
                </c:pt>
                <c:pt idx="22">
                  <c:v>-3.5185837720205679</c:v>
                </c:pt>
                <c:pt idx="23">
                  <c:v>-3.3929200658769765</c:v>
                </c:pt>
                <c:pt idx="24">
                  <c:v>-3.2672563597333846</c:v>
                </c:pt>
                <c:pt idx="25">
                  <c:v>-3.1415926535897927</c:v>
                </c:pt>
                <c:pt idx="26">
                  <c:v>-3.0159289474462012</c:v>
                </c:pt>
                <c:pt idx="27">
                  <c:v>-2.8902652413026093</c:v>
                </c:pt>
                <c:pt idx="28">
                  <c:v>-2.7646015351590174</c:v>
                </c:pt>
                <c:pt idx="29">
                  <c:v>-2.638937829015426</c:v>
                </c:pt>
                <c:pt idx="30">
                  <c:v>-2.513274122871834</c:v>
                </c:pt>
                <c:pt idx="31">
                  <c:v>-2.3876104167282426</c:v>
                </c:pt>
                <c:pt idx="32">
                  <c:v>-2.2619467105846507</c:v>
                </c:pt>
                <c:pt idx="33">
                  <c:v>-2.1362830044410588</c:v>
                </c:pt>
                <c:pt idx="34">
                  <c:v>-2.0106192982974669</c:v>
                </c:pt>
                <c:pt idx="35">
                  <c:v>-1.8849555921538759</c:v>
                </c:pt>
                <c:pt idx="36">
                  <c:v>-1.759291886010284</c:v>
                </c:pt>
                <c:pt idx="37">
                  <c:v>-1.6336281798666921</c:v>
                </c:pt>
                <c:pt idx="38">
                  <c:v>-1.5079644737231002</c:v>
                </c:pt>
                <c:pt idx="39">
                  <c:v>-1.3823007675795083</c:v>
                </c:pt>
                <c:pt idx="40">
                  <c:v>-1.2566370614359172</c:v>
                </c:pt>
                <c:pt idx="41">
                  <c:v>-1.1309733552923253</c:v>
                </c:pt>
                <c:pt idx="42">
                  <c:v>-1.0053096491487334</c:v>
                </c:pt>
                <c:pt idx="43">
                  <c:v>-0.87964594300514154</c:v>
                </c:pt>
                <c:pt idx="44">
                  <c:v>-0.75398223686154964</c:v>
                </c:pt>
                <c:pt idx="45">
                  <c:v>-0.62831853071795774</c:v>
                </c:pt>
                <c:pt idx="46">
                  <c:v>-0.50265482457436672</c:v>
                </c:pt>
                <c:pt idx="47">
                  <c:v>-0.37699111843077482</c:v>
                </c:pt>
                <c:pt idx="48">
                  <c:v>-0.25132741228718292</c:v>
                </c:pt>
                <c:pt idx="49">
                  <c:v>-0.12566370614359101</c:v>
                </c:pt>
                <c:pt idx="50">
                  <c:v>0</c:v>
                </c:pt>
                <c:pt idx="51">
                  <c:v>0.1256637061435919</c:v>
                </c:pt>
                <c:pt idx="52">
                  <c:v>0.2513274122871838</c:v>
                </c:pt>
                <c:pt idx="53">
                  <c:v>0.37699111843077571</c:v>
                </c:pt>
                <c:pt idx="54">
                  <c:v>0.50265482457436761</c:v>
                </c:pt>
                <c:pt idx="55">
                  <c:v>0.62831853071795951</c:v>
                </c:pt>
                <c:pt idx="56">
                  <c:v>0.75398223686155141</c:v>
                </c:pt>
                <c:pt idx="57">
                  <c:v>0.87964594300514243</c:v>
                </c:pt>
                <c:pt idx="58">
                  <c:v>1.0053096491487343</c:v>
                </c:pt>
                <c:pt idx="59">
                  <c:v>1.1309733552923262</c:v>
                </c:pt>
                <c:pt idx="60">
                  <c:v>1.2566370614359181</c:v>
                </c:pt>
                <c:pt idx="61">
                  <c:v>1.38230076757951</c:v>
                </c:pt>
                <c:pt idx="62">
                  <c:v>1.5079644737231011</c:v>
                </c:pt>
                <c:pt idx="63">
                  <c:v>1.633628179866693</c:v>
                </c:pt>
                <c:pt idx="64">
                  <c:v>1.7592918860102849</c:v>
                </c:pt>
                <c:pt idx="65">
                  <c:v>1.8849555921538759</c:v>
                </c:pt>
                <c:pt idx="66">
                  <c:v>2.0106192982974687</c:v>
                </c:pt>
                <c:pt idx="67">
                  <c:v>2.1362830044410597</c:v>
                </c:pt>
                <c:pt idx="68">
                  <c:v>2.2619467105846525</c:v>
                </c:pt>
                <c:pt idx="69">
                  <c:v>2.3876104167282435</c:v>
                </c:pt>
                <c:pt idx="70">
                  <c:v>2.5132741228718345</c:v>
                </c:pt>
                <c:pt idx="71">
                  <c:v>2.6389378290154273</c:v>
                </c:pt>
                <c:pt idx="72">
                  <c:v>2.7646015351590183</c:v>
                </c:pt>
                <c:pt idx="73">
                  <c:v>2.8902652413026111</c:v>
                </c:pt>
                <c:pt idx="74">
                  <c:v>3.0159289474462021</c:v>
                </c:pt>
                <c:pt idx="75">
                  <c:v>3.1415926535897931</c:v>
                </c:pt>
                <c:pt idx="76">
                  <c:v>3.2672563597333859</c:v>
                </c:pt>
                <c:pt idx="77">
                  <c:v>3.3929200658769769</c:v>
                </c:pt>
                <c:pt idx="78">
                  <c:v>3.5185837720205697</c:v>
                </c:pt>
                <c:pt idx="79">
                  <c:v>3.6442474781641607</c:v>
                </c:pt>
                <c:pt idx="80">
                  <c:v>3.7699111843077517</c:v>
                </c:pt>
                <c:pt idx="81">
                  <c:v>3.8955748904513445</c:v>
                </c:pt>
                <c:pt idx="82">
                  <c:v>4.0212385965949355</c:v>
                </c:pt>
                <c:pt idx="83">
                  <c:v>4.1469023027385283</c:v>
                </c:pt>
                <c:pt idx="84">
                  <c:v>4.2725660088821193</c:v>
                </c:pt>
                <c:pt idx="85">
                  <c:v>4.3982297150257121</c:v>
                </c:pt>
                <c:pt idx="86">
                  <c:v>4.5238934211693032</c:v>
                </c:pt>
                <c:pt idx="87">
                  <c:v>4.6495571273128942</c:v>
                </c:pt>
                <c:pt idx="88">
                  <c:v>4.775220833456487</c:v>
                </c:pt>
                <c:pt idx="89">
                  <c:v>4.900884539600078</c:v>
                </c:pt>
                <c:pt idx="90">
                  <c:v>5.0265482457436708</c:v>
                </c:pt>
                <c:pt idx="91">
                  <c:v>5.1522119518872618</c:v>
                </c:pt>
                <c:pt idx="92">
                  <c:v>5.2778756580308528</c:v>
                </c:pt>
                <c:pt idx="93">
                  <c:v>5.4035393641744456</c:v>
                </c:pt>
                <c:pt idx="94">
                  <c:v>5.5292030703180366</c:v>
                </c:pt>
                <c:pt idx="95">
                  <c:v>5.6548667764616294</c:v>
                </c:pt>
                <c:pt idx="96">
                  <c:v>5.7805304826052204</c:v>
                </c:pt>
                <c:pt idx="97">
                  <c:v>5.9061941887488114</c:v>
                </c:pt>
                <c:pt idx="98">
                  <c:v>6.0318578948924042</c:v>
                </c:pt>
                <c:pt idx="99">
                  <c:v>6.1575216010359952</c:v>
                </c:pt>
                <c:pt idx="100">
                  <c:v>6.283185307179588</c:v>
                </c:pt>
              </c:numCache>
            </c:numRef>
          </c:xVal>
          <c:yVal>
            <c:numRef>
              <c:f>'Fonctions trigonométriques'!$S$13:$S$113</c:f>
              <c:numCache>
                <c:formatCode>0.000</c:formatCode>
                <c:ptCount val="101"/>
                <c:pt idx="0">
                  <c:v>1.9371663222572619</c:v>
                </c:pt>
                <c:pt idx="1">
                  <c:v>1.7526133600877261</c:v>
                </c:pt>
                <c:pt idx="2">
                  <c:v>1.4579372548428233</c:v>
                </c:pt>
                <c:pt idx="3">
                  <c:v>1.0716535899579931</c:v>
                </c:pt>
                <c:pt idx="4">
                  <c:v>0.61803398874989401</c:v>
                </c:pt>
                <c:pt idx="5">
                  <c:v>0.12558103905862519</c:v>
                </c:pt>
                <c:pt idx="6">
                  <c:v>-0.37476262917145148</c:v>
                </c:pt>
                <c:pt idx="7">
                  <c:v>-0.85155858313014476</c:v>
                </c:pt>
                <c:pt idx="8">
                  <c:v>-1.2748479794973795</c:v>
                </c:pt>
                <c:pt idx="9">
                  <c:v>-1.6180339887498953</c:v>
                </c:pt>
                <c:pt idx="10">
                  <c:v>-1.8595529717765034</c:v>
                </c:pt>
                <c:pt idx="11">
                  <c:v>-1.984229402628956</c:v>
                </c:pt>
                <c:pt idx="12">
                  <c:v>-1.9842294026289558</c:v>
                </c:pt>
                <c:pt idx="13">
                  <c:v>-1.8595529717765016</c:v>
                </c:pt>
                <c:pt idx="14">
                  <c:v>-1.6180339887498945</c:v>
                </c:pt>
                <c:pt idx="15">
                  <c:v>-1.2748479794973784</c:v>
                </c:pt>
                <c:pt idx="16">
                  <c:v>-0.85155858313014343</c:v>
                </c:pt>
                <c:pt idx="17">
                  <c:v>-0.37476262917145003</c:v>
                </c:pt>
                <c:pt idx="18">
                  <c:v>0.12558103905862841</c:v>
                </c:pt>
                <c:pt idx="19">
                  <c:v>0.61803398874989546</c:v>
                </c:pt>
                <c:pt idx="20">
                  <c:v>1.0716535899579944</c:v>
                </c:pt>
                <c:pt idx="21">
                  <c:v>1.4579372548428244</c:v>
                </c:pt>
                <c:pt idx="22">
                  <c:v>1.7526133600877276</c:v>
                </c:pt>
                <c:pt idx="23">
                  <c:v>1.9371663222572626</c:v>
                </c:pt>
                <c:pt idx="24">
                  <c:v>2</c:v>
                </c:pt>
                <c:pt idx="25">
                  <c:v>1.9371663222572619</c:v>
                </c:pt>
                <c:pt idx="26">
                  <c:v>1.7526133600877263</c:v>
                </c:pt>
                <c:pt idx="27">
                  <c:v>1.4579372548428213</c:v>
                </c:pt>
                <c:pt idx="28">
                  <c:v>1.071653589957992</c:v>
                </c:pt>
                <c:pt idx="29">
                  <c:v>0.61803398874989279</c:v>
                </c:pt>
                <c:pt idx="30">
                  <c:v>0.12558103905862567</c:v>
                </c:pt>
                <c:pt idx="31">
                  <c:v>-0.37476262917145098</c:v>
                </c:pt>
                <c:pt idx="32">
                  <c:v>-0.85155858313014754</c:v>
                </c:pt>
                <c:pt idx="33">
                  <c:v>-1.2748479794973819</c:v>
                </c:pt>
                <c:pt idx="34">
                  <c:v>-1.6180339887498951</c:v>
                </c:pt>
                <c:pt idx="35">
                  <c:v>-1.8595529717765031</c:v>
                </c:pt>
                <c:pt idx="36">
                  <c:v>-1.984229402628956</c:v>
                </c:pt>
                <c:pt idx="37">
                  <c:v>-1.9842294026289553</c:v>
                </c:pt>
                <c:pt idx="38">
                  <c:v>-1.8595529717765016</c:v>
                </c:pt>
                <c:pt idx="39">
                  <c:v>-1.6180339887498947</c:v>
                </c:pt>
                <c:pt idx="40">
                  <c:v>-1.2748479794973788</c:v>
                </c:pt>
                <c:pt idx="41">
                  <c:v>-0.85155858313014388</c:v>
                </c:pt>
                <c:pt idx="42">
                  <c:v>-0.37476262917144704</c:v>
                </c:pt>
                <c:pt idx="43">
                  <c:v>0.12558103905862972</c:v>
                </c:pt>
                <c:pt idx="44">
                  <c:v>0.61803398874989834</c:v>
                </c:pt>
                <c:pt idx="45">
                  <c:v>1.071653589957994</c:v>
                </c:pt>
                <c:pt idx="46">
                  <c:v>1.457937254842824</c:v>
                </c:pt>
                <c:pt idx="47">
                  <c:v>1.7526133600877283</c:v>
                </c:pt>
                <c:pt idx="48">
                  <c:v>1.937166322257263</c:v>
                </c:pt>
                <c:pt idx="49">
                  <c:v>2</c:v>
                </c:pt>
                <c:pt idx="50">
                  <c:v>1.9371663222572622</c:v>
                </c:pt>
                <c:pt idx="51">
                  <c:v>1.7526133600877265</c:v>
                </c:pt>
                <c:pt idx="52">
                  <c:v>1.4579372548428216</c:v>
                </c:pt>
                <c:pt idx="53">
                  <c:v>1.0716535899579909</c:v>
                </c:pt>
                <c:pt idx="54">
                  <c:v>0.61803398874989157</c:v>
                </c:pt>
                <c:pt idx="55">
                  <c:v>0.12558103905862261</c:v>
                </c:pt>
                <c:pt idx="56">
                  <c:v>-0.37476262917145053</c:v>
                </c:pt>
                <c:pt idx="57">
                  <c:v>-0.8515585831301471</c:v>
                </c:pt>
                <c:pt idx="58">
                  <c:v>-1.2748479794973815</c:v>
                </c:pt>
                <c:pt idx="59">
                  <c:v>-1.6180339887498969</c:v>
                </c:pt>
                <c:pt idx="60">
                  <c:v>-1.8595529717765042</c:v>
                </c:pt>
                <c:pt idx="61">
                  <c:v>-1.9842294026289558</c:v>
                </c:pt>
                <c:pt idx="62">
                  <c:v>-1.9842294026289555</c:v>
                </c:pt>
                <c:pt idx="63">
                  <c:v>-1.8595529717765018</c:v>
                </c:pt>
                <c:pt idx="64">
                  <c:v>-1.6180339887498951</c:v>
                </c:pt>
                <c:pt idx="65">
                  <c:v>-1.2748479794973764</c:v>
                </c:pt>
                <c:pt idx="66">
                  <c:v>-0.85155858313014432</c:v>
                </c:pt>
                <c:pt idx="67">
                  <c:v>-0.37476262917144404</c:v>
                </c:pt>
                <c:pt idx="68">
                  <c:v>0.12558103905862922</c:v>
                </c:pt>
                <c:pt idx="69">
                  <c:v>0.61803398874989446</c:v>
                </c:pt>
                <c:pt idx="70">
                  <c:v>1.0716535899579964</c:v>
                </c:pt>
                <c:pt idx="71">
                  <c:v>1.4579372548428238</c:v>
                </c:pt>
                <c:pt idx="72">
                  <c:v>1.7526133600877296</c:v>
                </c:pt>
                <c:pt idx="73">
                  <c:v>1.9371663222572628</c:v>
                </c:pt>
                <c:pt idx="74">
                  <c:v>2</c:v>
                </c:pt>
                <c:pt idx="75">
                  <c:v>1.9371663222572613</c:v>
                </c:pt>
                <c:pt idx="76">
                  <c:v>1.7526133600877267</c:v>
                </c:pt>
                <c:pt idx="77">
                  <c:v>1.4579372548428196</c:v>
                </c:pt>
                <c:pt idx="78">
                  <c:v>1.0716535899579913</c:v>
                </c:pt>
                <c:pt idx="79">
                  <c:v>0.61803398874989546</c:v>
                </c:pt>
                <c:pt idx="80">
                  <c:v>0.12558103905862311</c:v>
                </c:pt>
                <c:pt idx="81">
                  <c:v>-0.37476262917145003</c:v>
                </c:pt>
                <c:pt idx="82">
                  <c:v>-0.85155858313014987</c:v>
                </c:pt>
                <c:pt idx="83">
                  <c:v>-1.274847979497381</c:v>
                </c:pt>
                <c:pt idx="84">
                  <c:v>-1.6180339887498987</c:v>
                </c:pt>
                <c:pt idx="85">
                  <c:v>-1.859552971776504</c:v>
                </c:pt>
                <c:pt idx="86">
                  <c:v>-1.9842294026289558</c:v>
                </c:pt>
                <c:pt idx="87">
                  <c:v>-1.9842294026289551</c:v>
                </c:pt>
                <c:pt idx="88">
                  <c:v>-1.859552971776502</c:v>
                </c:pt>
                <c:pt idx="89">
                  <c:v>-1.6180339887498911</c:v>
                </c:pt>
                <c:pt idx="90">
                  <c:v>-1.2748479794973768</c:v>
                </c:pt>
                <c:pt idx="91">
                  <c:v>-0.85155858313014476</c:v>
                </c:pt>
                <c:pt idx="92">
                  <c:v>-0.37476262917144448</c:v>
                </c:pt>
                <c:pt idx="93">
                  <c:v>0.12558103905862872</c:v>
                </c:pt>
                <c:pt idx="94">
                  <c:v>0.61803398874990079</c:v>
                </c:pt>
                <c:pt idx="95">
                  <c:v>1.071653589957996</c:v>
                </c:pt>
                <c:pt idx="96">
                  <c:v>1.4579372548428233</c:v>
                </c:pt>
                <c:pt idx="97">
                  <c:v>1.7526133600877294</c:v>
                </c:pt>
                <c:pt idx="98">
                  <c:v>1.9371663222572626</c:v>
                </c:pt>
                <c:pt idx="99">
                  <c:v>2</c:v>
                </c:pt>
                <c:pt idx="100">
                  <c:v>1.9371663222572615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F8-40FD-BC7E-89B1F9B3E119}"/>
            </c:ext>
          </c:extLst>
        </c:ser>
        <c:ser>
          <c:idx val="1"/>
          <c:order val="1"/>
          <c:tx>
            <c:strRef>
              <c:f>'Fonctions trigonométriques'!$T$12</c:f>
              <c:strCache>
                <c:ptCount val="1"/>
                <c:pt idx="0">
                  <c:v>Sin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'Fonctions trigonométriques'!$R$13:$R$113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-5.9061941887488114</c:v>
                </c:pt>
                <c:pt idx="4">
                  <c:v>-5.7805304826052195</c:v>
                </c:pt>
                <c:pt idx="5">
                  <c:v>-5.6548667764616276</c:v>
                </c:pt>
                <c:pt idx="6">
                  <c:v>-5.5292030703180357</c:v>
                </c:pt>
                <c:pt idx="7">
                  <c:v>-5.4035393641744438</c:v>
                </c:pt>
                <c:pt idx="8">
                  <c:v>-5.2778756580308528</c:v>
                </c:pt>
                <c:pt idx="9">
                  <c:v>-5.1522119518872609</c:v>
                </c:pt>
                <c:pt idx="10">
                  <c:v>-5.026548245743669</c:v>
                </c:pt>
                <c:pt idx="11">
                  <c:v>-4.9008845396000771</c:v>
                </c:pt>
                <c:pt idx="12">
                  <c:v>-4.7752208334564852</c:v>
                </c:pt>
                <c:pt idx="13">
                  <c:v>-4.6495571273128942</c:v>
                </c:pt>
                <c:pt idx="14">
                  <c:v>-4.5238934211693014</c:v>
                </c:pt>
                <c:pt idx="15">
                  <c:v>-4.3982297150257104</c:v>
                </c:pt>
                <c:pt idx="16">
                  <c:v>-4.2725660088821185</c:v>
                </c:pt>
                <c:pt idx="17">
                  <c:v>-4.1469023027385266</c:v>
                </c:pt>
                <c:pt idx="18">
                  <c:v>-4.0212385965949355</c:v>
                </c:pt>
                <c:pt idx="19">
                  <c:v>-3.8955748904513432</c:v>
                </c:pt>
                <c:pt idx="20">
                  <c:v>-3.7699111843077517</c:v>
                </c:pt>
                <c:pt idx="21">
                  <c:v>-3.6442474781641598</c:v>
                </c:pt>
                <c:pt idx="22">
                  <c:v>-3.5185837720205679</c:v>
                </c:pt>
                <c:pt idx="23">
                  <c:v>-3.3929200658769765</c:v>
                </c:pt>
                <c:pt idx="24">
                  <c:v>-3.2672563597333846</c:v>
                </c:pt>
                <c:pt idx="25">
                  <c:v>-3.1415926535897927</c:v>
                </c:pt>
                <c:pt idx="26">
                  <c:v>-3.0159289474462012</c:v>
                </c:pt>
                <c:pt idx="27">
                  <c:v>-2.8902652413026093</c:v>
                </c:pt>
                <c:pt idx="28">
                  <c:v>-2.7646015351590174</c:v>
                </c:pt>
                <c:pt idx="29">
                  <c:v>-2.638937829015426</c:v>
                </c:pt>
                <c:pt idx="30">
                  <c:v>-2.513274122871834</c:v>
                </c:pt>
                <c:pt idx="31">
                  <c:v>-2.3876104167282426</c:v>
                </c:pt>
                <c:pt idx="32">
                  <c:v>-2.2619467105846507</c:v>
                </c:pt>
                <c:pt idx="33">
                  <c:v>-2.1362830044410588</c:v>
                </c:pt>
                <c:pt idx="34">
                  <c:v>-2.0106192982974669</c:v>
                </c:pt>
                <c:pt idx="35">
                  <c:v>-1.8849555921538759</c:v>
                </c:pt>
                <c:pt idx="36">
                  <c:v>-1.759291886010284</c:v>
                </c:pt>
                <c:pt idx="37">
                  <c:v>-1.6336281798666921</c:v>
                </c:pt>
                <c:pt idx="38">
                  <c:v>-1.5079644737231002</c:v>
                </c:pt>
                <c:pt idx="39">
                  <c:v>-1.3823007675795083</c:v>
                </c:pt>
                <c:pt idx="40">
                  <c:v>-1.2566370614359172</c:v>
                </c:pt>
                <c:pt idx="41">
                  <c:v>-1.1309733552923253</c:v>
                </c:pt>
                <c:pt idx="42">
                  <c:v>-1.0053096491487334</c:v>
                </c:pt>
                <c:pt idx="43">
                  <c:v>-0.87964594300514154</c:v>
                </c:pt>
                <c:pt idx="44">
                  <c:v>-0.75398223686154964</c:v>
                </c:pt>
                <c:pt idx="45">
                  <c:v>-0.62831853071795774</c:v>
                </c:pt>
                <c:pt idx="46">
                  <c:v>-0.50265482457436672</c:v>
                </c:pt>
                <c:pt idx="47">
                  <c:v>-0.37699111843077482</c:v>
                </c:pt>
                <c:pt idx="48">
                  <c:v>-0.25132741228718292</c:v>
                </c:pt>
                <c:pt idx="49">
                  <c:v>-0.12566370614359101</c:v>
                </c:pt>
                <c:pt idx="50">
                  <c:v>0</c:v>
                </c:pt>
                <c:pt idx="51">
                  <c:v>0.1256637061435919</c:v>
                </c:pt>
                <c:pt idx="52">
                  <c:v>0.2513274122871838</c:v>
                </c:pt>
                <c:pt idx="53">
                  <c:v>0.37699111843077571</c:v>
                </c:pt>
                <c:pt idx="54">
                  <c:v>0.50265482457436761</c:v>
                </c:pt>
                <c:pt idx="55">
                  <c:v>0.62831853071795951</c:v>
                </c:pt>
                <c:pt idx="56">
                  <c:v>0.75398223686155141</c:v>
                </c:pt>
                <c:pt idx="57">
                  <c:v>0.87964594300514243</c:v>
                </c:pt>
                <c:pt idx="58">
                  <c:v>1.0053096491487343</c:v>
                </c:pt>
                <c:pt idx="59">
                  <c:v>1.1309733552923262</c:v>
                </c:pt>
                <c:pt idx="60">
                  <c:v>1.2566370614359181</c:v>
                </c:pt>
                <c:pt idx="61">
                  <c:v>1.38230076757951</c:v>
                </c:pt>
                <c:pt idx="62">
                  <c:v>1.5079644737231011</c:v>
                </c:pt>
                <c:pt idx="63">
                  <c:v>1.633628179866693</c:v>
                </c:pt>
                <c:pt idx="64">
                  <c:v>1.7592918860102849</c:v>
                </c:pt>
                <c:pt idx="65">
                  <c:v>1.8849555921538759</c:v>
                </c:pt>
                <c:pt idx="66">
                  <c:v>2.0106192982974687</c:v>
                </c:pt>
                <c:pt idx="67">
                  <c:v>2.1362830044410597</c:v>
                </c:pt>
                <c:pt idx="68">
                  <c:v>2.2619467105846525</c:v>
                </c:pt>
                <c:pt idx="69">
                  <c:v>2.3876104167282435</c:v>
                </c:pt>
                <c:pt idx="70">
                  <c:v>2.5132741228718345</c:v>
                </c:pt>
                <c:pt idx="71">
                  <c:v>2.6389378290154273</c:v>
                </c:pt>
                <c:pt idx="72">
                  <c:v>2.7646015351590183</c:v>
                </c:pt>
                <c:pt idx="73">
                  <c:v>2.8902652413026111</c:v>
                </c:pt>
                <c:pt idx="74">
                  <c:v>3.0159289474462021</c:v>
                </c:pt>
                <c:pt idx="75">
                  <c:v>3.1415926535897931</c:v>
                </c:pt>
                <c:pt idx="76">
                  <c:v>3.2672563597333859</c:v>
                </c:pt>
                <c:pt idx="77">
                  <c:v>3.3929200658769769</c:v>
                </c:pt>
                <c:pt idx="78">
                  <c:v>3.5185837720205697</c:v>
                </c:pt>
                <c:pt idx="79">
                  <c:v>3.6442474781641607</c:v>
                </c:pt>
                <c:pt idx="80">
                  <c:v>3.7699111843077517</c:v>
                </c:pt>
                <c:pt idx="81">
                  <c:v>3.8955748904513445</c:v>
                </c:pt>
                <c:pt idx="82">
                  <c:v>4.0212385965949355</c:v>
                </c:pt>
                <c:pt idx="83">
                  <c:v>4.1469023027385283</c:v>
                </c:pt>
                <c:pt idx="84">
                  <c:v>4.2725660088821193</c:v>
                </c:pt>
                <c:pt idx="85">
                  <c:v>4.3982297150257121</c:v>
                </c:pt>
                <c:pt idx="86">
                  <c:v>4.5238934211693032</c:v>
                </c:pt>
                <c:pt idx="87">
                  <c:v>4.6495571273128942</c:v>
                </c:pt>
                <c:pt idx="88">
                  <c:v>4.775220833456487</c:v>
                </c:pt>
                <c:pt idx="89">
                  <c:v>4.900884539600078</c:v>
                </c:pt>
                <c:pt idx="90">
                  <c:v>5.0265482457436708</c:v>
                </c:pt>
                <c:pt idx="91">
                  <c:v>5.1522119518872618</c:v>
                </c:pt>
                <c:pt idx="92">
                  <c:v>5.2778756580308528</c:v>
                </c:pt>
                <c:pt idx="93">
                  <c:v>5.4035393641744456</c:v>
                </c:pt>
                <c:pt idx="94">
                  <c:v>5.5292030703180366</c:v>
                </c:pt>
                <c:pt idx="95">
                  <c:v>5.6548667764616294</c:v>
                </c:pt>
                <c:pt idx="96">
                  <c:v>5.7805304826052204</c:v>
                </c:pt>
                <c:pt idx="97">
                  <c:v>5.9061941887488114</c:v>
                </c:pt>
                <c:pt idx="98">
                  <c:v>6.0318578948924042</c:v>
                </c:pt>
                <c:pt idx="99">
                  <c:v>6.1575216010359952</c:v>
                </c:pt>
                <c:pt idx="100">
                  <c:v>6.283185307179588</c:v>
                </c:pt>
              </c:numCache>
            </c:numRef>
          </c:xVal>
          <c:yVal>
            <c:numRef>
              <c:f>'Fonctions trigonométriques'!$T$13:$T$113</c:f>
              <c:numCache>
                <c:formatCode>0.000</c:formatCode>
                <c:ptCount val="101"/>
                <c:pt idx="0">
                  <c:v>0.25066646712860929</c:v>
                </c:pt>
                <c:pt idx="1">
                  <c:v>0.4973797743297107</c:v>
                </c:pt>
                <c:pt idx="2">
                  <c:v>0.73624910536935573</c:v>
                </c:pt>
                <c:pt idx="3">
                  <c:v>0.96350734820343065</c:v>
                </c:pt>
                <c:pt idx="4">
                  <c:v>1.1755705045849467</c:v>
                </c:pt>
                <c:pt idx="5">
                  <c:v>1.3690942118573779</c:v>
                </c:pt>
                <c:pt idx="6">
                  <c:v>1.5410264855515792</c:v>
                </c:pt>
                <c:pt idx="7">
                  <c:v>1.6886558510040299</c:v>
                </c:pt>
                <c:pt idx="8">
                  <c:v>1.8096541049320392</c:v>
                </c:pt>
                <c:pt idx="9">
                  <c:v>1.9021130325903073</c:v>
                </c:pt>
                <c:pt idx="10">
                  <c:v>1.9645745014573774</c:v>
                </c:pt>
                <c:pt idx="11">
                  <c:v>1.9960534568565431</c:v>
                </c:pt>
                <c:pt idx="12">
                  <c:v>1.9960534568565431</c:v>
                </c:pt>
                <c:pt idx="13">
                  <c:v>1.964574501457377</c:v>
                </c:pt>
                <c:pt idx="14">
                  <c:v>1.9021130325903071</c:v>
                </c:pt>
                <c:pt idx="15">
                  <c:v>1.8096541049320387</c:v>
                </c:pt>
                <c:pt idx="16">
                  <c:v>1.6886558510040297</c:v>
                </c:pt>
                <c:pt idx="17">
                  <c:v>1.5410264855515787</c:v>
                </c:pt>
                <c:pt idx="18">
                  <c:v>1.3690942118573768</c:v>
                </c:pt>
                <c:pt idx="19">
                  <c:v>1.1755705045849461</c:v>
                </c:pt>
                <c:pt idx="20">
                  <c:v>0.96350734820342998</c:v>
                </c:pt>
                <c:pt idx="21">
                  <c:v>0.73624910536935495</c:v>
                </c:pt>
                <c:pt idx="22">
                  <c:v>0.49737977432970915</c:v>
                </c:pt>
                <c:pt idx="23">
                  <c:v>0.25066646712860768</c:v>
                </c:pt>
                <c:pt idx="24">
                  <c:v>-1.1332081106818492E-15</c:v>
                </c:pt>
                <c:pt idx="25">
                  <c:v>-0.25066646712860907</c:v>
                </c:pt>
                <c:pt idx="26">
                  <c:v>-0.49737977432971048</c:v>
                </c:pt>
                <c:pt idx="27">
                  <c:v>-0.73624910536935706</c:v>
                </c:pt>
                <c:pt idx="28">
                  <c:v>-0.9635073482034312</c:v>
                </c:pt>
                <c:pt idx="29">
                  <c:v>-1.1755705045849472</c:v>
                </c:pt>
                <c:pt idx="30">
                  <c:v>-1.3690942118573777</c:v>
                </c:pt>
                <c:pt idx="31">
                  <c:v>-1.541026485551579</c:v>
                </c:pt>
                <c:pt idx="32">
                  <c:v>-1.6886558510040308</c:v>
                </c:pt>
                <c:pt idx="33">
                  <c:v>-1.8096541049320398</c:v>
                </c:pt>
                <c:pt idx="34">
                  <c:v>-1.9021130325903073</c:v>
                </c:pt>
                <c:pt idx="35">
                  <c:v>-1.9645745014573774</c:v>
                </c:pt>
                <c:pt idx="36">
                  <c:v>-1.9960534568565431</c:v>
                </c:pt>
                <c:pt idx="37">
                  <c:v>-1.9960534568565431</c:v>
                </c:pt>
                <c:pt idx="38">
                  <c:v>-1.964574501457377</c:v>
                </c:pt>
                <c:pt idx="39">
                  <c:v>-1.9021130325903071</c:v>
                </c:pt>
                <c:pt idx="40">
                  <c:v>-1.8096541049320389</c:v>
                </c:pt>
                <c:pt idx="41">
                  <c:v>-1.6886558510040297</c:v>
                </c:pt>
                <c:pt idx="42">
                  <c:v>-1.5410264855515778</c:v>
                </c:pt>
                <c:pt idx="43">
                  <c:v>-1.3690942118573763</c:v>
                </c:pt>
                <c:pt idx="44">
                  <c:v>-1.1755705045849447</c:v>
                </c:pt>
                <c:pt idx="45">
                  <c:v>-0.9635073482034302</c:v>
                </c:pt>
                <c:pt idx="46">
                  <c:v>-0.73624910536935528</c:v>
                </c:pt>
                <c:pt idx="47">
                  <c:v>-0.49737977432970853</c:v>
                </c:pt>
                <c:pt idx="48">
                  <c:v>-0.25066646712860707</c:v>
                </c:pt>
                <c:pt idx="49">
                  <c:v>1.7763568394002505E-15</c:v>
                </c:pt>
                <c:pt idx="50">
                  <c:v>0.25066646712860885</c:v>
                </c:pt>
                <c:pt idx="51">
                  <c:v>0.49737977432971026</c:v>
                </c:pt>
                <c:pt idx="52">
                  <c:v>0.73624910536935684</c:v>
                </c:pt>
                <c:pt idx="53">
                  <c:v>0.96350734820343176</c:v>
                </c:pt>
                <c:pt idx="54">
                  <c:v>1.1755705045849476</c:v>
                </c:pt>
                <c:pt idx="55">
                  <c:v>1.3690942118573788</c:v>
                </c:pt>
                <c:pt idx="56">
                  <c:v>1.541026485551579</c:v>
                </c:pt>
                <c:pt idx="57">
                  <c:v>1.6886558510040306</c:v>
                </c:pt>
                <c:pt idx="58">
                  <c:v>1.8096541049320396</c:v>
                </c:pt>
                <c:pt idx="59">
                  <c:v>1.9021130325903077</c:v>
                </c:pt>
                <c:pt idx="60">
                  <c:v>1.9645745014573777</c:v>
                </c:pt>
                <c:pt idx="61">
                  <c:v>1.9960534568565431</c:v>
                </c:pt>
                <c:pt idx="62">
                  <c:v>1.9960534568565431</c:v>
                </c:pt>
                <c:pt idx="63">
                  <c:v>1.9645745014573772</c:v>
                </c:pt>
                <c:pt idx="64">
                  <c:v>1.9021130325903073</c:v>
                </c:pt>
                <c:pt idx="65">
                  <c:v>1.8096541049320383</c:v>
                </c:pt>
                <c:pt idx="66">
                  <c:v>1.6886558510040299</c:v>
                </c:pt>
                <c:pt idx="67">
                  <c:v>1.5410264855515767</c:v>
                </c:pt>
                <c:pt idx="68">
                  <c:v>1.3690942118573763</c:v>
                </c:pt>
                <c:pt idx="69">
                  <c:v>1.1755705045849465</c:v>
                </c:pt>
                <c:pt idx="70">
                  <c:v>0.96350734820342887</c:v>
                </c:pt>
                <c:pt idx="71">
                  <c:v>0.73624910536935551</c:v>
                </c:pt>
                <c:pt idx="72">
                  <c:v>0.49737977432970704</c:v>
                </c:pt>
                <c:pt idx="73">
                  <c:v>0.2506664671286073</c:v>
                </c:pt>
                <c:pt idx="74">
                  <c:v>2.45029690981724E-16</c:v>
                </c:pt>
                <c:pt idx="75">
                  <c:v>-0.25066646712861035</c:v>
                </c:pt>
                <c:pt idx="76">
                  <c:v>-0.49737977432971003</c:v>
                </c:pt>
                <c:pt idx="77">
                  <c:v>-0.73624910536935828</c:v>
                </c:pt>
                <c:pt idx="78">
                  <c:v>-0.96350734820343154</c:v>
                </c:pt>
                <c:pt idx="79">
                  <c:v>-1.1755705045849461</c:v>
                </c:pt>
                <c:pt idx="80">
                  <c:v>-1.3690942118573788</c:v>
                </c:pt>
                <c:pt idx="81">
                  <c:v>-1.5410264855515787</c:v>
                </c:pt>
                <c:pt idx="82">
                  <c:v>-1.6886558510040315</c:v>
                </c:pt>
                <c:pt idx="83">
                  <c:v>-1.8096541049320396</c:v>
                </c:pt>
                <c:pt idx="84">
                  <c:v>-1.9021130325903082</c:v>
                </c:pt>
                <c:pt idx="85">
                  <c:v>-1.9645745014573777</c:v>
                </c:pt>
                <c:pt idx="86">
                  <c:v>-1.9960534568565431</c:v>
                </c:pt>
                <c:pt idx="87">
                  <c:v>-1.9960534568565429</c:v>
                </c:pt>
                <c:pt idx="88">
                  <c:v>-1.9645745014573772</c:v>
                </c:pt>
                <c:pt idx="89">
                  <c:v>-1.9021130325903062</c:v>
                </c:pt>
                <c:pt idx="90">
                  <c:v>-1.8096541049320383</c:v>
                </c:pt>
                <c:pt idx="91">
                  <c:v>-1.6886558510040299</c:v>
                </c:pt>
                <c:pt idx="92">
                  <c:v>-1.541026485551577</c:v>
                </c:pt>
                <c:pt idx="93">
                  <c:v>-1.3690942118573766</c:v>
                </c:pt>
                <c:pt idx="94">
                  <c:v>-1.1755705045849438</c:v>
                </c:pt>
                <c:pt idx="95">
                  <c:v>-0.96350734820342909</c:v>
                </c:pt>
                <c:pt idx="96">
                  <c:v>-0.73624910536935573</c:v>
                </c:pt>
                <c:pt idx="97">
                  <c:v>-0.49737977432970726</c:v>
                </c:pt>
                <c:pt idx="98">
                  <c:v>-0.25066646712860757</c:v>
                </c:pt>
                <c:pt idx="99">
                  <c:v>3.0626542968370529E-15</c:v>
                </c:pt>
                <c:pt idx="100">
                  <c:v>0.25066646712861013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F8-40FD-BC7E-89B1F9B3E119}"/>
            </c:ext>
          </c:extLst>
        </c:ser>
        <c:ser>
          <c:idx val="2"/>
          <c:order val="2"/>
          <c:tx>
            <c:strRef>
              <c:f>'Fonctions trigonométriques'!$U$12</c:f>
              <c:strCache>
                <c:ptCount val="1"/>
                <c:pt idx="0">
                  <c:v>Tan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'Fonctions trigonométriques'!$R$13:$R$113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-5.9061941887488114</c:v>
                </c:pt>
                <c:pt idx="4">
                  <c:v>-5.7805304826052195</c:v>
                </c:pt>
                <c:pt idx="5">
                  <c:v>-5.6548667764616276</c:v>
                </c:pt>
                <c:pt idx="6">
                  <c:v>-5.5292030703180357</c:v>
                </c:pt>
                <c:pt idx="7">
                  <c:v>-5.4035393641744438</c:v>
                </c:pt>
                <c:pt idx="8">
                  <c:v>-5.2778756580308528</c:v>
                </c:pt>
                <c:pt idx="9">
                  <c:v>-5.1522119518872609</c:v>
                </c:pt>
                <c:pt idx="10">
                  <c:v>-5.026548245743669</c:v>
                </c:pt>
                <c:pt idx="11">
                  <c:v>-4.9008845396000771</c:v>
                </c:pt>
                <c:pt idx="12">
                  <c:v>-4.7752208334564852</c:v>
                </c:pt>
                <c:pt idx="13">
                  <c:v>-4.6495571273128942</c:v>
                </c:pt>
                <c:pt idx="14">
                  <c:v>-4.5238934211693014</c:v>
                </c:pt>
                <c:pt idx="15">
                  <c:v>-4.3982297150257104</c:v>
                </c:pt>
                <c:pt idx="16">
                  <c:v>-4.2725660088821185</c:v>
                </c:pt>
                <c:pt idx="17">
                  <c:v>-4.1469023027385266</c:v>
                </c:pt>
                <c:pt idx="18">
                  <c:v>-4.0212385965949355</c:v>
                </c:pt>
                <c:pt idx="19">
                  <c:v>-3.8955748904513432</c:v>
                </c:pt>
                <c:pt idx="20">
                  <c:v>-3.7699111843077517</c:v>
                </c:pt>
                <c:pt idx="21">
                  <c:v>-3.6442474781641598</c:v>
                </c:pt>
                <c:pt idx="22">
                  <c:v>-3.5185837720205679</c:v>
                </c:pt>
                <c:pt idx="23">
                  <c:v>-3.3929200658769765</c:v>
                </c:pt>
                <c:pt idx="24">
                  <c:v>-3.2672563597333846</c:v>
                </c:pt>
                <c:pt idx="25">
                  <c:v>-3.1415926535897927</c:v>
                </c:pt>
                <c:pt idx="26">
                  <c:v>-3.0159289474462012</c:v>
                </c:pt>
                <c:pt idx="27">
                  <c:v>-2.8902652413026093</c:v>
                </c:pt>
                <c:pt idx="28">
                  <c:v>-2.7646015351590174</c:v>
                </c:pt>
                <c:pt idx="29">
                  <c:v>-2.638937829015426</c:v>
                </c:pt>
                <c:pt idx="30">
                  <c:v>-2.513274122871834</c:v>
                </c:pt>
                <c:pt idx="31">
                  <c:v>-2.3876104167282426</c:v>
                </c:pt>
                <c:pt idx="32">
                  <c:v>-2.2619467105846507</c:v>
                </c:pt>
                <c:pt idx="33">
                  <c:v>-2.1362830044410588</c:v>
                </c:pt>
                <c:pt idx="34">
                  <c:v>-2.0106192982974669</c:v>
                </c:pt>
                <c:pt idx="35">
                  <c:v>-1.8849555921538759</c:v>
                </c:pt>
                <c:pt idx="36">
                  <c:v>-1.759291886010284</c:v>
                </c:pt>
                <c:pt idx="37">
                  <c:v>-1.6336281798666921</c:v>
                </c:pt>
                <c:pt idx="38">
                  <c:v>-1.5079644737231002</c:v>
                </c:pt>
                <c:pt idx="39">
                  <c:v>-1.3823007675795083</c:v>
                </c:pt>
                <c:pt idx="40">
                  <c:v>-1.2566370614359172</c:v>
                </c:pt>
                <c:pt idx="41">
                  <c:v>-1.1309733552923253</c:v>
                </c:pt>
                <c:pt idx="42">
                  <c:v>-1.0053096491487334</c:v>
                </c:pt>
                <c:pt idx="43">
                  <c:v>-0.87964594300514154</c:v>
                </c:pt>
                <c:pt idx="44">
                  <c:v>-0.75398223686154964</c:v>
                </c:pt>
                <c:pt idx="45">
                  <c:v>-0.62831853071795774</c:v>
                </c:pt>
                <c:pt idx="46">
                  <c:v>-0.50265482457436672</c:v>
                </c:pt>
                <c:pt idx="47">
                  <c:v>-0.37699111843077482</c:v>
                </c:pt>
                <c:pt idx="48">
                  <c:v>-0.25132741228718292</c:v>
                </c:pt>
                <c:pt idx="49">
                  <c:v>-0.12566370614359101</c:v>
                </c:pt>
                <c:pt idx="50">
                  <c:v>0</c:v>
                </c:pt>
                <c:pt idx="51">
                  <c:v>0.1256637061435919</c:v>
                </c:pt>
                <c:pt idx="52">
                  <c:v>0.2513274122871838</c:v>
                </c:pt>
                <c:pt idx="53">
                  <c:v>0.37699111843077571</c:v>
                </c:pt>
                <c:pt idx="54">
                  <c:v>0.50265482457436761</c:v>
                </c:pt>
                <c:pt idx="55">
                  <c:v>0.62831853071795951</c:v>
                </c:pt>
                <c:pt idx="56">
                  <c:v>0.75398223686155141</c:v>
                </c:pt>
                <c:pt idx="57">
                  <c:v>0.87964594300514243</c:v>
                </c:pt>
                <c:pt idx="58">
                  <c:v>1.0053096491487343</c:v>
                </c:pt>
                <c:pt idx="59">
                  <c:v>1.1309733552923262</c:v>
                </c:pt>
                <c:pt idx="60">
                  <c:v>1.2566370614359181</c:v>
                </c:pt>
                <c:pt idx="61">
                  <c:v>1.38230076757951</c:v>
                </c:pt>
                <c:pt idx="62">
                  <c:v>1.5079644737231011</c:v>
                </c:pt>
                <c:pt idx="63">
                  <c:v>1.633628179866693</c:v>
                </c:pt>
                <c:pt idx="64">
                  <c:v>1.7592918860102849</c:v>
                </c:pt>
                <c:pt idx="65">
                  <c:v>1.8849555921538759</c:v>
                </c:pt>
                <c:pt idx="66">
                  <c:v>2.0106192982974687</c:v>
                </c:pt>
                <c:pt idx="67">
                  <c:v>2.1362830044410597</c:v>
                </c:pt>
                <c:pt idx="68">
                  <c:v>2.2619467105846525</c:v>
                </c:pt>
                <c:pt idx="69">
                  <c:v>2.3876104167282435</c:v>
                </c:pt>
                <c:pt idx="70">
                  <c:v>2.5132741228718345</c:v>
                </c:pt>
                <c:pt idx="71">
                  <c:v>2.6389378290154273</c:v>
                </c:pt>
                <c:pt idx="72">
                  <c:v>2.7646015351590183</c:v>
                </c:pt>
                <c:pt idx="73">
                  <c:v>2.8902652413026111</c:v>
                </c:pt>
                <c:pt idx="74">
                  <c:v>3.0159289474462021</c:v>
                </c:pt>
                <c:pt idx="75">
                  <c:v>3.1415926535897931</c:v>
                </c:pt>
                <c:pt idx="76">
                  <c:v>3.2672563597333859</c:v>
                </c:pt>
                <c:pt idx="77">
                  <c:v>3.3929200658769769</c:v>
                </c:pt>
                <c:pt idx="78">
                  <c:v>3.5185837720205697</c:v>
                </c:pt>
                <c:pt idx="79">
                  <c:v>3.6442474781641607</c:v>
                </c:pt>
                <c:pt idx="80">
                  <c:v>3.7699111843077517</c:v>
                </c:pt>
                <c:pt idx="81">
                  <c:v>3.8955748904513445</c:v>
                </c:pt>
                <c:pt idx="82">
                  <c:v>4.0212385965949355</c:v>
                </c:pt>
                <c:pt idx="83">
                  <c:v>4.1469023027385283</c:v>
                </c:pt>
                <c:pt idx="84">
                  <c:v>4.2725660088821193</c:v>
                </c:pt>
                <c:pt idx="85">
                  <c:v>4.3982297150257121</c:v>
                </c:pt>
                <c:pt idx="86">
                  <c:v>4.5238934211693032</c:v>
                </c:pt>
                <c:pt idx="87">
                  <c:v>4.6495571273128942</c:v>
                </c:pt>
                <c:pt idx="88">
                  <c:v>4.775220833456487</c:v>
                </c:pt>
                <c:pt idx="89">
                  <c:v>4.900884539600078</c:v>
                </c:pt>
                <c:pt idx="90">
                  <c:v>5.0265482457436708</c:v>
                </c:pt>
                <c:pt idx="91">
                  <c:v>5.1522119518872618</c:v>
                </c:pt>
                <c:pt idx="92">
                  <c:v>5.2778756580308528</c:v>
                </c:pt>
                <c:pt idx="93">
                  <c:v>5.4035393641744456</c:v>
                </c:pt>
                <c:pt idx="94">
                  <c:v>5.5292030703180366</c:v>
                </c:pt>
                <c:pt idx="95">
                  <c:v>5.6548667764616294</c:v>
                </c:pt>
                <c:pt idx="96">
                  <c:v>5.7805304826052204</c:v>
                </c:pt>
                <c:pt idx="97">
                  <c:v>5.9061941887488114</c:v>
                </c:pt>
                <c:pt idx="98">
                  <c:v>6.0318578948924042</c:v>
                </c:pt>
                <c:pt idx="99">
                  <c:v>6.1575216010359952</c:v>
                </c:pt>
                <c:pt idx="100">
                  <c:v>6.283185307179588</c:v>
                </c:pt>
              </c:numCache>
            </c:numRef>
          </c:xVal>
          <c:yVal>
            <c:numRef>
              <c:f>'Fonctions trigonométriques'!$U$13:$U$113</c:f>
              <c:numCache>
                <c:formatCode>0.000</c:formatCode>
                <c:ptCount val="101"/>
                <c:pt idx="0">
                  <c:v>0.12632937844610859</c:v>
                </c:pt>
                <c:pt idx="1">
                  <c:v>0.25675636036772742</c:v>
                </c:pt>
                <c:pt idx="2">
                  <c:v>0.39592800879772111</c:v>
                </c:pt>
                <c:pt idx="3">
                  <c:v>0.54975465219277009</c:v>
                </c:pt>
                <c:pt idx="4">
                  <c:v>0.72654252800536123</c:v>
                </c:pt>
                <c:pt idx="5">
                  <c:v>0.93906250581749307</c:v>
                </c:pt>
                <c:pt idx="6">
                  <c:v>1.2087923504096105</c:v>
                </c:pt>
                <c:pt idx="7">
                  <c:v>1.5757478599686505</c:v>
                </c:pt>
                <c:pt idx="8">
                  <c:v>2.1251081731572028</c:v>
                </c:pt>
                <c:pt idx="9">
                  <c:v>3.0776835371752553</c:v>
                </c:pt>
                <c:pt idx="10">
                  <c:v>5.2421835811131876</c:v>
                </c:pt>
                <c:pt idx="11">
                  <c:v>15.894544843865441</c:v>
                </c:pt>
                <c:pt idx="12">
                  <c:v>-15.894544843865347</c:v>
                </c:pt>
                <c:pt idx="13">
                  <c:v>-5.2421835811131512</c:v>
                </c:pt>
                <c:pt idx="14">
                  <c:v>-3.0776835371752518</c:v>
                </c:pt>
                <c:pt idx="15">
                  <c:v>-2.125108173157201</c:v>
                </c:pt>
                <c:pt idx="16">
                  <c:v>-1.5757478599686492</c:v>
                </c:pt>
                <c:pt idx="17">
                  <c:v>-1.2087923504096096</c:v>
                </c:pt>
                <c:pt idx="18">
                  <c:v>-0.93906250581749151</c:v>
                </c:pt>
                <c:pt idx="19">
                  <c:v>-0.72654252800536068</c:v>
                </c:pt>
                <c:pt idx="20">
                  <c:v>-0.54975465219276964</c:v>
                </c:pt>
                <c:pt idx="21">
                  <c:v>-0.39592800879772067</c:v>
                </c:pt>
                <c:pt idx="22">
                  <c:v>-0.25675636036772653</c:v>
                </c:pt>
                <c:pt idx="23">
                  <c:v>-0.12632937844610778</c:v>
                </c:pt>
                <c:pt idx="24">
                  <c:v>5.6660405534092462E-16</c:v>
                </c:pt>
                <c:pt idx="25">
                  <c:v>0.12632937844610848</c:v>
                </c:pt>
                <c:pt idx="26">
                  <c:v>0.25675636036772731</c:v>
                </c:pt>
                <c:pt idx="27">
                  <c:v>0.395928008797722</c:v>
                </c:pt>
                <c:pt idx="28">
                  <c:v>0.54975465219277053</c:v>
                </c:pt>
                <c:pt idx="29">
                  <c:v>0.72654252800536168</c:v>
                </c:pt>
                <c:pt idx="30">
                  <c:v>0.93906250581749284</c:v>
                </c:pt>
                <c:pt idx="31">
                  <c:v>1.2087923504096103</c:v>
                </c:pt>
                <c:pt idx="32">
                  <c:v>1.5757478599686532</c:v>
                </c:pt>
                <c:pt idx="33">
                  <c:v>2.1251081731572072</c:v>
                </c:pt>
                <c:pt idx="34">
                  <c:v>3.077683537175254</c:v>
                </c:pt>
                <c:pt idx="35">
                  <c:v>5.2421835811131841</c:v>
                </c:pt>
                <c:pt idx="36">
                  <c:v>15.894544843865409</c:v>
                </c:pt>
                <c:pt idx="37">
                  <c:v>-15.894544843865154</c:v>
                </c:pt>
                <c:pt idx="38">
                  <c:v>-5.2421835811131547</c:v>
                </c:pt>
                <c:pt idx="39">
                  <c:v>-3.0776835371752527</c:v>
                </c:pt>
                <c:pt idx="40">
                  <c:v>-2.1251081731572015</c:v>
                </c:pt>
                <c:pt idx="41">
                  <c:v>-1.5757478599686496</c:v>
                </c:pt>
                <c:pt idx="42">
                  <c:v>-1.2087923504096076</c:v>
                </c:pt>
                <c:pt idx="43">
                  <c:v>-0.93906250581749096</c:v>
                </c:pt>
                <c:pt idx="44">
                  <c:v>-0.72654252800535946</c:v>
                </c:pt>
                <c:pt idx="45">
                  <c:v>-0.54975465219276987</c:v>
                </c:pt>
                <c:pt idx="46">
                  <c:v>-0.39592800879772083</c:v>
                </c:pt>
                <c:pt idx="47">
                  <c:v>-0.2567563603677262</c:v>
                </c:pt>
                <c:pt idx="48">
                  <c:v>-0.12632937844610745</c:v>
                </c:pt>
                <c:pt idx="49">
                  <c:v>8.8817841970012523E-16</c:v>
                </c:pt>
                <c:pt idx="50">
                  <c:v>0.12632937844610834</c:v>
                </c:pt>
                <c:pt idx="51">
                  <c:v>0.25675636036772714</c:v>
                </c:pt>
                <c:pt idx="52">
                  <c:v>0.39592800879772189</c:v>
                </c:pt>
                <c:pt idx="53">
                  <c:v>0.54975465219277098</c:v>
                </c:pt>
                <c:pt idx="54">
                  <c:v>0.72654252800536223</c:v>
                </c:pt>
                <c:pt idx="55">
                  <c:v>0.93906250581749429</c:v>
                </c:pt>
                <c:pt idx="56">
                  <c:v>1.2087923504096099</c:v>
                </c:pt>
                <c:pt idx="57">
                  <c:v>1.5757478599686527</c:v>
                </c:pt>
                <c:pt idx="58">
                  <c:v>2.1251081731572063</c:v>
                </c:pt>
                <c:pt idx="59">
                  <c:v>3.077683537175262</c:v>
                </c:pt>
                <c:pt idx="60">
                  <c:v>5.2421835811132054</c:v>
                </c:pt>
                <c:pt idx="61">
                  <c:v>15.894544843865379</c:v>
                </c:pt>
                <c:pt idx="62">
                  <c:v>-15.894544843865184</c:v>
                </c:pt>
                <c:pt idx="63">
                  <c:v>-5.2421835811131583</c:v>
                </c:pt>
                <c:pt idx="64">
                  <c:v>-3.077683537175254</c:v>
                </c:pt>
                <c:pt idx="65">
                  <c:v>-2.1251081731571975</c:v>
                </c:pt>
                <c:pt idx="66">
                  <c:v>-1.5757478599686501</c:v>
                </c:pt>
                <c:pt idx="67">
                  <c:v>-1.2087923504096059</c:v>
                </c:pt>
                <c:pt idx="68">
                  <c:v>-0.93906250581749118</c:v>
                </c:pt>
                <c:pt idx="69">
                  <c:v>-0.72654252800536101</c:v>
                </c:pt>
                <c:pt idx="70">
                  <c:v>-0.54975465219276887</c:v>
                </c:pt>
                <c:pt idx="71">
                  <c:v>-0.395928008797721</c:v>
                </c:pt>
                <c:pt idx="72">
                  <c:v>-0.25675636036772537</c:v>
                </c:pt>
                <c:pt idx="73">
                  <c:v>-0.12632937844610756</c:v>
                </c:pt>
                <c:pt idx="74">
                  <c:v>-1.22514845490862E-16</c:v>
                </c:pt>
                <c:pt idx="75">
                  <c:v>0.12632937844610914</c:v>
                </c:pt>
                <c:pt idx="76">
                  <c:v>0.25675636036772703</c:v>
                </c:pt>
                <c:pt idx="77">
                  <c:v>0.39592800879772272</c:v>
                </c:pt>
                <c:pt idx="78">
                  <c:v>0.54975465219277087</c:v>
                </c:pt>
                <c:pt idx="79">
                  <c:v>0.72654252800536068</c:v>
                </c:pt>
                <c:pt idx="80">
                  <c:v>0.93906250581749406</c:v>
                </c:pt>
                <c:pt idx="81">
                  <c:v>1.2087923504096096</c:v>
                </c:pt>
                <c:pt idx="82">
                  <c:v>1.5757478599686554</c:v>
                </c:pt>
                <c:pt idx="83">
                  <c:v>2.1251081731572059</c:v>
                </c:pt>
                <c:pt idx="84">
                  <c:v>3.07768353717527</c:v>
                </c:pt>
                <c:pt idx="85">
                  <c:v>5.2421835811132018</c:v>
                </c:pt>
                <c:pt idx="86">
                  <c:v>15.894544843865347</c:v>
                </c:pt>
                <c:pt idx="87">
                  <c:v>-15.89454484386499</c:v>
                </c:pt>
                <c:pt idx="88">
                  <c:v>-5.2421835811131618</c:v>
                </c:pt>
                <c:pt idx="89">
                  <c:v>-3.0776835371752367</c:v>
                </c:pt>
                <c:pt idx="90">
                  <c:v>-2.1251081731571979</c:v>
                </c:pt>
                <c:pt idx="91">
                  <c:v>-1.5757478599686505</c:v>
                </c:pt>
                <c:pt idx="92">
                  <c:v>-1.2087923504096061</c:v>
                </c:pt>
                <c:pt idx="93">
                  <c:v>-0.9390625058174914</c:v>
                </c:pt>
                <c:pt idx="94">
                  <c:v>-0.72654252800535846</c:v>
                </c:pt>
                <c:pt idx="95">
                  <c:v>-0.54975465219276898</c:v>
                </c:pt>
                <c:pt idx="96">
                  <c:v>-0.39592800879772111</c:v>
                </c:pt>
                <c:pt idx="97">
                  <c:v>-0.25675636036772553</c:v>
                </c:pt>
                <c:pt idx="98">
                  <c:v>-0.1263293784461077</c:v>
                </c:pt>
                <c:pt idx="99">
                  <c:v>1.5313271484185265E-15</c:v>
                </c:pt>
                <c:pt idx="100">
                  <c:v>0.126329378446109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F8-40FD-BC7E-89B1F9B3E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539119"/>
        <c:axId val="1237540367"/>
      </c:scatterChart>
      <c:valAx>
        <c:axId val="123753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540367"/>
        <c:crosses val="autoZero"/>
        <c:crossBetween val="midCat"/>
      </c:valAx>
      <c:valAx>
        <c:axId val="123754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539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14669</xdr:rowOff>
    </xdr:from>
    <xdr:to>
      <xdr:col>13</xdr:col>
      <xdr:colOff>430306</xdr:colOff>
      <xdr:row>50</xdr:row>
      <xdr:rowOff>54602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4589965-2891-67F4-2D91-F5F85A5D8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642256</xdr:colOff>
      <xdr:row>15</xdr:row>
      <xdr:rowOff>0</xdr:rowOff>
    </xdr:from>
    <xdr:to>
      <xdr:col>14</xdr:col>
      <xdr:colOff>97970</xdr:colOff>
      <xdr:row>43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4FB6B13-7734-B8E6-FEDB-0CDFE4D4F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7AAF7-792E-4CAE-942C-D7213D8D4B67}">
  <dimension ref="B2:AB121"/>
  <sheetViews>
    <sheetView topLeftCell="C17" zoomScale="70" zoomScaleNormal="70" workbookViewId="0">
      <selection activeCell="B17" sqref="B17:N18"/>
    </sheetView>
  </sheetViews>
  <sheetFormatPr baseColWidth="10" defaultRowHeight="14.4" x14ac:dyDescent="0.3"/>
  <cols>
    <col min="8" max="8" width="1.21875" customWidth="1"/>
    <col min="15" max="15" width="13.5546875" customWidth="1"/>
    <col min="17" max="17" width="1.21875" customWidth="1"/>
    <col min="19" max="19" width="1.21875" customWidth="1"/>
    <col min="21" max="21" width="1.21875" customWidth="1"/>
    <col min="23" max="23" width="1.21875" customWidth="1"/>
    <col min="25" max="25" width="1.21875" customWidth="1"/>
    <col min="26" max="26" width="11.5546875" customWidth="1"/>
    <col min="27" max="27" width="1.21875" customWidth="1"/>
    <col min="28" max="28" width="11.5546875" customWidth="1"/>
  </cols>
  <sheetData>
    <row r="2" spans="2:14" x14ac:dyDescent="0.3">
      <c r="B2" s="26" t="s">
        <v>0</v>
      </c>
      <c r="C2" s="26"/>
      <c r="D2" s="26"/>
      <c r="E2" s="26"/>
      <c r="F2" s="26"/>
      <c r="G2" s="26"/>
      <c r="I2" s="25" t="s">
        <v>13</v>
      </c>
      <c r="J2" s="25"/>
      <c r="K2" s="25"/>
      <c r="L2" s="25"/>
      <c r="M2" s="25"/>
      <c r="N2" s="25"/>
    </row>
    <row r="3" spans="2:14" ht="11.4" customHeight="1" x14ac:dyDescent="0.3">
      <c r="B3" s="26"/>
      <c r="C3" s="26"/>
      <c r="D3" s="26"/>
      <c r="E3" s="26"/>
      <c r="F3" s="26"/>
      <c r="G3" s="26"/>
      <c r="I3" s="1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3" t="s">
        <v>12</v>
      </c>
    </row>
    <row r="4" spans="2:14" ht="2.4" customHeight="1" thickBot="1" x14ac:dyDescent="0.35"/>
    <row r="5" spans="2:14" ht="15" thickBot="1" x14ac:dyDescent="0.35">
      <c r="B5" s="31" t="s">
        <v>4</v>
      </c>
      <c r="C5" s="32"/>
      <c r="D5" s="32"/>
      <c r="E5" s="32"/>
      <c r="F5" s="32"/>
      <c r="G5" s="33"/>
      <c r="I5" s="5">
        <v>-1</v>
      </c>
      <c r="J5" s="5">
        <v>5</v>
      </c>
      <c r="K5" s="5">
        <v>-25</v>
      </c>
      <c r="L5" s="5">
        <v>50</v>
      </c>
      <c r="M5" s="6"/>
      <c r="N5" s="6"/>
    </row>
    <row r="6" spans="2:14" ht="2.4" customHeight="1" thickBot="1" x14ac:dyDescent="0.35">
      <c r="I6" s="7"/>
      <c r="J6" s="7"/>
      <c r="K6" s="7"/>
      <c r="L6" s="7"/>
      <c r="M6" s="7"/>
      <c r="N6" s="7"/>
    </row>
    <row r="7" spans="2:14" ht="16.2" customHeight="1" thickBot="1" x14ac:dyDescent="0.35">
      <c r="B7" s="34" t="s">
        <v>5</v>
      </c>
      <c r="C7" s="35"/>
      <c r="D7" s="35"/>
      <c r="E7" s="35"/>
      <c r="F7" s="35"/>
      <c r="G7" s="36"/>
      <c r="I7" s="8">
        <v>-4</v>
      </c>
      <c r="J7" s="8">
        <v>10</v>
      </c>
      <c r="K7" s="6"/>
      <c r="L7" s="6"/>
      <c r="M7" s="6"/>
      <c r="N7" s="6"/>
    </row>
    <row r="8" spans="2:14" ht="2.4" customHeight="1" thickBot="1" x14ac:dyDescent="0.35">
      <c r="I8" s="7"/>
      <c r="J8" s="7"/>
      <c r="K8" s="7"/>
      <c r="L8" s="7"/>
      <c r="M8" s="7"/>
      <c r="N8" s="7"/>
    </row>
    <row r="9" spans="2:14" ht="16.8" thickBot="1" x14ac:dyDescent="0.35">
      <c r="B9" s="37" t="s">
        <v>24</v>
      </c>
      <c r="C9" s="38"/>
      <c r="D9" s="38"/>
      <c r="E9" s="38"/>
      <c r="F9" s="38"/>
      <c r="G9" s="39"/>
      <c r="I9" s="9">
        <v>0.5</v>
      </c>
      <c r="J9" s="9">
        <v>3</v>
      </c>
      <c r="K9" s="9">
        <v>-25</v>
      </c>
      <c r="L9" s="6"/>
      <c r="M9" s="6"/>
      <c r="N9" s="6"/>
    </row>
    <row r="10" spans="2:14" ht="2.4" customHeight="1" thickBot="1" x14ac:dyDescent="0.35">
      <c r="I10" s="7"/>
      <c r="J10" s="7"/>
      <c r="K10" s="7"/>
      <c r="L10" s="7"/>
      <c r="M10" s="7"/>
      <c r="N10" s="7"/>
    </row>
    <row r="11" spans="2:14" ht="16.8" thickBot="1" x14ac:dyDescent="0.35">
      <c r="B11" s="40" t="s">
        <v>23</v>
      </c>
      <c r="C11" s="41"/>
      <c r="D11" s="41"/>
      <c r="E11" s="41"/>
      <c r="F11" s="41"/>
      <c r="G11" s="42"/>
      <c r="I11" s="10">
        <v>7.4999999999999997E-2</v>
      </c>
      <c r="J11" s="10">
        <v>0.25</v>
      </c>
      <c r="K11" s="10">
        <v>-3</v>
      </c>
      <c r="L11" s="10">
        <v>0</v>
      </c>
      <c r="M11" s="6"/>
      <c r="N11" s="6"/>
    </row>
    <row r="12" spans="2:14" ht="2.4" customHeight="1" thickBot="1" x14ac:dyDescent="0.35">
      <c r="I12" s="7"/>
      <c r="J12" s="7"/>
      <c r="K12" s="7"/>
      <c r="L12" s="7"/>
      <c r="M12" s="7"/>
      <c r="N12" s="7"/>
    </row>
    <row r="13" spans="2:14" ht="16.8" thickBot="1" x14ac:dyDescent="0.35">
      <c r="B13" s="43" t="s">
        <v>25</v>
      </c>
      <c r="C13" s="44"/>
      <c r="D13" s="44"/>
      <c r="E13" s="44"/>
      <c r="F13" s="44"/>
      <c r="G13" s="45"/>
      <c r="I13" s="11">
        <v>1</v>
      </c>
      <c r="J13" s="11">
        <v>2</v>
      </c>
      <c r="K13" s="11">
        <v>0.5</v>
      </c>
      <c r="L13" s="11">
        <v>0</v>
      </c>
      <c r="M13" s="11">
        <v>-20</v>
      </c>
      <c r="N13" s="6"/>
    </row>
    <row r="14" spans="2:14" ht="2.4" customHeight="1" thickBot="1" x14ac:dyDescent="0.35">
      <c r="I14" s="7"/>
      <c r="J14" s="7"/>
      <c r="K14" s="7"/>
      <c r="L14" s="7"/>
      <c r="M14" s="7"/>
      <c r="N14" s="7"/>
    </row>
    <row r="15" spans="2:14" ht="15" thickBot="1" x14ac:dyDescent="0.35">
      <c r="B15" s="46" t="s">
        <v>6</v>
      </c>
      <c r="C15" s="47"/>
      <c r="D15" s="47"/>
      <c r="E15" s="47"/>
      <c r="F15" s="47"/>
      <c r="G15" s="48"/>
      <c r="I15" s="12">
        <v>-10</v>
      </c>
      <c r="J15" s="12">
        <v>1</v>
      </c>
      <c r="K15" s="12">
        <v>11</v>
      </c>
      <c r="L15" s="12">
        <v>50</v>
      </c>
      <c r="M15" s="6"/>
      <c r="N15" s="6"/>
    </row>
    <row r="17" spans="2:28" x14ac:dyDescent="0.3">
      <c r="B17" s="26" t="s">
        <v>14</v>
      </c>
      <c r="C17" s="26"/>
      <c r="D17" s="26"/>
      <c r="E17" s="26"/>
      <c r="F17" s="26"/>
      <c r="G17" s="26"/>
      <c r="H17" s="4"/>
      <c r="I17" s="25" t="s">
        <v>15</v>
      </c>
      <c r="J17" s="25"/>
      <c r="K17" s="25" t="s">
        <v>16</v>
      </c>
      <c r="L17" s="25"/>
      <c r="M17" s="25" t="s">
        <v>17</v>
      </c>
      <c r="N17" s="25"/>
    </row>
    <row r="18" spans="2:28" ht="15" thickBot="1" x14ac:dyDescent="0.35">
      <c r="B18" s="26"/>
      <c r="C18" s="26"/>
      <c r="D18" s="26"/>
      <c r="E18" s="26"/>
      <c r="F18" s="26"/>
      <c r="G18" s="26"/>
      <c r="H18" s="4"/>
      <c r="I18" s="27">
        <v>-10</v>
      </c>
      <c r="J18" s="28"/>
      <c r="K18" s="28">
        <v>0.2</v>
      </c>
      <c r="L18" s="28"/>
      <c r="M18" s="29">
        <f>P121</f>
        <v>10</v>
      </c>
      <c r="N18" s="30"/>
    </row>
    <row r="19" spans="2:28" x14ac:dyDescent="0.3">
      <c r="P19" s="49" t="s">
        <v>18</v>
      </c>
      <c r="Q19" s="50"/>
      <c r="R19" s="49" t="s">
        <v>1</v>
      </c>
      <c r="T19" s="49" t="s">
        <v>2</v>
      </c>
      <c r="V19" s="49" t="s">
        <v>19</v>
      </c>
      <c r="W19" t="s">
        <v>3</v>
      </c>
      <c r="X19" s="49" t="s">
        <v>20</v>
      </c>
      <c r="Z19" s="49" t="s">
        <v>21</v>
      </c>
      <c r="AB19" s="49" t="s">
        <v>22</v>
      </c>
    </row>
    <row r="20" spans="2:28" ht="15" thickBot="1" x14ac:dyDescent="0.35">
      <c r="O20" s="13">
        <v>0</v>
      </c>
      <c r="P20" s="49"/>
      <c r="Q20" s="50"/>
      <c r="R20" s="49"/>
      <c r="T20" s="49"/>
      <c r="V20" s="49"/>
      <c r="X20" s="49"/>
      <c r="Z20" s="49"/>
      <c r="AB20" s="49"/>
    </row>
    <row r="21" spans="2:28" ht="15" thickBot="1" x14ac:dyDescent="0.35">
      <c r="O21" s="14">
        <v>1</v>
      </c>
      <c r="P21" s="15">
        <f>$I$18+$K$18*O20</f>
        <v>-10</v>
      </c>
      <c r="R21" s="16">
        <f>$I$5*ABS($J$5*P21+$K$5)+$L$5</f>
        <v>-25</v>
      </c>
      <c r="T21" s="8">
        <f>$I$7*P21+$J$7</f>
        <v>50</v>
      </c>
      <c r="V21" s="9">
        <f>$I$9*P21^2+$J$9*P21+$K$9</f>
        <v>-5</v>
      </c>
      <c r="X21" s="10">
        <f>$I$11*P21^3+$J$11*P21^2+$K$11*P21+$L$11</f>
        <v>-20</v>
      </c>
      <c r="Z21" s="11">
        <f>$I$13*$J$13^($K$13*P21+$L$13)+$M$13</f>
        <v>-19.96875</v>
      </c>
      <c r="AB21" s="12">
        <f>$I$15*LN($J$15*P21+$K$15)+$L$15</f>
        <v>50</v>
      </c>
    </row>
    <row r="22" spans="2:28" ht="15" thickBot="1" x14ac:dyDescent="0.35">
      <c r="O22" s="14">
        <v>2</v>
      </c>
      <c r="P22" s="15">
        <f>$I$18+$K$18*O21</f>
        <v>-9.8000000000000007</v>
      </c>
      <c r="R22" s="16">
        <f>$I$5*ABS($J$5*P22+$K$5)+$L$5</f>
        <v>-24</v>
      </c>
      <c r="T22" s="8">
        <f t="shared" ref="T22:T85" si="0">$I$7*P22+$J$7</f>
        <v>49.2</v>
      </c>
      <c r="V22" s="9">
        <f t="shared" ref="V22:V85" si="1">$I$9*P22^2+$J$9*P22+$K$9</f>
        <v>-6.3799999999999919</v>
      </c>
      <c r="X22" s="10">
        <f>$I$11*P22^3+$J$11*P22^2+$K$11*P22+$L$11</f>
        <v>-17.179400000000005</v>
      </c>
      <c r="Z22" s="11">
        <f t="shared" ref="Z22:Z85" si="2">$I$13*$J$13^($K$13*P22+$L$13)+$M$13</f>
        <v>-19.966507079295742</v>
      </c>
      <c r="AB22" s="12">
        <f t="shared" ref="AB22:AB85" si="3">$I$15*LN($J$15*P22+$K$15)+$L$15</f>
        <v>48.176784432060458</v>
      </c>
    </row>
    <row r="23" spans="2:28" ht="15" thickBot="1" x14ac:dyDescent="0.35">
      <c r="O23" s="14">
        <v>3</v>
      </c>
      <c r="P23" s="15">
        <f t="shared" ref="P23:P86" si="4">$I$18+$K$18*O22</f>
        <v>-9.6</v>
      </c>
      <c r="R23" s="16">
        <f t="shared" ref="R23:R86" si="5">$I$5*ABS($J$5*P23+$K$5)+$L$5</f>
        <v>-23</v>
      </c>
      <c r="T23" s="8">
        <f t="shared" si="0"/>
        <v>48.4</v>
      </c>
      <c r="V23" s="9">
        <f t="shared" si="1"/>
        <v>-7.7199999999999989</v>
      </c>
      <c r="X23" s="10">
        <f t="shared" ref="X23:X86" si="6">$I$11*P23^3+$J$11*P23^2+$K$11*P23+$L$11</f>
        <v>-14.5152</v>
      </c>
      <c r="Z23" s="11">
        <f t="shared" si="2"/>
        <v>-19.964103176406343</v>
      </c>
      <c r="AB23" s="12">
        <f t="shared" si="3"/>
        <v>46.635277633787865</v>
      </c>
    </row>
    <row r="24" spans="2:28" ht="15" thickBot="1" x14ac:dyDescent="0.35">
      <c r="O24" s="14">
        <v>4</v>
      </c>
      <c r="P24" s="15">
        <f t="shared" si="4"/>
        <v>-9.4</v>
      </c>
      <c r="R24" s="16">
        <f t="shared" si="5"/>
        <v>-22</v>
      </c>
      <c r="T24" s="8">
        <f t="shared" si="0"/>
        <v>47.6</v>
      </c>
      <c r="V24" s="9">
        <f t="shared" si="1"/>
        <v>-9.019999999999996</v>
      </c>
      <c r="X24" s="10">
        <f t="shared" si="6"/>
        <v>-12.003800000000005</v>
      </c>
      <c r="Z24" s="11">
        <f t="shared" si="2"/>
        <v>-19.96152673708297</v>
      </c>
      <c r="AB24" s="12">
        <f t="shared" si="3"/>
        <v>45.299963707542645</v>
      </c>
    </row>
    <row r="25" spans="2:28" ht="15" thickBot="1" x14ac:dyDescent="0.35">
      <c r="O25" s="14">
        <v>5</v>
      </c>
      <c r="P25" s="15">
        <f t="shared" si="4"/>
        <v>-9.1999999999999993</v>
      </c>
      <c r="R25" s="16">
        <f t="shared" si="5"/>
        <v>-21</v>
      </c>
      <c r="T25" s="8">
        <f t="shared" si="0"/>
        <v>46.8</v>
      </c>
      <c r="V25" s="9">
        <f t="shared" si="1"/>
        <v>-10.280000000000005</v>
      </c>
      <c r="X25" s="10">
        <f t="shared" si="6"/>
        <v>-9.6415999999999862</v>
      </c>
      <c r="Z25" s="11">
        <f t="shared" si="2"/>
        <v>-19.958765377788346</v>
      </c>
      <c r="AB25" s="12">
        <f t="shared" si="3"/>
        <v>44.122133350978807</v>
      </c>
    </row>
    <row r="26" spans="2:28" ht="15" thickBot="1" x14ac:dyDescent="0.35">
      <c r="O26" s="14">
        <v>6</v>
      </c>
      <c r="P26" s="15">
        <f t="shared" si="4"/>
        <v>-9</v>
      </c>
      <c r="R26" s="16">
        <f t="shared" si="5"/>
        <v>-20</v>
      </c>
      <c r="T26" s="8">
        <f t="shared" si="0"/>
        <v>46</v>
      </c>
      <c r="V26" s="9">
        <f t="shared" si="1"/>
        <v>-11.5</v>
      </c>
      <c r="X26" s="10">
        <f t="shared" si="6"/>
        <v>-7.4249999999999972</v>
      </c>
      <c r="Z26" s="11">
        <f t="shared" si="2"/>
        <v>-19.95580582617584</v>
      </c>
      <c r="AB26" s="12">
        <f t="shared" si="3"/>
        <v>43.06852819440055</v>
      </c>
    </row>
    <row r="27" spans="2:28" ht="15" thickBot="1" x14ac:dyDescent="0.35">
      <c r="O27" s="14">
        <v>7</v>
      </c>
      <c r="P27" s="15">
        <f t="shared" si="4"/>
        <v>-8.8000000000000007</v>
      </c>
      <c r="R27" s="16">
        <f t="shared" si="5"/>
        <v>-19</v>
      </c>
      <c r="T27" s="8">
        <f t="shared" si="0"/>
        <v>45.2</v>
      </c>
      <c r="V27" s="9">
        <f t="shared" si="1"/>
        <v>-12.679999999999996</v>
      </c>
      <c r="X27" s="10">
        <f t="shared" si="6"/>
        <v>-5.3504000000000076</v>
      </c>
      <c r="Z27" s="11">
        <f t="shared" si="2"/>
        <v>-19.952633857296551</v>
      </c>
      <c r="AB27" s="12">
        <f t="shared" si="3"/>
        <v>42.1154263963573</v>
      </c>
    </row>
    <row r="28" spans="2:28" ht="15" thickBot="1" x14ac:dyDescent="0.35">
      <c r="O28" s="14">
        <v>8</v>
      </c>
      <c r="P28" s="15">
        <f t="shared" si="4"/>
        <v>-8.6</v>
      </c>
      <c r="R28" s="16">
        <f t="shared" si="5"/>
        <v>-18</v>
      </c>
      <c r="T28" s="8">
        <f t="shared" si="0"/>
        <v>44.4</v>
      </c>
      <c r="V28" s="9">
        <f t="shared" si="1"/>
        <v>-13.82</v>
      </c>
      <c r="X28" s="10">
        <f t="shared" si="6"/>
        <v>-3.4141999999999975</v>
      </c>
      <c r="Z28" s="11">
        <f t="shared" si="2"/>
        <v>-19.949234225227734</v>
      </c>
      <c r="AB28" s="12">
        <f t="shared" si="3"/>
        <v>41.245312626461001</v>
      </c>
    </row>
    <row r="29" spans="2:28" ht="15" thickBot="1" x14ac:dyDescent="0.35">
      <c r="O29" s="14">
        <v>9</v>
      </c>
      <c r="P29" s="15">
        <f t="shared" si="4"/>
        <v>-8.4</v>
      </c>
      <c r="R29" s="16">
        <f t="shared" si="5"/>
        <v>-17</v>
      </c>
      <c r="T29" s="8">
        <f t="shared" si="0"/>
        <v>43.6</v>
      </c>
      <c r="V29" s="9">
        <f t="shared" si="1"/>
        <v>-14.920000000000002</v>
      </c>
      <c r="X29" s="10">
        <f t="shared" si="6"/>
        <v>-1.6128</v>
      </c>
      <c r="Z29" s="11">
        <f t="shared" si="2"/>
        <v>-19.945590589793991</v>
      </c>
      <c r="AB29" s="12">
        <f t="shared" si="3"/>
        <v>40.44488554972564</v>
      </c>
    </row>
    <row r="30" spans="2:28" ht="15" thickBot="1" x14ac:dyDescent="0.35">
      <c r="O30" s="14">
        <v>10</v>
      </c>
      <c r="P30" s="15">
        <f t="shared" si="4"/>
        <v>-8.1999999999999993</v>
      </c>
      <c r="R30" s="16">
        <f t="shared" si="5"/>
        <v>-16</v>
      </c>
      <c r="T30" s="8">
        <f t="shared" si="0"/>
        <v>42.8</v>
      </c>
      <c r="V30" s="9">
        <f t="shared" si="1"/>
        <v>-15.98</v>
      </c>
      <c r="X30" s="10">
        <f t="shared" si="6"/>
        <v>5.7400000000001228E-2</v>
      </c>
      <c r="Z30" s="11">
        <f t="shared" si="2"/>
        <v>-19.941685438028948</v>
      </c>
      <c r="AB30" s="12">
        <f t="shared" si="3"/>
        <v>39.703805828188415</v>
      </c>
    </row>
    <row r="31" spans="2:28" ht="15" thickBot="1" x14ac:dyDescent="0.35">
      <c r="O31" s="14">
        <v>11</v>
      </c>
      <c r="P31" s="15">
        <f t="shared" si="4"/>
        <v>-8</v>
      </c>
      <c r="R31" s="16">
        <f t="shared" si="5"/>
        <v>-15</v>
      </c>
      <c r="T31" s="8">
        <f t="shared" si="0"/>
        <v>42</v>
      </c>
      <c r="V31" s="9">
        <f t="shared" si="1"/>
        <v>-17</v>
      </c>
      <c r="X31" s="10">
        <f t="shared" si="6"/>
        <v>1.6000000000000014</v>
      </c>
      <c r="Z31" s="11">
        <f t="shared" si="2"/>
        <v>-19.9375</v>
      </c>
      <c r="AB31" s="12">
        <f t="shared" si="3"/>
        <v>39.013877113318898</v>
      </c>
    </row>
    <row r="32" spans="2:28" ht="15" thickBot="1" x14ac:dyDescent="0.35">
      <c r="O32" s="14">
        <v>12</v>
      </c>
      <c r="P32" s="15">
        <f t="shared" si="4"/>
        <v>-7.8</v>
      </c>
      <c r="R32" s="16">
        <f t="shared" si="5"/>
        <v>-14</v>
      </c>
      <c r="T32" s="8">
        <f t="shared" si="0"/>
        <v>41.2</v>
      </c>
      <c r="V32" s="9">
        <f t="shared" si="1"/>
        <v>-17.98</v>
      </c>
      <c r="X32" s="10">
        <f t="shared" si="6"/>
        <v>3.0186000000000064</v>
      </c>
      <c r="Z32" s="11">
        <f t="shared" si="2"/>
        <v>-19.933014158591483</v>
      </c>
      <c r="AB32" s="12">
        <f t="shared" si="3"/>
        <v>38.368491901943187</v>
      </c>
    </row>
    <row r="33" spans="15:28" ht="15" thickBot="1" x14ac:dyDescent="0.35">
      <c r="O33" s="14">
        <v>13</v>
      </c>
      <c r="P33" s="15">
        <f t="shared" si="4"/>
        <v>-7.6</v>
      </c>
      <c r="R33" s="16">
        <f t="shared" si="5"/>
        <v>-13</v>
      </c>
      <c r="T33" s="8">
        <f t="shared" si="0"/>
        <v>40.4</v>
      </c>
      <c r="V33" s="9">
        <f t="shared" si="1"/>
        <v>-18.919999999999998</v>
      </c>
      <c r="X33" s="10">
        <f t="shared" si="6"/>
        <v>4.3168000000000006</v>
      </c>
      <c r="Z33" s="11">
        <f t="shared" si="2"/>
        <v>-19.928206352812687</v>
      </c>
      <c r="AB33" s="12">
        <f t="shared" si="3"/>
        <v>37.762245683778843</v>
      </c>
    </row>
    <row r="34" spans="15:28" ht="15" thickBot="1" x14ac:dyDescent="0.35">
      <c r="O34" s="14">
        <v>14</v>
      </c>
      <c r="P34" s="15">
        <f t="shared" si="4"/>
        <v>-7.4</v>
      </c>
      <c r="R34" s="16">
        <f t="shared" si="5"/>
        <v>-12</v>
      </c>
      <c r="T34" s="8">
        <f t="shared" si="0"/>
        <v>39.6</v>
      </c>
      <c r="V34" s="9">
        <f t="shared" si="1"/>
        <v>-19.82</v>
      </c>
      <c r="X34" s="10">
        <f t="shared" si="6"/>
        <v>5.4982000000000006</v>
      </c>
      <c r="Z34" s="11">
        <f t="shared" si="2"/>
        <v>-19.923053474165943</v>
      </c>
      <c r="AB34" s="12">
        <f t="shared" si="3"/>
        <v>37.190661545379356</v>
      </c>
    </row>
    <row r="35" spans="15:28" ht="15" thickBot="1" x14ac:dyDescent="0.35">
      <c r="O35" s="14">
        <v>15</v>
      </c>
      <c r="P35" s="15">
        <f t="shared" si="4"/>
        <v>-7.1999999999999993</v>
      </c>
      <c r="R35" s="16">
        <f t="shared" si="5"/>
        <v>-11</v>
      </c>
      <c r="T35" s="8">
        <f t="shared" si="0"/>
        <v>38.799999999999997</v>
      </c>
      <c r="V35" s="9">
        <f t="shared" si="1"/>
        <v>-20.680000000000003</v>
      </c>
      <c r="X35" s="10">
        <f t="shared" si="6"/>
        <v>6.5664000000000051</v>
      </c>
      <c r="Z35" s="11">
        <f t="shared" si="2"/>
        <v>-19.917530755576696</v>
      </c>
      <c r="AB35" s="12">
        <f t="shared" si="3"/>
        <v>36.649989332676597</v>
      </c>
    </row>
    <row r="36" spans="15:28" ht="15" thickBot="1" x14ac:dyDescent="0.35">
      <c r="O36" s="14">
        <v>16</v>
      </c>
      <c r="P36" s="15">
        <f t="shared" si="4"/>
        <v>-7</v>
      </c>
      <c r="R36" s="16">
        <f t="shared" si="5"/>
        <v>-10</v>
      </c>
      <c r="T36" s="8">
        <f t="shared" si="0"/>
        <v>38</v>
      </c>
      <c r="V36" s="9">
        <f t="shared" si="1"/>
        <v>-21.5</v>
      </c>
      <c r="X36" s="10">
        <f t="shared" si="6"/>
        <v>7.5250000000000021</v>
      </c>
      <c r="Z36" s="11">
        <f t="shared" si="2"/>
        <v>-19.911611652351681</v>
      </c>
      <c r="AB36" s="12">
        <f t="shared" si="3"/>
        <v>36.137056388801092</v>
      </c>
    </row>
    <row r="37" spans="15:28" ht="15" thickBot="1" x14ac:dyDescent="0.35">
      <c r="O37" s="14">
        <v>17</v>
      </c>
      <c r="P37" s="15">
        <f t="shared" si="4"/>
        <v>-6.8</v>
      </c>
      <c r="R37" s="16">
        <f t="shared" si="5"/>
        <v>-9</v>
      </c>
      <c r="T37" s="8">
        <f t="shared" si="0"/>
        <v>37.200000000000003</v>
      </c>
      <c r="V37" s="9">
        <f t="shared" si="1"/>
        <v>-22.28</v>
      </c>
      <c r="X37" s="10">
        <f t="shared" si="6"/>
        <v>8.377600000000001</v>
      </c>
      <c r="Z37" s="11">
        <f t="shared" si="2"/>
        <v>-19.905267714593101</v>
      </c>
      <c r="AB37" s="12">
        <f t="shared" si="3"/>
        <v>35.64915474710677</v>
      </c>
    </row>
    <row r="38" spans="15:28" ht="15" thickBot="1" x14ac:dyDescent="0.35">
      <c r="O38" s="14">
        <v>18</v>
      </c>
      <c r="P38" s="15">
        <f t="shared" si="4"/>
        <v>-6.6</v>
      </c>
      <c r="R38" s="16">
        <f t="shared" si="5"/>
        <v>-8</v>
      </c>
      <c r="T38" s="8">
        <f t="shared" si="0"/>
        <v>36.4</v>
      </c>
      <c r="V38" s="9">
        <f t="shared" si="1"/>
        <v>-23.02</v>
      </c>
      <c r="X38" s="10">
        <f t="shared" si="6"/>
        <v>9.1277999999999988</v>
      </c>
      <c r="Z38" s="11">
        <f t="shared" si="2"/>
        <v>-19.898468450455471</v>
      </c>
      <c r="AB38" s="12">
        <f t="shared" si="3"/>
        <v>35.183954590757843</v>
      </c>
    </row>
    <row r="39" spans="15:28" ht="15" thickBot="1" x14ac:dyDescent="0.35">
      <c r="O39" s="14">
        <v>19</v>
      </c>
      <c r="P39" s="15">
        <f t="shared" si="4"/>
        <v>-6.4</v>
      </c>
      <c r="R39" s="16">
        <f t="shared" si="5"/>
        <v>-7</v>
      </c>
      <c r="T39" s="8">
        <f t="shared" si="0"/>
        <v>35.6</v>
      </c>
      <c r="V39" s="9">
        <f t="shared" si="1"/>
        <v>-23.72</v>
      </c>
      <c r="X39" s="10">
        <f t="shared" si="6"/>
        <v>9.7791999999999994</v>
      </c>
      <c r="Z39" s="11">
        <f t="shared" si="2"/>
        <v>-19.891181179587985</v>
      </c>
      <c r="AB39" s="12">
        <f t="shared" si="3"/>
        <v>34.739436965049507</v>
      </c>
    </row>
    <row r="40" spans="15:28" ht="15" thickBot="1" x14ac:dyDescent="0.35">
      <c r="O40" s="14">
        <v>20</v>
      </c>
      <c r="P40" s="15">
        <f t="shared" si="4"/>
        <v>-6.1999999999999993</v>
      </c>
      <c r="R40" s="16">
        <f t="shared" si="5"/>
        <v>-6</v>
      </c>
      <c r="T40" s="8">
        <f t="shared" si="0"/>
        <v>34.799999999999997</v>
      </c>
      <c r="V40" s="9">
        <f t="shared" si="1"/>
        <v>-24.380000000000003</v>
      </c>
      <c r="X40" s="10">
        <f t="shared" si="6"/>
        <v>10.335400000000002</v>
      </c>
      <c r="Z40" s="11">
        <f t="shared" si="2"/>
        <v>-19.883370876057899</v>
      </c>
      <c r="AB40" s="12">
        <f t="shared" si="3"/>
        <v>34.313840820861543</v>
      </c>
    </row>
    <row r="41" spans="15:28" ht="15" thickBot="1" x14ac:dyDescent="0.35">
      <c r="O41" s="14">
        <v>21</v>
      </c>
      <c r="P41" s="15">
        <f t="shared" si="4"/>
        <v>-6</v>
      </c>
      <c r="R41" s="16">
        <f t="shared" si="5"/>
        <v>-5</v>
      </c>
      <c r="T41" s="8">
        <f t="shared" si="0"/>
        <v>34</v>
      </c>
      <c r="V41" s="9">
        <f t="shared" si="1"/>
        <v>-25</v>
      </c>
      <c r="X41" s="10">
        <f t="shared" si="6"/>
        <v>10.8</v>
      </c>
      <c r="Z41" s="11">
        <f t="shared" si="2"/>
        <v>-19.875</v>
      </c>
      <c r="AB41" s="12">
        <f t="shared" si="3"/>
        <v>33.905620875658997</v>
      </c>
    </row>
    <row r="42" spans="15:28" ht="15" thickBot="1" x14ac:dyDescent="0.35">
      <c r="O42" s="14">
        <v>22</v>
      </c>
      <c r="P42" s="15">
        <f t="shared" si="4"/>
        <v>-5.8</v>
      </c>
      <c r="R42" s="16">
        <f t="shared" si="5"/>
        <v>-4</v>
      </c>
      <c r="T42" s="8">
        <f t="shared" si="0"/>
        <v>33.200000000000003</v>
      </c>
      <c r="V42" s="9">
        <f t="shared" si="1"/>
        <v>-25.58</v>
      </c>
      <c r="X42" s="10">
        <f t="shared" si="6"/>
        <v>11.176600000000001</v>
      </c>
      <c r="Z42" s="11">
        <f t="shared" si="2"/>
        <v>-19.866028317182963</v>
      </c>
      <c r="AB42" s="12">
        <f t="shared" si="3"/>
        <v>33.513413744126183</v>
      </c>
    </row>
    <row r="43" spans="15:28" ht="15" thickBot="1" x14ac:dyDescent="0.35">
      <c r="O43" s="14">
        <v>23</v>
      </c>
      <c r="P43" s="15">
        <f t="shared" si="4"/>
        <v>-5.6</v>
      </c>
      <c r="R43" s="16">
        <f t="shared" si="5"/>
        <v>-3</v>
      </c>
      <c r="T43" s="8">
        <f t="shared" si="0"/>
        <v>32.4</v>
      </c>
      <c r="V43" s="9">
        <f t="shared" si="1"/>
        <v>-26.119999999999997</v>
      </c>
      <c r="X43" s="10">
        <f t="shared" si="6"/>
        <v>11.468799999999998</v>
      </c>
      <c r="Z43" s="11">
        <f t="shared" si="2"/>
        <v>-19.85641270562537</v>
      </c>
      <c r="AB43" s="12">
        <f t="shared" si="3"/>
        <v>33.136010464297712</v>
      </c>
    </row>
    <row r="44" spans="15:28" ht="15" thickBot="1" x14ac:dyDescent="0.35">
      <c r="O44" s="14">
        <v>24</v>
      </c>
      <c r="P44" s="15">
        <f t="shared" si="4"/>
        <v>-5.3999999999999995</v>
      </c>
      <c r="R44" s="16">
        <f t="shared" si="5"/>
        <v>-2</v>
      </c>
      <c r="T44" s="8">
        <f t="shared" si="0"/>
        <v>31.599999999999998</v>
      </c>
      <c r="V44" s="9">
        <f t="shared" si="1"/>
        <v>-26.620000000000005</v>
      </c>
      <c r="X44" s="10">
        <f t="shared" si="6"/>
        <v>11.680200000000003</v>
      </c>
      <c r="Z44" s="11">
        <f t="shared" si="2"/>
        <v>-19.846106948331887</v>
      </c>
      <c r="AB44" s="12">
        <f t="shared" si="3"/>
        <v>32.772334022588964</v>
      </c>
    </row>
    <row r="45" spans="15:28" ht="15" thickBot="1" x14ac:dyDescent="0.35">
      <c r="O45" s="14">
        <v>25</v>
      </c>
      <c r="P45" s="15">
        <f t="shared" si="4"/>
        <v>-5.1999999999999993</v>
      </c>
      <c r="R45" s="16">
        <f t="shared" si="5"/>
        <v>-1</v>
      </c>
      <c r="T45" s="8">
        <f t="shared" si="0"/>
        <v>30.799999999999997</v>
      </c>
      <c r="V45" s="9">
        <f t="shared" si="1"/>
        <v>-27.080000000000002</v>
      </c>
      <c r="X45" s="10">
        <f t="shared" si="6"/>
        <v>11.814400000000001</v>
      </c>
      <c r="Z45" s="11">
        <f t="shared" si="2"/>
        <v>-19.835061511153388</v>
      </c>
      <c r="AB45" s="12">
        <f t="shared" si="3"/>
        <v>32.421420824476257</v>
      </c>
    </row>
    <row r="46" spans="15:28" ht="15" thickBot="1" x14ac:dyDescent="0.35">
      <c r="O46" s="14">
        <v>26</v>
      </c>
      <c r="P46" s="15">
        <f t="shared" si="4"/>
        <v>-5</v>
      </c>
      <c r="R46" s="16">
        <f t="shared" si="5"/>
        <v>0</v>
      </c>
      <c r="T46" s="8">
        <f t="shared" si="0"/>
        <v>30</v>
      </c>
      <c r="V46" s="9">
        <f t="shared" si="1"/>
        <v>-27.5</v>
      </c>
      <c r="X46" s="10">
        <f t="shared" si="6"/>
        <v>11.875</v>
      </c>
      <c r="Z46" s="11">
        <f t="shared" si="2"/>
        <v>-19.823223304703362</v>
      </c>
      <c r="AB46" s="12">
        <f t="shared" si="3"/>
        <v>32.082405307719455</v>
      </c>
    </row>
    <row r="47" spans="15:28" ht="15" thickBot="1" x14ac:dyDescent="0.35">
      <c r="O47" s="14">
        <v>27</v>
      </c>
      <c r="P47" s="15">
        <f t="shared" si="4"/>
        <v>-4.8</v>
      </c>
      <c r="R47" s="16">
        <f t="shared" si="5"/>
        <v>1</v>
      </c>
      <c r="T47" s="8">
        <f t="shared" si="0"/>
        <v>29.2</v>
      </c>
      <c r="V47" s="9">
        <f t="shared" si="1"/>
        <v>-27.88</v>
      </c>
      <c r="X47" s="10">
        <f t="shared" si="6"/>
        <v>11.865599999999999</v>
      </c>
      <c r="Z47" s="11">
        <f t="shared" si="2"/>
        <v>-19.810535429186199</v>
      </c>
      <c r="AB47" s="12">
        <f t="shared" si="3"/>
        <v>31.754507079489539</v>
      </c>
    </row>
    <row r="48" spans="15:28" ht="15" thickBot="1" x14ac:dyDescent="0.35">
      <c r="O48" s="14">
        <v>28</v>
      </c>
      <c r="P48" s="15">
        <f t="shared" si="4"/>
        <v>-4.5999999999999996</v>
      </c>
      <c r="R48" s="16">
        <f t="shared" si="5"/>
        <v>2</v>
      </c>
      <c r="T48" s="8">
        <f t="shared" si="0"/>
        <v>28.4</v>
      </c>
      <c r="V48" s="9">
        <f t="shared" si="1"/>
        <v>-28.22</v>
      </c>
      <c r="X48" s="10">
        <f t="shared" si="6"/>
        <v>11.7898</v>
      </c>
      <c r="Z48" s="11">
        <f t="shared" si="2"/>
        <v>-19.796936900910943</v>
      </c>
      <c r="AB48" s="12">
        <f t="shared" si="3"/>
        <v>31.437020096343737</v>
      </c>
    </row>
    <row r="49" spans="15:28" ht="15" thickBot="1" x14ac:dyDescent="0.35">
      <c r="O49" s="14">
        <v>29</v>
      </c>
      <c r="P49" s="15">
        <f t="shared" si="4"/>
        <v>-4.3999999999999995</v>
      </c>
      <c r="R49" s="16">
        <f t="shared" si="5"/>
        <v>3</v>
      </c>
      <c r="T49" s="8">
        <f t="shared" si="0"/>
        <v>27.599999999999998</v>
      </c>
      <c r="V49" s="9">
        <f t="shared" si="1"/>
        <v>-28.520000000000003</v>
      </c>
      <c r="X49" s="10">
        <f t="shared" si="6"/>
        <v>11.651200000000001</v>
      </c>
      <c r="Z49" s="11">
        <f t="shared" si="2"/>
        <v>-19.78236235917597</v>
      </c>
      <c r="AB49" s="12">
        <f t="shared" si="3"/>
        <v>31.129303509676202</v>
      </c>
    </row>
    <row r="50" spans="15:28" ht="15" thickBot="1" x14ac:dyDescent="0.35">
      <c r="O50" s="14">
        <v>30</v>
      </c>
      <c r="P50" s="15">
        <f t="shared" si="4"/>
        <v>-4.1999999999999993</v>
      </c>
      <c r="R50" s="16">
        <f t="shared" si="5"/>
        <v>4</v>
      </c>
      <c r="T50" s="8">
        <f t="shared" si="0"/>
        <v>26.799999999999997</v>
      </c>
      <c r="V50" s="9">
        <f t="shared" si="1"/>
        <v>-28.78</v>
      </c>
      <c r="X50" s="10">
        <f t="shared" si="6"/>
        <v>11.453399999999998</v>
      </c>
      <c r="Z50" s="11">
        <f t="shared" si="2"/>
        <v>-19.766741752115799</v>
      </c>
      <c r="AB50" s="12">
        <f t="shared" si="3"/>
        <v>30.830773878179389</v>
      </c>
    </row>
    <row r="51" spans="15:28" ht="15" thickBot="1" x14ac:dyDescent="0.35">
      <c r="O51" s="14">
        <v>31</v>
      </c>
      <c r="P51" s="15">
        <f t="shared" si="4"/>
        <v>-4</v>
      </c>
      <c r="R51" s="16">
        <f t="shared" si="5"/>
        <v>5</v>
      </c>
      <c r="T51" s="8">
        <f t="shared" si="0"/>
        <v>26</v>
      </c>
      <c r="V51" s="9">
        <f t="shared" si="1"/>
        <v>-29</v>
      </c>
      <c r="X51" s="10">
        <f t="shared" si="6"/>
        <v>11.2</v>
      </c>
      <c r="Z51" s="11">
        <f t="shared" si="2"/>
        <v>-19.75</v>
      </c>
      <c r="AB51" s="12">
        <f t="shared" si="3"/>
        <v>30.540898509446869</v>
      </c>
    </row>
    <row r="52" spans="15:28" ht="15" thickBot="1" x14ac:dyDescent="0.35">
      <c r="O52" s="14">
        <v>32</v>
      </c>
      <c r="P52" s="15">
        <f t="shared" si="4"/>
        <v>-3.8</v>
      </c>
      <c r="R52" s="16">
        <f t="shared" si="5"/>
        <v>6</v>
      </c>
      <c r="T52" s="8">
        <f t="shared" si="0"/>
        <v>25.2</v>
      </c>
      <c r="V52" s="9">
        <f t="shared" si="1"/>
        <v>-29.18</v>
      </c>
      <c r="X52" s="10">
        <f t="shared" si="6"/>
        <v>10.894599999999999</v>
      </c>
      <c r="Z52" s="11">
        <f t="shared" si="2"/>
        <v>-19.732056634365925</v>
      </c>
      <c r="AB52" s="12">
        <f t="shared" si="3"/>
        <v>30.259189739779902</v>
      </c>
    </row>
    <row r="53" spans="15:28" ht="15" thickBot="1" x14ac:dyDescent="0.35">
      <c r="O53" s="14">
        <v>33</v>
      </c>
      <c r="P53" s="15">
        <f t="shared" si="4"/>
        <v>-3.5999999999999996</v>
      </c>
      <c r="R53" s="16">
        <f t="shared" si="5"/>
        <v>7</v>
      </c>
      <c r="T53" s="8">
        <f t="shared" si="0"/>
        <v>24.4</v>
      </c>
      <c r="V53" s="9">
        <f t="shared" si="1"/>
        <v>-29.32</v>
      </c>
      <c r="X53" s="10">
        <f t="shared" si="6"/>
        <v>10.540799999999999</v>
      </c>
      <c r="Z53" s="11">
        <f t="shared" si="2"/>
        <v>-19.712825411250741</v>
      </c>
      <c r="AB53" s="12">
        <f t="shared" si="3"/>
        <v>29.985199997898757</v>
      </c>
    </row>
    <row r="54" spans="15:28" ht="15" thickBot="1" x14ac:dyDescent="0.35">
      <c r="O54" s="14">
        <v>34</v>
      </c>
      <c r="P54" s="15">
        <f t="shared" si="4"/>
        <v>-3.3999999999999995</v>
      </c>
      <c r="R54" s="16">
        <f t="shared" si="5"/>
        <v>8</v>
      </c>
      <c r="T54" s="8">
        <f t="shared" si="0"/>
        <v>23.599999999999998</v>
      </c>
      <c r="V54" s="9">
        <f t="shared" si="1"/>
        <v>-29.42</v>
      </c>
      <c r="X54" s="10">
        <f t="shared" si="6"/>
        <v>10.142199999999999</v>
      </c>
      <c r="Z54" s="11">
        <f t="shared" si="2"/>
        <v>-19.69221389666377</v>
      </c>
      <c r="AB54" s="12">
        <f t="shared" si="3"/>
        <v>29.718517527077143</v>
      </c>
    </row>
    <row r="55" spans="15:28" ht="15" thickBot="1" x14ac:dyDescent="0.35">
      <c r="O55" s="14">
        <v>35</v>
      </c>
      <c r="P55" s="15">
        <f t="shared" si="4"/>
        <v>-3.1999999999999993</v>
      </c>
      <c r="R55" s="16">
        <f t="shared" si="5"/>
        <v>9</v>
      </c>
      <c r="T55" s="8">
        <f t="shared" si="0"/>
        <v>22.799999999999997</v>
      </c>
      <c r="V55" s="9">
        <f t="shared" si="1"/>
        <v>-29.48</v>
      </c>
      <c r="X55" s="10">
        <f t="shared" si="6"/>
        <v>9.7023999999999972</v>
      </c>
      <c r="Z55" s="11">
        <f t="shared" si="2"/>
        <v>-19.670123022306775</v>
      </c>
      <c r="AB55" s="12">
        <f t="shared" si="3"/>
        <v>29.458762663044538</v>
      </c>
    </row>
    <row r="56" spans="15:28" ht="15" thickBot="1" x14ac:dyDescent="0.35">
      <c r="O56" s="14">
        <v>36</v>
      </c>
      <c r="P56" s="15">
        <f t="shared" si="4"/>
        <v>-3</v>
      </c>
      <c r="R56" s="16">
        <f t="shared" si="5"/>
        <v>10</v>
      </c>
      <c r="T56" s="8">
        <f t="shared" si="0"/>
        <v>22</v>
      </c>
      <c r="V56" s="9">
        <f t="shared" si="1"/>
        <v>-29.5</v>
      </c>
      <c r="X56" s="10">
        <f t="shared" si="6"/>
        <v>9.2249999999999996</v>
      </c>
      <c r="Z56" s="11">
        <f t="shared" si="2"/>
        <v>-19.646446609406727</v>
      </c>
      <c r="AB56" s="12">
        <f t="shared" si="3"/>
        <v>29.205584583201642</v>
      </c>
    </row>
    <row r="57" spans="15:28" ht="15" thickBot="1" x14ac:dyDescent="0.35">
      <c r="O57" s="14">
        <v>37</v>
      </c>
      <c r="P57" s="15">
        <f t="shared" si="4"/>
        <v>-2.8</v>
      </c>
      <c r="R57" s="16">
        <f t="shared" si="5"/>
        <v>11</v>
      </c>
      <c r="T57" s="8">
        <f t="shared" si="0"/>
        <v>21.2</v>
      </c>
      <c r="V57" s="9">
        <f t="shared" si="1"/>
        <v>-29.479999999999997</v>
      </c>
      <c r="X57" s="10">
        <f t="shared" si="6"/>
        <v>8.7135999999999996</v>
      </c>
      <c r="Z57" s="11">
        <f t="shared" si="2"/>
        <v>-19.621070858372402</v>
      </c>
      <c r="AB57" s="12">
        <f t="shared" si="3"/>
        <v>28.958658457297926</v>
      </c>
    </row>
    <row r="58" spans="15:28" ht="15" thickBot="1" x14ac:dyDescent="0.35">
      <c r="O58" s="14">
        <v>38</v>
      </c>
      <c r="P58" s="15">
        <f t="shared" si="4"/>
        <v>-2.5999999999999996</v>
      </c>
      <c r="R58" s="16">
        <f t="shared" si="5"/>
        <v>12</v>
      </c>
      <c r="T58" s="8">
        <f t="shared" si="0"/>
        <v>20.399999999999999</v>
      </c>
      <c r="V58" s="9">
        <f t="shared" si="1"/>
        <v>-29.42</v>
      </c>
      <c r="X58" s="10">
        <f t="shared" si="6"/>
        <v>8.1717999999999993</v>
      </c>
      <c r="Z58" s="11">
        <f t="shared" si="2"/>
        <v>-19.593873801821882</v>
      </c>
      <c r="AB58" s="12">
        <f t="shared" si="3"/>
        <v>28.71768294150732</v>
      </c>
    </row>
    <row r="59" spans="15:28" ht="15" thickBot="1" x14ac:dyDescent="0.35">
      <c r="O59" s="14">
        <v>39</v>
      </c>
      <c r="P59" s="15">
        <f t="shared" si="4"/>
        <v>-2.3999999999999995</v>
      </c>
      <c r="R59" s="16">
        <f t="shared" si="5"/>
        <v>13</v>
      </c>
      <c r="T59" s="8">
        <f t="shared" si="0"/>
        <v>19.599999999999998</v>
      </c>
      <c r="V59" s="9">
        <f t="shared" si="1"/>
        <v>-29.32</v>
      </c>
      <c r="X59" s="10">
        <f t="shared" si="6"/>
        <v>7.6031999999999984</v>
      </c>
      <c r="Z59" s="11">
        <f t="shared" si="2"/>
        <v>-19.564724718351936</v>
      </c>
      <c r="AB59" s="12">
        <f t="shared" si="3"/>
        <v>28.482377967405377</v>
      </c>
    </row>
    <row r="60" spans="15:28" ht="15" thickBot="1" x14ac:dyDescent="0.35">
      <c r="O60" s="14">
        <v>40</v>
      </c>
      <c r="P60" s="15">
        <f t="shared" si="4"/>
        <v>-2.1999999999999993</v>
      </c>
      <c r="R60" s="16">
        <f t="shared" si="5"/>
        <v>14</v>
      </c>
      <c r="T60" s="8">
        <f t="shared" si="0"/>
        <v>18.799999999999997</v>
      </c>
      <c r="V60" s="9">
        <f t="shared" si="1"/>
        <v>-29.18</v>
      </c>
      <c r="X60" s="10">
        <f t="shared" si="6"/>
        <v>7.0113999999999983</v>
      </c>
      <c r="Z60" s="11">
        <f t="shared" si="2"/>
        <v>-19.533483504231597</v>
      </c>
      <c r="AB60" s="12">
        <f t="shared" si="3"/>
        <v>28.252482785158392</v>
      </c>
    </row>
    <row r="61" spans="15:28" ht="15" thickBot="1" x14ac:dyDescent="0.35">
      <c r="O61" s="14">
        <v>41</v>
      </c>
      <c r="P61" s="15">
        <f t="shared" si="4"/>
        <v>-2</v>
      </c>
      <c r="R61" s="16">
        <f t="shared" si="5"/>
        <v>15</v>
      </c>
      <c r="T61" s="8">
        <f t="shared" si="0"/>
        <v>18</v>
      </c>
      <c r="V61" s="9">
        <f t="shared" si="1"/>
        <v>-29</v>
      </c>
      <c r="X61" s="10">
        <f t="shared" si="6"/>
        <v>6.4</v>
      </c>
      <c r="Z61" s="11">
        <f t="shared" si="2"/>
        <v>-19.5</v>
      </c>
      <c r="AB61" s="12">
        <f t="shared" si="3"/>
        <v>28.027754226637803</v>
      </c>
    </row>
    <row r="62" spans="15:28" ht="15" thickBot="1" x14ac:dyDescent="0.35">
      <c r="O62" s="14">
        <v>42</v>
      </c>
      <c r="P62" s="15">
        <f t="shared" si="4"/>
        <v>-1.7999999999999989</v>
      </c>
      <c r="R62" s="16">
        <f t="shared" si="5"/>
        <v>16.000000000000007</v>
      </c>
      <c r="T62" s="8">
        <f t="shared" si="0"/>
        <v>17.199999999999996</v>
      </c>
      <c r="V62" s="9">
        <f t="shared" si="1"/>
        <v>-28.779999999999998</v>
      </c>
      <c r="X62" s="10">
        <f t="shared" si="6"/>
        <v>5.7725999999999971</v>
      </c>
      <c r="Z62" s="11">
        <f t="shared" si="2"/>
        <v>-19.464113268731854</v>
      </c>
      <c r="AB62" s="12">
        <f t="shared" si="3"/>
        <v>27.807965159450056</v>
      </c>
    </row>
    <row r="63" spans="15:28" ht="15" thickBot="1" x14ac:dyDescent="0.35">
      <c r="O63" s="14">
        <v>43</v>
      </c>
      <c r="P63" s="15">
        <f t="shared" si="4"/>
        <v>-1.5999999999999996</v>
      </c>
      <c r="R63" s="16">
        <f t="shared" si="5"/>
        <v>17</v>
      </c>
      <c r="T63" s="8">
        <f t="shared" si="0"/>
        <v>16.399999999999999</v>
      </c>
      <c r="V63" s="9">
        <f t="shared" si="1"/>
        <v>-28.52</v>
      </c>
      <c r="X63" s="10">
        <f t="shared" si="6"/>
        <v>5.1327999999999987</v>
      </c>
      <c r="Z63" s="11">
        <f t="shared" si="2"/>
        <v>-19.425650822501481</v>
      </c>
      <c r="AB63" s="12">
        <f t="shared" si="3"/>
        <v>27.592903107240417</v>
      </c>
    </row>
    <row r="64" spans="15:28" ht="15" thickBot="1" x14ac:dyDescent="0.35">
      <c r="O64" s="14">
        <v>44</v>
      </c>
      <c r="P64" s="15">
        <f t="shared" si="4"/>
        <v>-1.4000000000000004</v>
      </c>
      <c r="R64" s="16">
        <f t="shared" si="5"/>
        <v>18</v>
      </c>
      <c r="T64" s="8">
        <f t="shared" si="0"/>
        <v>15.600000000000001</v>
      </c>
      <c r="V64" s="9">
        <f t="shared" si="1"/>
        <v>-28.22</v>
      </c>
      <c r="X64" s="10">
        <f t="shared" si="6"/>
        <v>4.4842000000000013</v>
      </c>
      <c r="Z64" s="11">
        <f t="shared" si="2"/>
        <v>-19.384427793327543</v>
      </c>
      <c r="AB64" s="12">
        <f t="shared" si="3"/>
        <v>27.382369015262093</v>
      </c>
    </row>
    <row r="65" spans="15:28" ht="15" thickBot="1" x14ac:dyDescent="0.35">
      <c r="O65" s="14">
        <v>45</v>
      </c>
      <c r="P65" s="15">
        <f t="shared" si="4"/>
        <v>-1.1999999999999993</v>
      </c>
      <c r="R65" s="16">
        <f t="shared" si="5"/>
        <v>19.000000000000004</v>
      </c>
      <c r="T65" s="8">
        <f t="shared" si="0"/>
        <v>14.799999999999997</v>
      </c>
      <c r="V65" s="9">
        <f t="shared" si="1"/>
        <v>-27.88</v>
      </c>
      <c r="X65" s="10">
        <f t="shared" si="6"/>
        <v>3.8303999999999978</v>
      </c>
      <c r="Z65" s="11">
        <f t="shared" si="2"/>
        <v>-19.340246044613554</v>
      </c>
      <c r="AB65" s="12">
        <f t="shared" si="3"/>
        <v>27.176176143234734</v>
      </c>
    </row>
    <row r="66" spans="15:28" ht="15" thickBot="1" x14ac:dyDescent="0.35">
      <c r="O66" s="14">
        <v>46</v>
      </c>
      <c r="P66" s="15">
        <f t="shared" si="4"/>
        <v>-1</v>
      </c>
      <c r="R66" s="16">
        <f t="shared" si="5"/>
        <v>20</v>
      </c>
      <c r="T66" s="8">
        <f t="shared" si="0"/>
        <v>14</v>
      </c>
      <c r="V66" s="9">
        <f t="shared" si="1"/>
        <v>-27.5</v>
      </c>
      <c r="X66" s="10">
        <f t="shared" si="6"/>
        <v>3.1749999999999998</v>
      </c>
      <c r="Z66" s="11">
        <f t="shared" si="2"/>
        <v>-19.292893218813454</v>
      </c>
      <c r="AB66" s="12">
        <f t="shared" si="3"/>
        <v>26.974149070059539</v>
      </c>
    </row>
    <row r="67" spans="15:28" ht="15" thickBot="1" x14ac:dyDescent="0.35">
      <c r="O67" s="14">
        <v>47</v>
      </c>
      <c r="P67" s="15">
        <f t="shared" si="4"/>
        <v>-0.79999999999999893</v>
      </c>
      <c r="R67" s="16">
        <f t="shared" si="5"/>
        <v>21.000000000000007</v>
      </c>
      <c r="T67" s="8">
        <f t="shared" si="0"/>
        <v>13.199999999999996</v>
      </c>
      <c r="V67" s="9">
        <f t="shared" si="1"/>
        <v>-27.08</v>
      </c>
      <c r="X67" s="10">
        <f t="shared" si="6"/>
        <v>2.5215999999999967</v>
      </c>
      <c r="Z67" s="11">
        <f t="shared" si="2"/>
        <v>-19.242141716744801</v>
      </c>
      <c r="AB67" s="12">
        <f t="shared" si="3"/>
        <v>26.776122797097742</v>
      </c>
    </row>
    <row r="68" spans="15:28" ht="15" thickBot="1" x14ac:dyDescent="0.35">
      <c r="O68" s="14">
        <v>48</v>
      </c>
      <c r="P68" s="15">
        <f t="shared" si="4"/>
        <v>-0.59999999999999964</v>
      </c>
      <c r="R68" s="16">
        <f t="shared" si="5"/>
        <v>22</v>
      </c>
      <c r="T68" s="8">
        <f t="shared" si="0"/>
        <v>12.399999999999999</v>
      </c>
      <c r="V68" s="9">
        <f t="shared" si="1"/>
        <v>-26.619999999999997</v>
      </c>
      <c r="X68" s="10">
        <f t="shared" si="6"/>
        <v>1.8737999999999988</v>
      </c>
      <c r="Z68" s="11">
        <f t="shared" si="2"/>
        <v>-19.187747603643764</v>
      </c>
      <c r="AB68" s="12">
        <f t="shared" si="3"/>
        <v>26.581941938526729</v>
      </c>
    </row>
    <row r="69" spans="15:28" ht="15" thickBot="1" x14ac:dyDescent="0.35">
      <c r="O69" s="14">
        <v>49</v>
      </c>
      <c r="P69" s="15">
        <f t="shared" si="4"/>
        <v>-0.39999999999999858</v>
      </c>
      <c r="R69" s="16">
        <f t="shared" si="5"/>
        <v>23.000000000000007</v>
      </c>
      <c r="T69" s="8">
        <f t="shared" si="0"/>
        <v>11.599999999999994</v>
      </c>
      <c r="V69" s="9">
        <f t="shared" si="1"/>
        <v>-26.119999999999997</v>
      </c>
      <c r="X69" s="10">
        <f t="shared" si="6"/>
        <v>1.2351999999999954</v>
      </c>
      <c r="Z69" s="11">
        <f t="shared" si="2"/>
        <v>-19.129449436703876</v>
      </c>
      <c r="AB69" s="12">
        <f t="shared" si="3"/>
        <v>26.391459988819786</v>
      </c>
    </row>
    <row r="70" spans="15:28" ht="15" thickBot="1" x14ac:dyDescent="0.35">
      <c r="O70" s="14">
        <v>50</v>
      </c>
      <c r="P70" s="15">
        <f t="shared" si="4"/>
        <v>-0.19999999999999929</v>
      </c>
      <c r="R70" s="16">
        <f t="shared" si="5"/>
        <v>24.000000000000004</v>
      </c>
      <c r="T70" s="8">
        <f t="shared" si="0"/>
        <v>10.799999999999997</v>
      </c>
      <c r="V70" s="9">
        <f t="shared" si="1"/>
        <v>-25.58</v>
      </c>
      <c r="X70" s="10">
        <f t="shared" si="6"/>
        <v>0.60939999999999783</v>
      </c>
      <c r="Z70" s="11">
        <f t="shared" si="2"/>
        <v>-19.066967008463191</v>
      </c>
      <c r="AB70" s="12">
        <f t="shared" si="3"/>
        <v>26.204538658698262</v>
      </c>
    </row>
    <row r="71" spans="15:28" ht="15" thickBot="1" x14ac:dyDescent="0.35">
      <c r="O71" s="14">
        <v>51</v>
      </c>
      <c r="P71" s="15">
        <f t="shared" si="4"/>
        <v>0</v>
      </c>
      <c r="R71" s="16">
        <f t="shared" si="5"/>
        <v>25</v>
      </c>
      <c r="T71" s="8">
        <f t="shared" si="0"/>
        <v>10</v>
      </c>
      <c r="V71" s="9">
        <f t="shared" si="1"/>
        <v>-25</v>
      </c>
      <c r="X71" s="10">
        <f t="shared" si="6"/>
        <v>0</v>
      </c>
      <c r="Z71" s="11">
        <f t="shared" si="2"/>
        <v>-19</v>
      </c>
      <c r="AB71" s="12">
        <f t="shared" si="3"/>
        <v>26.021047272016293</v>
      </c>
    </row>
    <row r="72" spans="15:28" ht="15" thickBot="1" x14ac:dyDescent="0.35">
      <c r="O72" s="14">
        <v>52</v>
      </c>
      <c r="P72" s="15">
        <f t="shared" si="4"/>
        <v>0.20000000000000107</v>
      </c>
      <c r="R72" s="16">
        <f t="shared" si="5"/>
        <v>26.000000000000007</v>
      </c>
      <c r="T72" s="8">
        <f t="shared" si="0"/>
        <v>9.1999999999999957</v>
      </c>
      <c r="V72" s="9">
        <f t="shared" si="1"/>
        <v>-24.379999999999995</v>
      </c>
      <c r="X72" s="10">
        <f t="shared" si="6"/>
        <v>-0.58940000000000303</v>
      </c>
      <c r="Z72" s="11">
        <f t="shared" si="2"/>
        <v>-18.928226537463708</v>
      </c>
      <c r="AB72" s="12">
        <f t="shared" si="3"/>
        <v>25.840862216989507</v>
      </c>
    </row>
    <row r="73" spans="15:28" ht="15" thickBot="1" x14ac:dyDescent="0.35">
      <c r="O73" s="14">
        <v>53</v>
      </c>
      <c r="P73" s="15">
        <f t="shared" si="4"/>
        <v>0.40000000000000036</v>
      </c>
      <c r="R73" s="16">
        <f t="shared" si="5"/>
        <v>27</v>
      </c>
      <c r="T73" s="8">
        <f t="shared" si="0"/>
        <v>8.3999999999999986</v>
      </c>
      <c r="V73" s="9">
        <f t="shared" si="1"/>
        <v>-23.72</v>
      </c>
      <c r="X73" s="10">
        <f t="shared" si="6"/>
        <v>-1.1552000000000009</v>
      </c>
      <c r="Z73" s="11">
        <f t="shared" si="2"/>
        <v>-18.851301645002966</v>
      </c>
      <c r="AB73" s="12">
        <f t="shared" si="3"/>
        <v>25.663866445995502</v>
      </c>
    </row>
    <row r="74" spans="15:28" ht="15" thickBot="1" x14ac:dyDescent="0.35">
      <c r="O74" s="14">
        <v>54</v>
      </c>
      <c r="P74" s="15">
        <f t="shared" si="4"/>
        <v>0.60000000000000142</v>
      </c>
      <c r="R74" s="16">
        <f t="shared" si="5"/>
        <v>28.000000000000007</v>
      </c>
      <c r="T74" s="8">
        <f t="shared" si="0"/>
        <v>7.5999999999999943</v>
      </c>
      <c r="V74" s="9">
        <f t="shared" si="1"/>
        <v>-23.019999999999996</v>
      </c>
      <c r="X74" s="10">
        <f t="shared" si="6"/>
        <v>-1.6938000000000037</v>
      </c>
      <c r="Z74" s="11">
        <f t="shared" si="2"/>
        <v>-18.768855586655082</v>
      </c>
      <c r="AB74" s="12">
        <f t="shared" si="3"/>
        <v>25.489949018876811</v>
      </c>
    </row>
    <row r="75" spans="15:28" ht="15" thickBot="1" x14ac:dyDescent="0.35">
      <c r="O75" s="14">
        <v>55</v>
      </c>
      <c r="P75" s="15">
        <f t="shared" si="4"/>
        <v>0.80000000000000071</v>
      </c>
      <c r="R75" s="16">
        <f t="shared" si="5"/>
        <v>29.000000000000004</v>
      </c>
      <c r="T75" s="8">
        <f t="shared" si="0"/>
        <v>6.7999999999999972</v>
      </c>
      <c r="V75" s="9">
        <f t="shared" si="1"/>
        <v>-22.279999999999998</v>
      </c>
      <c r="X75" s="10">
        <f t="shared" si="6"/>
        <v>-2.2016000000000018</v>
      </c>
      <c r="Z75" s="11">
        <f t="shared" si="2"/>
        <v>-18.680492089227105</v>
      </c>
      <c r="AB75" s="12">
        <f t="shared" si="3"/>
        <v>25.319004685283808</v>
      </c>
    </row>
    <row r="76" spans="15:28" ht="15" thickBot="1" x14ac:dyDescent="0.35">
      <c r="O76" s="14">
        <v>56</v>
      </c>
      <c r="P76" s="15">
        <f t="shared" si="4"/>
        <v>1</v>
      </c>
      <c r="R76" s="16">
        <f t="shared" si="5"/>
        <v>30</v>
      </c>
      <c r="T76" s="8">
        <f t="shared" si="0"/>
        <v>6</v>
      </c>
      <c r="V76" s="9">
        <f t="shared" si="1"/>
        <v>-21.5</v>
      </c>
      <c r="X76" s="10">
        <f t="shared" si="6"/>
        <v>-2.6749999999999998</v>
      </c>
      <c r="Z76" s="11">
        <f t="shared" si="2"/>
        <v>-18.585786437626904</v>
      </c>
      <c r="AB76" s="12">
        <f t="shared" si="3"/>
        <v>25.150933502119997</v>
      </c>
    </row>
    <row r="77" spans="15:28" ht="15" thickBot="1" x14ac:dyDescent="0.35">
      <c r="O77" s="14">
        <v>57</v>
      </c>
      <c r="P77" s="15">
        <f t="shared" si="4"/>
        <v>1.2000000000000011</v>
      </c>
      <c r="R77" s="16">
        <f t="shared" si="5"/>
        <v>31.000000000000007</v>
      </c>
      <c r="T77" s="8">
        <f t="shared" si="0"/>
        <v>5.1999999999999957</v>
      </c>
      <c r="V77" s="9">
        <f t="shared" si="1"/>
        <v>-20.679999999999996</v>
      </c>
      <c r="X77" s="10">
        <f t="shared" si="6"/>
        <v>-3.1104000000000021</v>
      </c>
      <c r="Z77" s="11">
        <f t="shared" si="2"/>
        <v>-18.484283433489601</v>
      </c>
      <c r="AB77" s="12">
        <f t="shared" si="3"/>
        <v>24.985640482607891</v>
      </c>
    </row>
    <row r="78" spans="15:28" ht="15" thickBot="1" x14ac:dyDescent="0.35">
      <c r="O78" s="14">
        <v>58</v>
      </c>
      <c r="P78" s="15">
        <f t="shared" si="4"/>
        <v>1.4000000000000004</v>
      </c>
      <c r="R78" s="16">
        <f t="shared" si="5"/>
        <v>32</v>
      </c>
      <c r="T78" s="8">
        <f t="shared" si="0"/>
        <v>4.3999999999999986</v>
      </c>
      <c r="V78" s="9">
        <f t="shared" si="1"/>
        <v>-19.82</v>
      </c>
      <c r="X78" s="10">
        <f t="shared" si="6"/>
        <v>-3.5042000000000009</v>
      </c>
      <c r="Z78" s="11">
        <f t="shared" si="2"/>
        <v>-18.375495207287528</v>
      </c>
      <c r="AB78" s="12">
        <f t="shared" si="3"/>
        <v>24.823035273890088</v>
      </c>
    </row>
    <row r="79" spans="15:28" ht="15" thickBot="1" x14ac:dyDescent="0.35">
      <c r="O79" s="14">
        <v>59</v>
      </c>
      <c r="P79" s="15">
        <f t="shared" si="4"/>
        <v>1.6000000000000014</v>
      </c>
      <c r="R79" s="16">
        <f t="shared" si="5"/>
        <v>33.000000000000007</v>
      </c>
      <c r="T79" s="8">
        <f t="shared" si="0"/>
        <v>3.5999999999999943</v>
      </c>
      <c r="V79" s="9">
        <f t="shared" si="1"/>
        <v>-18.919999999999995</v>
      </c>
      <c r="X79" s="10">
        <f t="shared" si="6"/>
        <v>-3.8528000000000024</v>
      </c>
      <c r="Z79" s="11">
        <f t="shared" si="2"/>
        <v>-18.258898873407752</v>
      </c>
      <c r="AB79" s="12">
        <f t="shared" si="3"/>
        <v>24.663031860425676</v>
      </c>
    </row>
    <row r="80" spans="15:28" ht="15" thickBot="1" x14ac:dyDescent="0.35">
      <c r="O80" s="14">
        <v>60</v>
      </c>
      <c r="P80" s="15">
        <f t="shared" si="4"/>
        <v>1.8000000000000007</v>
      </c>
      <c r="R80" s="16">
        <f t="shared" si="5"/>
        <v>34</v>
      </c>
      <c r="T80" s="8">
        <f t="shared" si="0"/>
        <v>2.7999999999999972</v>
      </c>
      <c r="V80" s="9">
        <f t="shared" si="1"/>
        <v>-17.979999999999997</v>
      </c>
      <c r="X80" s="10">
        <f t="shared" si="6"/>
        <v>-4.1526000000000014</v>
      </c>
      <c r="Z80" s="11">
        <f t="shared" si="2"/>
        <v>-18.133934016926386</v>
      </c>
      <c r="AB80" s="12">
        <f t="shared" si="3"/>
        <v>24.505548290744287</v>
      </c>
    </row>
    <row r="81" spans="15:28" ht="15" thickBot="1" x14ac:dyDescent="0.35">
      <c r="O81" s="14">
        <v>61</v>
      </c>
      <c r="P81" s="15">
        <f t="shared" si="4"/>
        <v>2</v>
      </c>
      <c r="R81" s="16">
        <f t="shared" si="5"/>
        <v>35</v>
      </c>
      <c r="T81" s="8">
        <f t="shared" si="0"/>
        <v>2</v>
      </c>
      <c r="V81" s="9">
        <f t="shared" si="1"/>
        <v>-17</v>
      </c>
      <c r="X81" s="10">
        <f t="shared" si="6"/>
        <v>-4.4000000000000004</v>
      </c>
      <c r="Z81" s="11">
        <f t="shared" si="2"/>
        <v>-18</v>
      </c>
      <c r="AB81" s="12">
        <f t="shared" si="3"/>
        <v>24.350506425384634</v>
      </c>
    </row>
    <row r="82" spans="15:28" ht="15" thickBot="1" x14ac:dyDescent="0.35">
      <c r="O82" s="14">
        <v>62</v>
      </c>
      <c r="P82" s="15">
        <f t="shared" si="4"/>
        <v>2.2000000000000011</v>
      </c>
      <c r="R82" s="16">
        <f t="shared" si="5"/>
        <v>36.000000000000007</v>
      </c>
      <c r="T82" s="8">
        <f t="shared" si="0"/>
        <v>1.1999999999999957</v>
      </c>
      <c r="V82" s="9">
        <f t="shared" si="1"/>
        <v>-15.979999999999995</v>
      </c>
      <c r="X82" s="10">
        <f t="shared" si="6"/>
        <v>-4.591400000000001</v>
      </c>
      <c r="Z82" s="11">
        <f t="shared" si="2"/>
        <v>-17.856453074927412</v>
      </c>
      <c r="AB82" s="12">
        <f t="shared" si="3"/>
        <v>24.197831704076748</v>
      </c>
    </row>
    <row r="83" spans="15:28" ht="15" thickBot="1" x14ac:dyDescent="0.35">
      <c r="O83" s="14">
        <v>63</v>
      </c>
      <c r="P83" s="15">
        <f t="shared" si="4"/>
        <v>2.4000000000000004</v>
      </c>
      <c r="R83" s="16">
        <f t="shared" si="5"/>
        <v>37</v>
      </c>
      <c r="T83" s="8">
        <f t="shared" si="0"/>
        <v>0.39999999999999858</v>
      </c>
      <c r="V83" s="9">
        <f t="shared" si="1"/>
        <v>-14.919999999999998</v>
      </c>
      <c r="X83" s="10">
        <f t="shared" si="6"/>
        <v>-4.7232000000000003</v>
      </c>
      <c r="Z83" s="11">
        <f t="shared" si="2"/>
        <v>-17.702603290005928</v>
      </c>
      <c r="AB83" s="12">
        <f t="shared" si="3"/>
        <v>24.047452930431344</v>
      </c>
    </row>
    <row r="84" spans="15:28" ht="15" thickBot="1" x14ac:dyDescent="0.35">
      <c r="O84" s="14">
        <v>64</v>
      </c>
      <c r="P84" s="15">
        <f t="shared" si="4"/>
        <v>2.6000000000000014</v>
      </c>
      <c r="R84" s="16">
        <f t="shared" si="5"/>
        <v>38.000000000000007</v>
      </c>
      <c r="T84" s="8">
        <f t="shared" si="0"/>
        <v>-0.40000000000000568</v>
      </c>
      <c r="V84" s="9">
        <f t="shared" si="1"/>
        <v>-13.819999999999991</v>
      </c>
      <c r="X84" s="10">
        <f t="shared" si="6"/>
        <v>-4.7918000000000003</v>
      </c>
      <c r="Z84" s="11">
        <f t="shared" si="2"/>
        <v>-17.537711173310168</v>
      </c>
      <c r="AB84" s="12">
        <f t="shared" si="3"/>
        <v>23.899302072579935</v>
      </c>
    </row>
    <row r="85" spans="15:28" ht="15" thickBot="1" x14ac:dyDescent="0.35">
      <c r="O85" s="14">
        <v>65</v>
      </c>
      <c r="P85" s="15">
        <f t="shared" si="4"/>
        <v>2.8000000000000007</v>
      </c>
      <c r="R85" s="16">
        <f t="shared" si="5"/>
        <v>39</v>
      </c>
      <c r="T85" s="8">
        <f t="shared" si="0"/>
        <v>-1.2000000000000028</v>
      </c>
      <c r="V85" s="9">
        <f t="shared" si="1"/>
        <v>-12.679999999999996</v>
      </c>
      <c r="X85" s="10">
        <f t="shared" si="6"/>
        <v>-4.7935999999999996</v>
      </c>
      <c r="Z85" s="11">
        <f t="shared" si="2"/>
        <v>-17.36098417845421</v>
      </c>
      <c r="AB85" s="12">
        <f t="shared" si="3"/>
        <v>23.753314078368408</v>
      </c>
    </row>
    <row r="86" spans="15:28" ht="15" thickBot="1" x14ac:dyDescent="0.35">
      <c r="O86" s="14">
        <v>66</v>
      </c>
      <c r="P86" s="15">
        <f t="shared" si="4"/>
        <v>3</v>
      </c>
      <c r="R86" s="16">
        <f t="shared" si="5"/>
        <v>40</v>
      </c>
      <c r="T86" s="8">
        <f t="shared" ref="T86:T121" si="7">$I$7*P86+$J$7</f>
        <v>-2</v>
      </c>
      <c r="V86" s="9">
        <f t="shared" ref="V86:V121" si="8">$I$9*P86^2+$J$9*P86+$K$9</f>
        <v>-11.5</v>
      </c>
      <c r="X86" s="10">
        <f t="shared" si="6"/>
        <v>-4.7249999999999996</v>
      </c>
      <c r="Z86" s="11">
        <f t="shared" ref="Z86:Z120" si="9">$I$13*$J$13^($K$13*P86+$L$13)+$M$13</f>
        <v>-17.171572875253808</v>
      </c>
      <c r="AB86" s="12">
        <f t="shared" ref="AB86:AB121" si="10">$I$15*LN($J$15*P86+$K$15)+$L$15</f>
        <v>23.609426703847415</v>
      </c>
    </row>
    <row r="87" spans="15:28" ht="15" thickBot="1" x14ac:dyDescent="0.35">
      <c r="O87" s="14">
        <v>67</v>
      </c>
      <c r="P87" s="15">
        <f t="shared" ref="P87:P121" si="11">$I$18+$K$18*O86</f>
        <v>3.2000000000000011</v>
      </c>
      <c r="R87" s="16">
        <f t="shared" ref="R87:R121" si="12">$I$5*ABS($J$5*P87+$K$5)+$L$5</f>
        <v>41.000000000000007</v>
      </c>
      <c r="T87" s="8">
        <f t="shared" si="7"/>
        <v>-2.8000000000000043</v>
      </c>
      <c r="V87" s="9">
        <f t="shared" si="8"/>
        <v>-10.279999999999994</v>
      </c>
      <c r="X87" s="10">
        <f t="shared" ref="X87:X121" si="13">$I$11*P87^3+$J$11*P87^2+$K$11*P87+$L$11</f>
        <v>-4.5823999999999989</v>
      </c>
      <c r="Z87" s="11">
        <f t="shared" si="9"/>
        <v>-16.968566866979202</v>
      </c>
      <c r="AB87" s="12">
        <f t="shared" si="10"/>
        <v>23.46758035392785</v>
      </c>
    </row>
    <row r="88" spans="15:28" ht="15" thickBot="1" x14ac:dyDescent="0.35">
      <c r="O88" s="14">
        <v>68</v>
      </c>
      <c r="P88" s="15">
        <f t="shared" si="11"/>
        <v>3.4000000000000004</v>
      </c>
      <c r="R88" s="16">
        <f t="shared" si="12"/>
        <v>42</v>
      </c>
      <c r="T88" s="8">
        <f t="shared" si="7"/>
        <v>-3.6000000000000014</v>
      </c>
      <c r="V88" s="9">
        <f t="shared" si="8"/>
        <v>-9.0199999999999978</v>
      </c>
      <c r="X88" s="10">
        <f t="shared" si="13"/>
        <v>-4.3621999999999996</v>
      </c>
      <c r="Z88" s="11">
        <f t="shared" si="9"/>
        <v>-16.750990414575057</v>
      </c>
      <c r="AB88" s="12">
        <f t="shared" si="10"/>
        <v>23.327717934180452</v>
      </c>
    </row>
    <row r="89" spans="15:28" ht="15" thickBot="1" x14ac:dyDescent="0.35">
      <c r="O89" s="14">
        <v>69</v>
      </c>
      <c r="P89" s="15">
        <f t="shared" si="11"/>
        <v>3.6000000000000014</v>
      </c>
      <c r="R89" s="16">
        <f t="shared" si="12"/>
        <v>43.000000000000007</v>
      </c>
      <c r="T89" s="8">
        <f t="shared" si="7"/>
        <v>-4.4000000000000057</v>
      </c>
      <c r="V89" s="9">
        <f t="shared" si="8"/>
        <v>-7.7199999999999918</v>
      </c>
      <c r="X89" s="10">
        <f t="shared" si="13"/>
        <v>-4.0607999999999977</v>
      </c>
      <c r="Z89" s="11">
        <f t="shared" si="9"/>
        <v>-16.517797746815504</v>
      </c>
      <c r="AB89" s="12">
        <f t="shared" si="10"/>
        <v>23.18978471285709</v>
      </c>
    </row>
    <row r="90" spans="15:28" ht="15" thickBot="1" x14ac:dyDescent="0.35">
      <c r="O90" s="14">
        <v>70</v>
      </c>
      <c r="P90" s="15">
        <f t="shared" si="11"/>
        <v>3.8000000000000007</v>
      </c>
      <c r="R90" s="16">
        <f t="shared" si="12"/>
        <v>44</v>
      </c>
      <c r="T90" s="8">
        <f t="shared" si="7"/>
        <v>-5.2000000000000028</v>
      </c>
      <c r="V90" s="9">
        <f t="shared" si="8"/>
        <v>-6.3799999999999955</v>
      </c>
      <c r="X90" s="10">
        <f t="shared" si="13"/>
        <v>-3.674599999999999</v>
      </c>
      <c r="Z90" s="11">
        <f t="shared" si="9"/>
        <v>-16.267868033852771</v>
      </c>
      <c r="AB90" s="12">
        <f t="shared" si="10"/>
        <v>23.053728192299307</v>
      </c>
    </row>
    <row r="91" spans="15:28" ht="15" thickBot="1" x14ac:dyDescent="0.35">
      <c r="O91" s="14">
        <v>71</v>
      </c>
      <c r="P91" s="15">
        <f t="shared" si="11"/>
        <v>4</v>
      </c>
      <c r="R91" s="16">
        <f t="shared" si="12"/>
        <v>45</v>
      </c>
      <c r="T91" s="8">
        <f t="shared" si="7"/>
        <v>-6</v>
      </c>
      <c r="V91" s="9">
        <f t="shared" si="8"/>
        <v>-5</v>
      </c>
      <c r="X91" s="10">
        <f t="shared" si="13"/>
        <v>-3.1999999999999993</v>
      </c>
      <c r="Z91" s="11">
        <f t="shared" si="9"/>
        <v>-16</v>
      </c>
      <c r="AB91" s="12">
        <f t="shared" si="10"/>
        <v>22.919497988977898</v>
      </c>
    </row>
    <row r="92" spans="15:28" ht="15" thickBot="1" x14ac:dyDescent="0.35">
      <c r="O92" s="14">
        <v>72</v>
      </c>
      <c r="P92" s="15">
        <f t="shared" si="11"/>
        <v>4.2000000000000011</v>
      </c>
      <c r="R92" s="16">
        <f t="shared" si="12"/>
        <v>46.000000000000007</v>
      </c>
      <c r="T92" s="8">
        <f t="shared" si="7"/>
        <v>-6.8000000000000043</v>
      </c>
      <c r="V92" s="9">
        <f t="shared" si="8"/>
        <v>-3.5799999999999912</v>
      </c>
      <c r="X92" s="10">
        <f t="shared" si="13"/>
        <v>-2.6333999999999964</v>
      </c>
      <c r="Z92" s="11">
        <f t="shared" si="9"/>
        <v>-15.712906149854826</v>
      </c>
      <c r="AB92" s="12">
        <f t="shared" si="10"/>
        <v>22.787045721477696</v>
      </c>
    </row>
    <row r="93" spans="15:28" ht="15" thickBot="1" x14ac:dyDescent="0.35">
      <c r="O93" s="14">
        <v>73</v>
      </c>
      <c r="P93" s="15">
        <f t="shared" si="11"/>
        <v>4.4000000000000004</v>
      </c>
      <c r="R93" s="16">
        <f t="shared" si="12"/>
        <v>47</v>
      </c>
      <c r="T93" s="8">
        <f t="shared" si="7"/>
        <v>-7.6000000000000014</v>
      </c>
      <c r="V93" s="9">
        <f t="shared" si="8"/>
        <v>-2.1199999999999974</v>
      </c>
      <c r="X93" s="10">
        <f t="shared" si="13"/>
        <v>-1.9711999999999978</v>
      </c>
      <c r="Z93" s="11">
        <f t="shared" si="9"/>
        <v>-15.40520658001186</v>
      </c>
      <c r="AB93" s="12">
        <f t="shared" si="10"/>
        <v>22.656324905804162</v>
      </c>
    </row>
    <row r="94" spans="15:28" ht="15" thickBot="1" x14ac:dyDescent="0.35">
      <c r="O94" s="14">
        <v>74</v>
      </c>
      <c r="P94" s="15">
        <f t="shared" si="11"/>
        <v>4.6000000000000014</v>
      </c>
      <c r="R94" s="16">
        <f t="shared" si="12"/>
        <v>48.000000000000007</v>
      </c>
      <c r="T94" s="8">
        <f t="shared" si="7"/>
        <v>-8.4000000000000057</v>
      </c>
      <c r="V94" s="9">
        <f t="shared" si="8"/>
        <v>-0.61999999999999034</v>
      </c>
      <c r="X94" s="10">
        <f t="shared" si="13"/>
        <v>-1.2097999999999942</v>
      </c>
      <c r="Z94" s="11">
        <f t="shared" si="9"/>
        <v>-15.075422346620332</v>
      </c>
      <c r="AB94" s="12">
        <f t="shared" si="10"/>
        <v>22.527290857445085</v>
      </c>
    </row>
    <row r="95" spans="15:28" ht="15" thickBot="1" x14ac:dyDescent="0.35">
      <c r="O95" s="14">
        <v>75</v>
      </c>
      <c r="P95" s="15">
        <f t="shared" si="11"/>
        <v>4.8000000000000007</v>
      </c>
      <c r="R95" s="16">
        <f t="shared" si="12"/>
        <v>49</v>
      </c>
      <c r="T95" s="8">
        <f t="shared" si="7"/>
        <v>-9.2000000000000028</v>
      </c>
      <c r="V95" s="9">
        <f t="shared" si="8"/>
        <v>0.92000000000000526</v>
      </c>
      <c r="X95" s="10">
        <f t="shared" si="13"/>
        <v>-0.34559999999999746</v>
      </c>
      <c r="Z95" s="11">
        <f t="shared" si="9"/>
        <v>-14.721968356908421</v>
      </c>
      <c r="AB95" s="12">
        <f t="shared" si="10"/>
        <v>22.39990059967079</v>
      </c>
    </row>
    <row r="96" spans="15:28" ht="15" thickBot="1" x14ac:dyDescent="0.35">
      <c r="O96" s="14">
        <v>76</v>
      </c>
      <c r="P96" s="15">
        <f t="shared" si="11"/>
        <v>5</v>
      </c>
      <c r="R96" s="16">
        <f t="shared" si="12"/>
        <v>50</v>
      </c>
      <c r="T96" s="8">
        <f t="shared" si="7"/>
        <v>-10</v>
      </c>
      <c r="V96" s="9">
        <f t="shared" si="8"/>
        <v>2.5</v>
      </c>
      <c r="X96" s="10">
        <f t="shared" si="13"/>
        <v>0.625</v>
      </c>
      <c r="Z96" s="11">
        <f t="shared" si="9"/>
        <v>-14.34314575050762</v>
      </c>
      <c r="AB96" s="12">
        <f t="shared" si="10"/>
        <v>22.274112777602188</v>
      </c>
    </row>
    <row r="97" spans="15:28" ht="15" thickBot="1" x14ac:dyDescent="0.35">
      <c r="O97" s="14">
        <v>77</v>
      </c>
      <c r="P97" s="15">
        <f t="shared" si="11"/>
        <v>5.2000000000000011</v>
      </c>
      <c r="R97" s="16">
        <f t="shared" si="12"/>
        <v>48.999999999999993</v>
      </c>
      <c r="T97" s="8">
        <f t="shared" si="7"/>
        <v>-10.800000000000004</v>
      </c>
      <c r="V97" s="9">
        <f t="shared" si="8"/>
        <v>4.1200000000000081</v>
      </c>
      <c r="X97" s="10">
        <f t="shared" si="13"/>
        <v>1.7056000000000058</v>
      </c>
      <c r="Z97" s="11">
        <f t="shared" si="9"/>
        <v>-13.937133733958406</v>
      </c>
      <c r="AB97" s="12">
        <f t="shared" si="10"/>
        <v>22.149887577616614</v>
      </c>
    </row>
    <row r="98" spans="15:28" ht="15" thickBot="1" x14ac:dyDescent="0.35">
      <c r="O98" s="14">
        <v>78</v>
      </c>
      <c r="P98" s="15">
        <f t="shared" si="11"/>
        <v>5.4</v>
      </c>
      <c r="R98" s="16">
        <f t="shared" si="12"/>
        <v>48</v>
      </c>
      <c r="T98" s="8">
        <f t="shared" si="7"/>
        <v>-11.600000000000001</v>
      </c>
      <c r="V98" s="9">
        <f t="shared" si="8"/>
        <v>5.7800000000000047</v>
      </c>
      <c r="X98" s="10">
        <f t="shared" si="13"/>
        <v>2.899799999999999</v>
      </c>
      <c r="Z98" s="11">
        <f t="shared" si="9"/>
        <v>-13.501980829150115</v>
      </c>
      <c r="AB98" s="12">
        <f t="shared" si="10"/>
        <v>22.027186651698472</v>
      </c>
    </row>
    <row r="99" spans="15:28" ht="15" thickBot="1" x14ac:dyDescent="0.35">
      <c r="O99" s="14">
        <v>79</v>
      </c>
      <c r="P99" s="15">
        <f t="shared" si="11"/>
        <v>5.6000000000000014</v>
      </c>
      <c r="R99" s="16">
        <f t="shared" si="12"/>
        <v>46.999999999999993</v>
      </c>
      <c r="T99" s="8">
        <f t="shared" si="7"/>
        <v>-12.400000000000006</v>
      </c>
      <c r="V99" s="9">
        <f t="shared" si="8"/>
        <v>7.4800000000000111</v>
      </c>
      <c r="X99" s="10">
        <f t="shared" si="13"/>
        <v>4.2112000000000087</v>
      </c>
      <c r="Z99" s="11">
        <f t="shared" si="9"/>
        <v>-13.035595493631003</v>
      </c>
      <c r="AB99" s="12">
        <f t="shared" si="10"/>
        <v>21.905973046375024</v>
      </c>
    </row>
    <row r="100" spans="15:28" ht="15" thickBot="1" x14ac:dyDescent="0.35">
      <c r="O100" s="14">
        <v>80</v>
      </c>
      <c r="P100" s="15">
        <f t="shared" si="11"/>
        <v>5.8000000000000007</v>
      </c>
      <c r="R100" s="16">
        <f t="shared" si="12"/>
        <v>46</v>
      </c>
      <c r="T100" s="8">
        <f t="shared" si="7"/>
        <v>-13.200000000000003</v>
      </c>
      <c r="V100" s="9">
        <f t="shared" si="8"/>
        <v>9.220000000000006</v>
      </c>
      <c r="X100" s="10">
        <f t="shared" si="13"/>
        <v>5.6434000000000033</v>
      </c>
      <c r="Z100" s="11">
        <f t="shared" si="9"/>
        <v>-12.535736067705539</v>
      </c>
      <c r="AB100" s="12">
        <f t="shared" si="10"/>
        <v>21.786211135907866</v>
      </c>
    </row>
    <row r="101" spans="15:28" ht="15" thickBot="1" x14ac:dyDescent="0.35">
      <c r="O101" s="14">
        <v>81</v>
      </c>
      <c r="P101" s="15">
        <f t="shared" si="11"/>
        <v>6</v>
      </c>
      <c r="R101" s="16">
        <f t="shared" si="12"/>
        <v>45</v>
      </c>
      <c r="T101" s="8">
        <f t="shared" si="7"/>
        <v>-14</v>
      </c>
      <c r="V101" s="9">
        <f t="shared" si="8"/>
        <v>11</v>
      </c>
      <c r="X101" s="10">
        <f t="shared" si="13"/>
        <v>7.1999999999999993</v>
      </c>
      <c r="Z101" s="11">
        <f t="shared" si="9"/>
        <v>-12</v>
      </c>
      <c r="AB101" s="12">
        <f t="shared" si="10"/>
        <v>21.66786655943784</v>
      </c>
    </row>
    <row r="102" spans="15:28" ht="15" thickBot="1" x14ac:dyDescent="0.35">
      <c r="O102" s="14">
        <v>82</v>
      </c>
      <c r="P102" s="15">
        <f t="shared" si="11"/>
        <v>6.1999999999999993</v>
      </c>
      <c r="R102" s="16">
        <f t="shared" si="12"/>
        <v>44</v>
      </c>
      <c r="T102" s="8">
        <f t="shared" si="7"/>
        <v>-14.799999999999997</v>
      </c>
      <c r="V102" s="9">
        <f t="shared" si="8"/>
        <v>12.819999999999993</v>
      </c>
      <c r="X102" s="10">
        <f t="shared" si="13"/>
        <v>8.8845999999999954</v>
      </c>
      <c r="Z102" s="11">
        <f t="shared" si="9"/>
        <v>-11.425812299709657</v>
      </c>
      <c r="AB102" s="12">
        <f t="shared" si="10"/>
        <v>21.550906161805926</v>
      </c>
    </row>
    <row r="103" spans="15:28" ht="15" thickBot="1" x14ac:dyDescent="0.35">
      <c r="O103" s="14">
        <v>83</v>
      </c>
      <c r="P103" s="15">
        <f t="shared" si="11"/>
        <v>6.4000000000000021</v>
      </c>
      <c r="R103" s="16">
        <f t="shared" si="12"/>
        <v>42.999999999999986</v>
      </c>
      <c r="T103" s="8">
        <f t="shared" si="7"/>
        <v>-15.600000000000009</v>
      </c>
      <c r="V103" s="9">
        <f t="shared" si="8"/>
        <v>14.680000000000021</v>
      </c>
      <c r="X103" s="10">
        <f t="shared" si="13"/>
        <v>10.700800000000019</v>
      </c>
      <c r="Z103" s="11">
        <f t="shared" si="9"/>
        <v>-10.810413160023714</v>
      </c>
      <c r="AB103" s="12">
        <f t="shared" si="10"/>
        <v>21.435297937795163</v>
      </c>
    </row>
    <row r="104" spans="15:28" ht="15" thickBot="1" x14ac:dyDescent="0.35">
      <c r="O104" s="14">
        <v>84</v>
      </c>
      <c r="P104" s="15">
        <f t="shared" si="11"/>
        <v>6.6000000000000014</v>
      </c>
      <c r="R104" s="16">
        <f t="shared" si="12"/>
        <v>41.999999999999993</v>
      </c>
      <c r="T104" s="8">
        <f t="shared" si="7"/>
        <v>-16.400000000000006</v>
      </c>
      <c r="V104" s="9">
        <f t="shared" si="8"/>
        <v>16.580000000000013</v>
      </c>
      <c r="X104" s="10">
        <f t="shared" si="13"/>
        <v>12.652200000000015</v>
      </c>
      <c r="Z104" s="11">
        <f t="shared" si="9"/>
        <v>-10.150844693240668</v>
      </c>
      <c r="AB104" s="12">
        <f t="shared" si="10"/>
        <v>21.321010979558935</v>
      </c>
    </row>
    <row r="105" spans="15:28" ht="15" thickBot="1" x14ac:dyDescent="0.35">
      <c r="O105" s="14">
        <v>85</v>
      </c>
      <c r="P105" s="15">
        <f t="shared" si="11"/>
        <v>6.8000000000000007</v>
      </c>
      <c r="R105" s="16">
        <f t="shared" si="12"/>
        <v>41</v>
      </c>
      <c r="T105" s="8">
        <f t="shared" si="7"/>
        <v>-17.200000000000003</v>
      </c>
      <c r="V105" s="9">
        <f t="shared" si="8"/>
        <v>18.52000000000001</v>
      </c>
      <c r="X105" s="10">
        <f t="shared" si="13"/>
        <v>14.742400000000007</v>
      </c>
      <c r="Z105" s="11">
        <f t="shared" si="9"/>
        <v>-9.4439367138168429</v>
      </c>
      <c r="AB105" s="12">
        <f t="shared" si="10"/>
        <v>21.208015427019603</v>
      </c>
    </row>
    <row r="106" spans="15:28" ht="15" thickBot="1" x14ac:dyDescent="0.35">
      <c r="O106" s="14">
        <v>86</v>
      </c>
      <c r="P106" s="15">
        <f t="shared" si="11"/>
        <v>7</v>
      </c>
      <c r="R106" s="16">
        <f t="shared" si="12"/>
        <v>40</v>
      </c>
      <c r="T106" s="8">
        <f t="shared" si="7"/>
        <v>-18</v>
      </c>
      <c r="V106" s="9">
        <f t="shared" si="8"/>
        <v>20.5</v>
      </c>
      <c r="X106" s="10">
        <f t="shared" si="13"/>
        <v>16.974999999999994</v>
      </c>
      <c r="Z106" s="11">
        <f t="shared" si="9"/>
        <v>-8.6862915010152406</v>
      </c>
      <c r="AB106" s="12">
        <f t="shared" si="10"/>
        <v>21.096282421038353</v>
      </c>
    </row>
    <row r="107" spans="15:28" ht="15" thickBot="1" x14ac:dyDescent="0.35">
      <c r="O107" s="14">
        <v>87</v>
      </c>
      <c r="P107" s="15">
        <f t="shared" si="11"/>
        <v>7.1999999999999993</v>
      </c>
      <c r="R107" s="16">
        <f t="shared" si="12"/>
        <v>39</v>
      </c>
      <c r="T107" s="8">
        <f t="shared" si="7"/>
        <v>-18.799999999999997</v>
      </c>
      <c r="V107" s="9">
        <f t="shared" si="8"/>
        <v>22.519999999999996</v>
      </c>
      <c r="X107" s="10">
        <f t="shared" si="13"/>
        <v>19.353599999999989</v>
      </c>
      <c r="Z107" s="11">
        <f t="shared" si="9"/>
        <v>-7.8742674679168161</v>
      </c>
      <c r="AB107" s="12">
        <f t="shared" si="10"/>
        <v>20.985784059172502</v>
      </c>
    </row>
    <row r="108" spans="15:28" ht="15" thickBot="1" x14ac:dyDescent="0.35">
      <c r="O108" s="14">
        <v>88</v>
      </c>
      <c r="P108" s="15">
        <f t="shared" si="11"/>
        <v>7.4000000000000021</v>
      </c>
      <c r="R108" s="16">
        <f t="shared" si="12"/>
        <v>37.999999999999986</v>
      </c>
      <c r="T108" s="8">
        <f t="shared" si="7"/>
        <v>-19.600000000000009</v>
      </c>
      <c r="V108" s="9">
        <f t="shared" si="8"/>
        <v>24.580000000000027</v>
      </c>
      <c r="X108" s="10">
        <f t="shared" si="13"/>
        <v>21.88180000000003</v>
      </c>
      <c r="Z108" s="11">
        <f t="shared" si="9"/>
        <v>-7.0039616583002218</v>
      </c>
      <c r="AB108" s="12">
        <f t="shared" si="10"/>
        <v>20.876493353850599</v>
      </c>
    </row>
    <row r="109" spans="15:28" ht="15" thickBot="1" x14ac:dyDescent="0.35">
      <c r="O109" s="14">
        <v>89</v>
      </c>
      <c r="P109" s="15">
        <f t="shared" si="11"/>
        <v>7.6000000000000014</v>
      </c>
      <c r="R109" s="16">
        <f t="shared" si="12"/>
        <v>36.999999999999993</v>
      </c>
      <c r="T109" s="8">
        <f t="shared" si="7"/>
        <v>-20.400000000000006</v>
      </c>
      <c r="V109" s="9">
        <f t="shared" si="8"/>
        <v>26.680000000000014</v>
      </c>
      <c r="X109" s="10">
        <f t="shared" si="13"/>
        <v>24.563200000000016</v>
      </c>
      <c r="Z109" s="11">
        <f t="shared" si="9"/>
        <v>-6.0711909872620087</v>
      </c>
      <c r="AB109" s="12">
        <f t="shared" si="10"/>
        <v>20.768384192808441</v>
      </c>
    </row>
    <row r="110" spans="15:28" ht="15" thickBot="1" x14ac:dyDescent="0.35">
      <c r="O110" s="14">
        <v>90</v>
      </c>
      <c r="P110" s="15">
        <f t="shared" si="11"/>
        <v>7.8000000000000007</v>
      </c>
      <c r="R110" s="16">
        <f t="shared" si="12"/>
        <v>36</v>
      </c>
      <c r="T110" s="8">
        <f t="shared" si="7"/>
        <v>-21.200000000000003</v>
      </c>
      <c r="V110" s="9">
        <f t="shared" si="8"/>
        <v>28.820000000000007</v>
      </c>
      <c r="X110" s="10">
        <f t="shared" si="13"/>
        <v>27.401400000000006</v>
      </c>
      <c r="Z110" s="11">
        <f t="shared" si="9"/>
        <v>-5.0714721354110761</v>
      </c>
      <c r="AB110" s="12">
        <f t="shared" si="10"/>
        <v>20.661431301640963</v>
      </c>
    </row>
    <row r="111" spans="15:28" ht="15" thickBot="1" x14ac:dyDescent="0.35">
      <c r="O111" s="14">
        <v>91</v>
      </c>
      <c r="P111" s="15">
        <f t="shared" si="11"/>
        <v>8</v>
      </c>
      <c r="R111" s="16">
        <f t="shared" si="12"/>
        <v>35</v>
      </c>
      <c r="T111" s="8">
        <f t="shared" si="7"/>
        <v>-22</v>
      </c>
      <c r="V111" s="9">
        <f t="shared" si="8"/>
        <v>31</v>
      </c>
      <c r="X111" s="10">
        <f t="shared" si="13"/>
        <v>30.4</v>
      </c>
      <c r="Z111" s="11">
        <f t="shared" si="9"/>
        <v>-4</v>
      </c>
      <c r="AB111" s="12">
        <f t="shared" si="10"/>
        <v>20.555610208335597</v>
      </c>
    </row>
    <row r="112" spans="15:28" ht="15" thickBot="1" x14ac:dyDescent="0.35">
      <c r="O112" s="14">
        <v>92</v>
      </c>
      <c r="P112" s="15">
        <f t="shared" si="11"/>
        <v>8.1999999999999993</v>
      </c>
      <c r="R112" s="16">
        <f t="shared" si="12"/>
        <v>34</v>
      </c>
      <c r="T112" s="8">
        <f t="shared" si="7"/>
        <v>-22.799999999999997</v>
      </c>
      <c r="V112" s="9">
        <f t="shared" si="8"/>
        <v>33.22</v>
      </c>
      <c r="X112" s="10">
        <f t="shared" si="13"/>
        <v>33.562600000000003</v>
      </c>
      <c r="Z112" s="11">
        <f t="shared" si="9"/>
        <v>-2.851624599419317</v>
      </c>
      <c r="AB112" s="12">
        <f t="shared" si="10"/>
        <v>20.450897209662639</v>
      </c>
    </row>
    <row r="113" spans="15:28" ht="15" thickBot="1" x14ac:dyDescent="0.35">
      <c r="O113" s="14">
        <v>93</v>
      </c>
      <c r="P113" s="15">
        <f t="shared" si="11"/>
        <v>8.4000000000000021</v>
      </c>
      <c r="R113" s="16">
        <f t="shared" si="12"/>
        <v>32.999999999999986</v>
      </c>
      <c r="T113" s="8">
        <f t="shared" si="7"/>
        <v>-23.600000000000009</v>
      </c>
      <c r="V113" s="9">
        <f t="shared" si="8"/>
        <v>35.480000000000018</v>
      </c>
      <c r="X113" s="10">
        <f t="shared" si="13"/>
        <v>36.892800000000037</v>
      </c>
      <c r="Z113" s="11">
        <f t="shared" si="9"/>
        <v>-1.6208263200474242</v>
      </c>
      <c r="AB113" s="12">
        <f t="shared" si="10"/>
        <v>20.347269339307172</v>
      </c>
    </row>
    <row r="114" spans="15:28" ht="15" thickBot="1" x14ac:dyDescent="0.35">
      <c r="O114" s="14">
        <v>94</v>
      </c>
      <c r="P114" s="15">
        <f t="shared" si="11"/>
        <v>8.6000000000000014</v>
      </c>
      <c r="R114" s="16">
        <f t="shared" si="12"/>
        <v>31.999999999999993</v>
      </c>
      <c r="T114" s="8">
        <f t="shared" si="7"/>
        <v>-24.400000000000006</v>
      </c>
      <c r="V114" s="9">
        <f t="shared" si="8"/>
        <v>37.780000000000015</v>
      </c>
      <c r="X114" s="10">
        <f t="shared" si="13"/>
        <v>40.394200000000019</v>
      </c>
      <c r="Z114" s="11">
        <f t="shared" si="9"/>
        <v>-0.30168938648133192</v>
      </c>
      <c r="AB114" s="12">
        <f t="shared" si="10"/>
        <v>20.244704337635284</v>
      </c>
    </row>
    <row r="115" spans="15:28" ht="15" thickBot="1" x14ac:dyDescent="0.35">
      <c r="O115" s="14">
        <v>95</v>
      </c>
      <c r="P115" s="15">
        <f t="shared" si="11"/>
        <v>8.8000000000000007</v>
      </c>
      <c r="R115" s="16">
        <f t="shared" si="12"/>
        <v>31</v>
      </c>
      <c r="T115" s="8">
        <f t="shared" si="7"/>
        <v>-25.200000000000003</v>
      </c>
      <c r="V115" s="9">
        <f t="shared" si="8"/>
        <v>40.120000000000005</v>
      </c>
      <c r="X115" s="10">
        <f t="shared" si="13"/>
        <v>44.070400000000006</v>
      </c>
      <c r="Z115" s="11">
        <f t="shared" si="9"/>
        <v>1.1121265723663072</v>
      </c>
      <c r="AB115" s="12">
        <f t="shared" si="10"/>
        <v>20.143180622995104</v>
      </c>
    </row>
    <row r="116" spans="15:28" ht="15" thickBot="1" x14ac:dyDescent="0.35">
      <c r="O116" s="14">
        <v>96</v>
      </c>
      <c r="P116" s="15">
        <f t="shared" si="11"/>
        <v>9</v>
      </c>
      <c r="R116" s="16">
        <f t="shared" si="12"/>
        <v>30</v>
      </c>
      <c r="T116" s="8">
        <f t="shared" si="7"/>
        <v>-26</v>
      </c>
      <c r="V116" s="9">
        <f t="shared" si="8"/>
        <v>42.5</v>
      </c>
      <c r="X116" s="10">
        <f t="shared" si="13"/>
        <v>47.924999999999997</v>
      </c>
      <c r="Z116" s="11">
        <f t="shared" si="9"/>
        <v>2.6274169979695188</v>
      </c>
      <c r="AB116" s="12">
        <f t="shared" si="10"/>
        <v>20.042677264460092</v>
      </c>
    </row>
    <row r="117" spans="15:28" ht="15" thickBot="1" x14ac:dyDescent="0.35">
      <c r="O117" s="14">
        <v>97</v>
      </c>
      <c r="P117" s="15">
        <f t="shared" si="11"/>
        <v>9.2000000000000028</v>
      </c>
      <c r="R117" s="16">
        <f t="shared" si="12"/>
        <v>28.999999999999986</v>
      </c>
      <c r="T117" s="8">
        <f t="shared" si="7"/>
        <v>-26.800000000000011</v>
      </c>
      <c r="V117" s="9">
        <f t="shared" si="8"/>
        <v>44.920000000000044</v>
      </c>
      <c r="X117" s="10">
        <f t="shared" si="13"/>
        <v>51.961600000000061</v>
      </c>
      <c r="Z117" s="11">
        <f t="shared" si="9"/>
        <v>4.2514650641663891</v>
      </c>
      <c r="AB117" s="12">
        <f t="shared" si="10"/>
        <v>19.943173955928408</v>
      </c>
    </row>
    <row r="118" spans="15:28" ht="15" thickBot="1" x14ac:dyDescent="0.35">
      <c r="O118" s="14">
        <v>98</v>
      </c>
      <c r="P118" s="15">
        <f t="shared" si="11"/>
        <v>9.4000000000000021</v>
      </c>
      <c r="R118" s="16">
        <f t="shared" si="12"/>
        <v>27.999999999999986</v>
      </c>
      <c r="T118" s="8">
        <f t="shared" si="7"/>
        <v>-27.600000000000009</v>
      </c>
      <c r="V118" s="9">
        <f t="shared" si="8"/>
        <v>47.380000000000024</v>
      </c>
      <c r="X118" s="10">
        <f t="shared" si="13"/>
        <v>56.183800000000062</v>
      </c>
      <c r="Z118" s="11">
        <f t="shared" si="9"/>
        <v>5.9920766833995458</v>
      </c>
      <c r="AB118" s="12">
        <f t="shared" si="10"/>
        <v>19.844650991498295</v>
      </c>
    </row>
    <row r="119" spans="15:28" ht="15" thickBot="1" x14ac:dyDescent="0.35">
      <c r="O119" s="14">
        <v>99</v>
      </c>
      <c r="P119" s="15">
        <f t="shared" si="11"/>
        <v>9.6000000000000014</v>
      </c>
      <c r="R119" s="16">
        <f t="shared" si="12"/>
        <v>26.999999999999993</v>
      </c>
      <c r="T119" s="8">
        <f t="shared" si="7"/>
        <v>-28.400000000000006</v>
      </c>
      <c r="V119" s="9">
        <f t="shared" si="8"/>
        <v>49.880000000000024</v>
      </c>
      <c r="X119" s="10">
        <f t="shared" si="13"/>
        <v>60.595200000000027</v>
      </c>
      <c r="Z119" s="11">
        <f t="shared" si="9"/>
        <v>7.8576180254759826</v>
      </c>
      <c r="AB119" s="12">
        <f t="shared" si="10"/>
        <v>19.747089242044645</v>
      </c>
    </row>
    <row r="120" spans="15:28" ht="15" thickBot="1" x14ac:dyDescent="0.35">
      <c r="O120" s="14">
        <v>100</v>
      </c>
      <c r="P120" s="15">
        <f t="shared" si="11"/>
        <v>9.8000000000000007</v>
      </c>
      <c r="R120" s="16">
        <f t="shared" si="12"/>
        <v>26</v>
      </c>
      <c r="T120" s="8">
        <f t="shared" si="7"/>
        <v>-29.200000000000003</v>
      </c>
      <c r="V120" s="9">
        <f t="shared" si="8"/>
        <v>52.420000000000016</v>
      </c>
      <c r="X120" s="10">
        <f t="shared" si="13"/>
        <v>65.199400000000011</v>
      </c>
      <c r="Z120" s="11">
        <f t="shared" si="9"/>
        <v>9.8570557291778371</v>
      </c>
      <c r="AB120" s="12">
        <f t="shared" si="10"/>
        <v>19.650470132927275</v>
      </c>
    </row>
    <row r="121" spans="15:28" ht="15" thickBot="1" x14ac:dyDescent="0.35">
      <c r="O121" s="14">
        <v>101</v>
      </c>
      <c r="P121" s="15">
        <f t="shared" si="11"/>
        <v>10</v>
      </c>
      <c r="R121" s="16">
        <f t="shared" si="12"/>
        <v>25</v>
      </c>
      <c r="T121" s="8">
        <f t="shared" si="7"/>
        <v>-30</v>
      </c>
      <c r="V121" s="9">
        <f t="shared" si="8"/>
        <v>55</v>
      </c>
      <c r="X121" s="10">
        <f t="shared" si="13"/>
        <v>70</v>
      </c>
      <c r="Z121" s="11">
        <f>$I$13*$J$13^($K$13*P121+$L$13)+$M$13</f>
        <v>12</v>
      </c>
      <c r="AB121" s="12">
        <f t="shared" si="10"/>
        <v>19.554775622765771</v>
      </c>
    </row>
  </sheetData>
  <mergeCells count="23">
    <mergeCell ref="Z19:Z20"/>
    <mergeCell ref="AB19:AB20"/>
    <mergeCell ref="P19:P20"/>
    <mergeCell ref="Q19:Q20"/>
    <mergeCell ref="R19:R20"/>
    <mergeCell ref="T19:T20"/>
    <mergeCell ref="V19:V20"/>
    <mergeCell ref="X19:X20"/>
    <mergeCell ref="I2:N2"/>
    <mergeCell ref="B17:G18"/>
    <mergeCell ref="I17:J17"/>
    <mergeCell ref="K17:L17"/>
    <mergeCell ref="M17:N17"/>
    <mergeCell ref="I18:J18"/>
    <mergeCell ref="K18:L18"/>
    <mergeCell ref="M18:N18"/>
    <mergeCell ref="B5:G5"/>
    <mergeCell ref="B7:G7"/>
    <mergeCell ref="B9:G9"/>
    <mergeCell ref="B11:G11"/>
    <mergeCell ref="B13:G13"/>
    <mergeCell ref="B15:G15"/>
    <mergeCell ref="B2:G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2CA00-DEF3-4E09-9DD4-E6EF44D0E347}">
  <dimension ref="C2:U113"/>
  <sheetViews>
    <sheetView tabSelected="1" topLeftCell="C9" zoomScale="70" zoomScaleNormal="70" workbookViewId="0">
      <selection activeCell="O19" sqref="O18:O19"/>
    </sheetView>
  </sheetViews>
  <sheetFormatPr baseColWidth="10" defaultRowHeight="14.4" x14ac:dyDescent="0.3"/>
  <cols>
    <col min="7" max="8" width="11.5546875" customWidth="1"/>
    <col min="9" max="9" width="1.21875" customWidth="1"/>
  </cols>
  <sheetData>
    <row r="2" spans="3:21" x14ac:dyDescent="0.3">
      <c r="C2" s="26" t="s">
        <v>0</v>
      </c>
      <c r="D2" s="26"/>
      <c r="E2" s="26"/>
      <c r="F2" s="26"/>
      <c r="G2" s="26"/>
      <c r="H2" s="26"/>
      <c r="J2" s="25" t="s">
        <v>13</v>
      </c>
      <c r="K2" s="51"/>
      <c r="L2" s="51"/>
      <c r="M2" s="51"/>
    </row>
    <row r="3" spans="3:21" x14ac:dyDescent="0.3">
      <c r="C3" s="26"/>
      <c r="D3" s="26"/>
      <c r="E3" s="26"/>
      <c r="F3" s="26"/>
      <c r="G3" s="26"/>
      <c r="H3" s="26"/>
      <c r="J3" s="17" t="s">
        <v>7</v>
      </c>
      <c r="K3" s="18" t="s">
        <v>8</v>
      </c>
      <c r="L3" s="18" t="s">
        <v>9</v>
      </c>
      <c r="M3" s="19" t="s">
        <v>10</v>
      </c>
    </row>
    <row r="4" spans="3:21" ht="1.05" customHeight="1" thickBot="1" x14ac:dyDescent="0.35">
      <c r="C4" s="56"/>
      <c r="D4" s="56"/>
      <c r="E4" s="56"/>
      <c r="F4" s="56"/>
      <c r="G4" s="56"/>
      <c r="H4" s="56"/>
    </row>
    <row r="5" spans="3:21" ht="15" thickBot="1" x14ac:dyDescent="0.35">
      <c r="C5" s="31" t="s">
        <v>26</v>
      </c>
      <c r="D5" s="32"/>
      <c r="E5" s="32"/>
      <c r="F5" s="32"/>
      <c r="G5" s="32"/>
      <c r="H5" s="33"/>
      <c r="J5" s="21">
        <v>2</v>
      </c>
      <c r="K5" s="21">
        <v>2</v>
      </c>
      <c r="L5" s="21">
        <v>0</v>
      </c>
      <c r="M5" s="21">
        <v>0</v>
      </c>
    </row>
    <row r="6" spans="3:21" ht="1.05" customHeight="1" thickBot="1" x14ac:dyDescent="0.35">
      <c r="C6" s="55"/>
      <c r="D6" s="55"/>
      <c r="E6" s="55"/>
      <c r="F6" s="55"/>
      <c r="G6" s="55"/>
      <c r="H6" s="55"/>
      <c r="J6" s="22"/>
      <c r="K6" s="22"/>
      <c r="L6" s="22"/>
      <c r="M6" s="22"/>
    </row>
    <row r="7" spans="3:21" ht="15" thickBot="1" x14ac:dyDescent="0.35">
      <c r="C7" s="34" t="s">
        <v>27</v>
      </c>
      <c r="D7" s="35"/>
      <c r="E7" s="35"/>
      <c r="F7" s="35"/>
      <c r="G7" s="35"/>
      <c r="H7" s="36"/>
      <c r="J7" s="23">
        <v>2</v>
      </c>
      <c r="K7" s="23">
        <v>1</v>
      </c>
      <c r="L7" s="23">
        <v>0</v>
      </c>
      <c r="M7" s="23">
        <v>0</v>
      </c>
    </row>
    <row r="8" spans="3:21" ht="1.05" customHeight="1" thickBot="1" x14ac:dyDescent="0.35">
      <c r="C8" s="55"/>
      <c r="D8" s="55"/>
      <c r="E8" s="55"/>
      <c r="F8" s="55"/>
      <c r="G8" s="55"/>
      <c r="H8" s="55"/>
      <c r="J8" s="22"/>
      <c r="K8" s="22"/>
      <c r="L8" s="22"/>
      <c r="M8" s="22">
        <v>0</v>
      </c>
    </row>
    <row r="9" spans="3:21" ht="15" thickBot="1" x14ac:dyDescent="0.35">
      <c r="C9" s="37" t="s">
        <v>31</v>
      </c>
      <c r="D9" s="38"/>
      <c r="E9" s="38"/>
      <c r="F9" s="38"/>
      <c r="G9" s="38"/>
      <c r="H9" s="39"/>
      <c r="J9" s="24">
        <v>1</v>
      </c>
      <c r="K9" s="24">
        <v>1</v>
      </c>
      <c r="L9" s="24">
        <v>0</v>
      </c>
      <c r="M9" s="24">
        <v>0</v>
      </c>
    </row>
    <row r="12" spans="3:21" x14ac:dyDescent="0.3">
      <c r="C12" s="26" t="s">
        <v>14</v>
      </c>
      <c r="D12" s="26"/>
      <c r="E12" s="26"/>
      <c r="F12" s="26"/>
      <c r="G12" s="26"/>
      <c r="H12" s="26"/>
      <c r="I12" s="4"/>
      <c r="J12" s="25" t="s">
        <v>15</v>
      </c>
      <c r="K12" s="25"/>
      <c r="L12" s="25" t="s">
        <v>16</v>
      </c>
      <c r="M12" s="25"/>
      <c r="N12" s="25" t="s">
        <v>17</v>
      </c>
      <c r="O12" s="25"/>
      <c r="Q12">
        <v>0</v>
      </c>
      <c r="S12" t="s">
        <v>28</v>
      </c>
      <c r="T12" t="s">
        <v>29</v>
      </c>
      <c r="U12" t="s">
        <v>30</v>
      </c>
    </row>
    <row r="13" spans="3:21" ht="15" thickBot="1" x14ac:dyDescent="0.35">
      <c r="C13" s="26"/>
      <c r="D13" s="26"/>
      <c r="E13" s="26"/>
      <c r="F13" s="26"/>
      <c r="G13" s="26"/>
      <c r="H13" s="26"/>
      <c r="I13" s="4"/>
      <c r="J13" s="27">
        <f>-2*PI()</f>
        <v>-6.2831853071795862</v>
      </c>
      <c r="K13" s="28"/>
      <c r="L13" s="52">
        <f>(N13-J13)/100</f>
        <v>0.12566370614359174</v>
      </c>
      <c r="M13" s="52"/>
      <c r="N13" s="53">
        <f>2*PI()</f>
        <v>6.2831853071795862</v>
      </c>
      <c r="O13" s="54"/>
      <c r="Q13">
        <v>1</v>
      </c>
      <c r="R13" s="20">
        <f>$J$13+$L$13*Q12</f>
        <v>-6.2831853071795862</v>
      </c>
      <c r="S13" s="20">
        <f>$J$5*COS($K$5*($J$13+$L$13*Q13)+$L$5)+$M$5</f>
        <v>1.9371663222572619</v>
      </c>
      <c r="T13" s="20">
        <f>$J$7*SIN($K$7*($J$13+$L$13*Q13)+$L$7)+$M$7</f>
        <v>0.25066646712860929</v>
      </c>
      <c r="U13" s="20">
        <f>$J$9*TAN($K$9*($J$13+$L$13*Q13)+$L$9)+$M$9</f>
        <v>0.12632937844610859</v>
      </c>
    </row>
    <row r="14" spans="3:21" x14ac:dyDescent="0.3">
      <c r="Q14">
        <v>2</v>
      </c>
      <c r="R14" s="20">
        <f t="shared" ref="R14:R77" si="0">$J$13+$L$13*Q13</f>
        <v>-6.1575216010359943</v>
      </c>
      <c r="S14" s="20">
        <f t="shared" ref="S14:S77" si="1">$J$5*COS($K$5*($J$13+$L$13*Q14)+$L$5)+$M$5</f>
        <v>1.7526133600877261</v>
      </c>
      <c r="T14" s="20">
        <f t="shared" ref="T14:T77" si="2">$J$7*SIN($K$7*($J$13+$L$13*Q14)+$L$7)+$M$7</f>
        <v>0.4973797743297107</v>
      </c>
      <c r="U14" s="20">
        <f t="shared" ref="U14:U77" si="3">$J$9*TAN($K$9*($J$13+$L$13*Q14)+$L$9)+$M$9</f>
        <v>0.25675636036772742</v>
      </c>
    </row>
    <row r="15" spans="3:21" x14ac:dyDescent="0.3">
      <c r="Q15">
        <v>3</v>
      </c>
      <c r="R15" s="20">
        <f t="shared" si="0"/>
        <v>-6.0318578948924024</v>
      </c>
      <c r="S15" s="20">
        <f t="shared" si="1"/>
        <v>1.4579372548428233</v>
      </c>
      <c r="T15" s="20">
        <f t="shared" si="2"/>
        <v>0.73624910536935573</v>
      </c>
      <c r="U15" s="20">
        <f t="shared" si="3"/>
        <v>0.39592800879772111</v>
      </c>
    </row>
    <row r="16" spans="3:21" x14ac:dyDescent="0.3">
      <c r="Q16">
        <v>4</v>
      </c>
      <c r="R16" s="20">
        <f t="shared" si="0"/>
        <v>-5.9061941887488114</v>
      </c>
      <c r="S16" s="20">
        <f t="shared" si="1"/>
        <v>1.0716535899579931</v>
      </c>
      <c r="T16" s="20">
        <f t="shared" si="2"/>
        <v>0.96350734820343065</v>
      </c>
      <c r="U16" s="20">
        <f t="shared" si="3"/>
        <v>0.54975465219277009</v>
      </c>
    </row>
    <row r="17" spans="17:21" x14ac:dyDescent="0.3">
      <c r="Q17">
        <v>5</v>
      </c>
      <c r="R17" s="20">
        <f t="shared" si="0"/>
        <v>-5.7805304826052195</v>
      </c>
      <c r="S17" s="20">
        <f t="shared" si="1"/>
        <v>0.61803398874989401</v>
      </c>
      <c r="T17" s="20">
        <f t="shared" si="2"/>
        <v>1.1755705045849467</v>
      </c>
      <c r="U17" s="20">
        <f t="shared" si="3"/>
        <v>0.72654252800536123</v>
      </c>
    </row>
    <row r="18" spans="17:21" x14ac:dyDescent="0.3">
      <c r="Q18">
        <v>6</v>
      </c>
      <c r="R18" s="20">
        <f t="shared" si="0"/>
        <v>-5.6548667764616276</v>
      </c>
      <c r="S18" s="20">
        <f t="shared" si="1"/>
        <v>0.12558103905862519</v>
      </c>
      <c r="T18" s="20">
        <f t="shared" si="2"/>
        <v>1.3690942118573779</v>
      </c>
      <c r="U18" s="20">
        <f t="shared" si="3"/>
        <v>0.93906250581749307</v>
      </c>
    </row>
    <row r="19" spans="17:21" x14ac:dyDescent="0.3">
      <c r="Q19">
        <v>7</v>
      </c>
      <c r="R19" s="20">
        <f t="shared" si="0"/>
        <v>-5.5292030703180357</v>
      </c>
      <c r="S19" s="20">
        <f t="shared" si="1"/>
        <v>-0.37476262917145148</v>
      </c>
      <c r="T19" s="20">
        <f t="shared" si="2"/>
        <v>1.5410264855515792</v>
      </c>
      <c r="U19" s="20">
        <f t="shared" si="3"/>
        <v>1.2087923504096105</v>
      </c>
    </row>
    <row r="20" spans="17:21" x14ac:dyDescent="0.3">
      <c r="Q20">
        <v>8</v>
      </c>
      <c r="R20" s="20">
        <f t="shared" si="0"/>
        <v>-5.4035393641744438</v>
      </c>
      <c r="S20" s="20">
        <f t="shared" si="1"/>
        <v>-0.85155858313014476</v>
      </c>
      <c r="T20" s="20">
        <f t="shared" si="2"/>
        <v>1.6886558510040299</v>
      </c>
      <c r="U20" s="20">
        <f t="shared" si="3"/>
        <v>1.5757478599686505</v>
      </c>
    </row>
    <row r="21" spans="17:21" x14ac:dyDescent="0.3">
      <c r="Q21">
        <v>9</v>
      </c>
      <c r="R21" s="20">
        <f t="shared" si="0"/>
        <v>-5.2778756580308528</v>
      </c>
      <c r="S21" s="20">
        <f t="shared" si="1"/>
        <v>-1.2748479794973795</v>
      </c>
      <c r="T21" s="20">
        <f t="shared" si="2"/>
        <v>1.8096541049320392</v>
      </c>
      <c r="U21" s="20">
        <f t="shared" si="3"/>
        <v>2.1251081731572028</v>
      </c>
    </row>
    <row r="22" spans="17:21" x14ac:dyDescent="0.3">
      <c r="Q22">
        <v>10</v>
      </c>
      <c r="R22" s="20">
        <f t="shared" si="0"/>
        <v>-5.1522119518872609</v>
      </c>
      <c r="S22" s="20">
        <f t="shared" si="1"/>
        <v>-1.6180339887498953</v>
      </c>
      <c r="T22" s="20">
        <f t="shared" si="2"/>
        <v>1.9021130325903073</v>
      </c>
      <c r="U22" s="20">
        <f t="shared" si="3"/>
        <v>3.0776835371752553</v>
      </c>
    </row>
    <row r="23" spans="17:21" x14ac:dyDescent="0.3">
      <c r="Q23">
        <v>11</v>
      </c>
      <c r="R23" s="20">
        <f t="shared" si="0"/>
        <v>-5.026548245743669</v>
      </c>
      <c r="S23" s="20">
        <f t="shared" si="1"/>
        <v>-1.8595529717765034</v>
      </c>
      <c r="T23" s="20">
        <f t="shared" si="2"/>
        <v>1.9645745014573774</v>
      </c>
      <c r="U23" s="20">
        <f t="shared" si="3"/>
        <v>5.2421835811131876</v>
      </c>
    </row>
    <row r="24" spans="17:21" x14ac:dyDescent="0.3">
      <c r="Q24">
        <v>12</v>
      </c>
      <c r="R24" s="20">
        <f t="shared" si="0"/>
        <v>-4.9008845396000771</v>
      </c>
      <c r="S24" s="20">
        <f t="shared" si="1"/>
        <v>-1.984229402628956</v>
      </c>
      <c r="T24" s="20">
        <f t="shared" si="2"/>
        <v>1.9960534568565431</v>
      </c>
      <c r="U24" s="20">
        <f t="shared" si="3"/>
        <v>15.894544843865441</v>
      </c>
    </row>
    <row r="25" spans="17:21" x14ac:dyDescent="0.3">
      <c r="Q25">
        <v>13</v>
      </c>
      <c r="R25" s="20">
        <f t="shared" si="0"/>
        <v>-4.7752208334564852</v>
      </c>
      <c r="S25" s="20">
        <f t="shared" si="1"/>
        <v>-1.9842294026289558</v>
      </c>
      <c r="T25" s="20">
        <f t="shared" si="2"/>
        <v>1.9960534568565431</v>
      </c>
      <c r="U25" s="20">
        <f t="shared" si="3"/>
        <v>-15.894544843865347</v>
      </c>
    </row>
    <row r="26" spans="17:21" x14ac:dyDescent="0.3">
      <c r="Q26">
        <v>14</v>
      </c>
      <c r="R26" s="20">
        <f t="shared" si="0"/>
        <v>-4.6495571273128942</v>
      </c>
      <c r="S26" s="20">
        <f t="shared" si="1"/>
        <v>-1.8595529717765016</v>
      </c>
      <c r="T26" s="20">
        <f t="shared" si="2"/>
        <v>1.964574501457377</v>
      </c>
      <c r="U26" s="20">
        <f t="shared" si="3"/>
        <v>-5.2421835811131512</v>
      </c>
    </row>
    <row r="27" spans="17:21" x14ac:dyDescent="0.3">
      <c r="Q27">
        <v>15</v>
      </c>
      <c r="R27" s="20">
        <f t="shared" si="0"/>
        <v>-4.5238934211693014</v>
      </c>
      <c r="S27" s="20">
        <f t="shared" si="1"/>
        <v>-1.6180339887498945</v>
      </c>
      <c r="T27" s="20">
        <f t="shared" si="2"/>
        <v>1.9021130325903071</v>
      </c>
      <c r="U27" s="20">
        <f t="shared" si="3"/>
        <v>-3.0776835371752518</v>
      </c>
    </row>
    <row r="28" spans="17:21" x14ac:dyDescent="0.3">
      <c r="Q28">
        <v>16</v>
      </c>
      <c r="R28" s="20">
        <f t="shared" si="0"/>
        <v>-4.3982297150257104</v>
      </c>
      <c r="S28" s="20">
        <f t="shared" si="1"/>
        <v>-1.2748479794973784</v>
      </c>
      <c r="T28" s="20">
        <f t="shared" si="2"/>
        <v>1.8096541049320387</v>
      </c>
      <c r="U28" s="20">
        <f t="shared" si="3"/>
        <v>-2.125108173157201</v>
      </c>
    </row>
    <row r="29" spans="17:21" x14ac:dyDescent="0.3">
      <c r="Q29">
        <v>17</v>
      </c>
      <c r="R29" s="20">
        <f t="shared" si="0"/>
        <v>-4.2725660088821185</v>
      </c>
      <c r="S29" s="20">
        <f t="shared" si="1"/>
        <v>-0.85155858313014343</v>
      </c>
      <c r="T29" s="20">
        <f t="shared" si="2"/>
        <v>1.6886558510040297</v>
      </c>
      <c r="U29" s="20">
        <f t="shared" si="3"/>
        <v>-1.5757478599686492</v>
      </c>
    </row>
    <row r="30" spans="17:21" x14ac:dyDescent="0.3">
      <c r="Q30">
        <v>18</v>
      </c>
      <c r="R30" s="20">
        <f t="shared" si="0"/>
        <v>-4.1469023027385266</v>
      </c>
      <c r="S30" s="20">
        <f t="shared" si="1"/>
        <v>-0.37476262917145003</v>
      </c>
      <c r="T30" s="20">
        <f t="shared" si="2"/>
        <v>1.5410264855515787</v>
      </c>
      <c r="U30" s="20">
        <f t="shared" si="3"/>
        <v>-1.2087923504096096</v>
      </c>
    </row>
    <row r="31" spans="17:21" x14ac:dyDescent="0.3">
      <c r="Q31">
        <v>19</v>
      </c>
      <c r="R31" s="20">
        <f t="shared" si="0"/>
        <v>-4.0212385965949355</v>
      </c>
      <c r="S31" s="20">
        <f t="shared" si="1"/>
        <v>0.12558103905862841</v>
      </c>
      <c r="T31" s="20">
        <f t="shared" si="2"/>
        <v>1.3690942118573768</v>
      </c>
      <c r="U31" s="20">
        <f t="shared" si="3"/>
        <v>-0.93906250581749151</v>
      </c>
    </row>
    <row r="32" spans="17:21" x14ac:dyDescent="0.3">
      <c r="Q32">
        <v>20</v>
      </c>
      <c r="R32" s="20">
        <f t="shared" si="0"/>
        <v>-3.8955748904513432</v>
      </c>
      <c r="S32" s="20">
        <f t="shared" si="1"/>
        <v>0.61803398874989546</v>
      </c>
      <c r="T32" s="20">
        <f t="shared" si="2"/>
        <v>1.1755705045849461</v>
      </c>
      <c r="U32" s="20">
        <f t="shared" si="3"/>
        <v>-0.72654252800536068</v>
      </c>
    </row>
    <row r="33" spans="17:21" x14ac:dyDescent="0.3">
      <c r="Q33">
        <v>21</v>
      </c>
      <c r="R33" s="20">
        <f t="shared" si="0"/>
        <v>-3.7699111843077517</v>
      </c>
      <c r="S33" s="20">
        <f t="shared" si="1"/>
        <v>1.0716535899579944</v>
      </c>
      <c r="T33" s="20">
        <f t="shared" si="2"/>
        <v>0.96350734820342998</v>
      </c>
      <c r="U33" s="20">
        <f t="shared" si="3"/>
        <v>-0.54975465219276964</v>
      </c>
    </row>
    <row r="34" spans="17:21" x14ac:dyDescent="0.3">
      <c r="Q34">
        <v>22</v>
      </c>
      <c r="R34" s="20">
        <f t="shared" si="0"/>
        <v>-3.6442474781641598</v>
      </c>
      <c r="S34" s="20">
        <f t="shared" si="1"/>
        <v>1.4579372548428244</v>
      </c>
      <c r="T34" s="20">
        <f t="shared" si="2"/>
        <v>0.73624910536935495</v>
      </c>
      <c r="U34" s="20">
        <f t="shared" si="3"/>
        <v>-0.39592800879772067</v>
      </c>
    </row>
    <row r="35" spans="17:21" x14ac:dyDescent="0.3">
      <c r="Q35">
        <v>23</v>
      </c>
      <c r="R35" s="20">
        <f t="shared" si="0"/>
        <v>-3.5185837720205679</v>
      </c>
      <c r="S35" s="20">
        <f t="shared" si="1"/>
        <v>1.7526133600877276</v>
      </c>
      <c r="T35" s="20">
        <f t="shared" si="2"/>
        <v>0.49737977432970915</v>
      </c>
      <c r="U35" s="20">
        <f t="shared" si="3"/>
        <v>-0.25675636036772653</v>
      </c>
    </row>
    <row r="36" spans="17:21" x14ac:dyDescent="0.3">
      <c r="Q36">
        <v>24</v>
      </c>
      <c r="R36" s="20">
        <f t="shared" si="0"/>
        <v>-3.3929200658769765</v>
      </c>
      <c r="S36" s="20">
        <f t="shared" si="1"/>
        <v>1.9371663222572626</v>
      </c>
      <c r="T36" s="20">
        <f t="shared" si="2"/>
        <v>0.25066646712860768</v>
      </c>
      <c r="U36" s="20">
        <f t="shared" si="3"/>
        <v>-0.12632937844610778</v>
      </c>
    </row>
    <row r="37" spans="17:21" x14ac:dyDescent="0.3">
      <c r="Q37">
        <v>25</v>
      </c>
      <c r="R37" s="20">
        <f t="shared" si="0"/>
        <v>-3.2672563597333846</v>
      </c>
      <c r="S37" s="20">
        <f t="shared" si="1"/>
        <v>2</v>
      </c>
      <c r="T37" s="20">
        <f t="shared" si="2"/>
        <v>-1.1332081106818492E-15</v>
      </c>
      <c r="U37" s="20">
        <f t="shared" si="3"/>
        <v>5.6660405534092462E-16</v>
      </c>
    </row>
    <row r="38" spans="17:21" x14ac:dyDescent="0.3">
      <c r="Q38">
        <v>26</v>
      </c>
      <c r="R38" s="20">
        <f t="shared" si="0"/>
        <v>-3.1415926535897927</v>
      </c>
      <c r="S38" s="20">
        <f t="shared" si="1"/>
        <v>1.9371663222572619</v>
      </c>
      <c r="T38" s="20">
        <f t="shared" si="2"/>
        <v>-0.25066646712860907</v>
      </c>
      <c r="U38" s="20">
        <f t="shared" si="3"/>
        <v>0.12632937844610848</v>
      </c>
    </row>
    <row r="39" spans="17:21" x14ac:dyDescent="0.3">
      <c r="Q39">
        <v>27</v>
      </c>
      <c r="R39" s="20">
        <f t="shared" si="0"/>
        <v>-3.0159289474462012</v>
      </c>
      <c r="S39" s="20">
        <f t="shared" si="1"/>
        <v>1.7526133600877263</v>
      </c>
      <c r="T39" s="20">
        <f t="shared" si="2"/>
        <v>-0.49737977432971048</v>
      </c>
      <c r="U39" s="20">
        <f t="shared" si="3"/>
        <v>0.25675636036772731</v>
      </c>
    </row>
    <row r="40" spans="17:21" x14ac:dyDescent="0.3">
      <c r="Q40">
        <v>28</v>
      </c>
      <c r="R40" s="20">
        <f t="shared" si="0"/>
        <v>-2.8902652413026093</v>
      </c>
      <c r="S40" s="20">
        <f t="shared" si="1"/>
        <v>1.4579372548428213</v>
      </c>
      <c r="T40" s="20">
        <f t="shared" si="2"/>
        <v>-0.73624910536935706</v>
      </c>
      <c r="U40" s="20">
        <f t="shared" si="3"/>
        <v>0.395928008797722</v>
      </c>
    </row>
    <row r="41" spans="17:21" x14ac:dyDescent="0.3">
      <c r="Q41">
        <v>29</v>
      </c>
      <c r="R41" s="20">
        <f t="shared" si="0"/>
        <v>-2.7646015351590174</v>
      </c>
      <c r="S41" s="20">
        <f t="shared" si="1"/>
        <v>1.071653589957992</v>
      </c>
      <c r="T41" s="20">
        <f t="shared" si="2"/>
        <v>-0.9635073482034312</v>
      </c>
      <c r="U41" s="20">
        <f t="shared" si="3"/>
        <v>0.54975465219277053</v>
      </c>
    </row>
    <row r="42" spans="17:21" x14ac:dyDescent="0.3">
      <c r="Q42">
        <v>30</v>
      </c>
      <c r="R42" s="20">
        <f t="shared" si="0"/>
        <v>-2.638937829015426</v>
      </c>
      <c r="S42" s="20">
        <f t="shared" si="1"/>
        <v>0.61803398874989279</v>
      </c>
      <c r="T42" s="20">
        <f t="shared" si="2"/>
        <v>-1.1755705045849472</v>
      </c>
      <c r="U42" s="20">
        <f t="shared" si="3"/>
        <v>0.72654252800536168</v>
      </c>
    </row>
    <row r="43" spans="17:21" x14ac:dyDescent="0.3">
      <c r="Q43">
        <v>31</v>
      </c>
      <c r="R43" s="20">
        <f t="shared" si="0"/>
        <v>-2.513274122871834</v>
      </c>
      <c r="S43" s="20">
        <f t="shared" si="1"/>
        <v>0.12558103905862567</v>
      </c>
      <c r="T43" s="20">
        <f t="shared" si="2"/>
        <v>-1.3690942118573777</v>
      </c>
      <c r="U43" s="20">
        <f t="shared" si="3"/>
        <v>0.93906250581749284</v>
      </c>
    </row>
    <row r="44" spans="17:21" x14ac:dyDescent="0.3">
      <c r="Q44">
        <v>32</v>
      </c>
      <c r="R44" s="20">
        <f t="shared" si="0"/>
        <v>-2.3876104167282426</v>
      </c>
      <c r="S44" s="20">
        <f t="shared" si="1"/>
        <v>-0.37476262917145098</v>
      </c>
      <c r="T44" s="20">
        <f t="shared" si="2"/>
        <v>-1.541026485551579</v>
      </c>
      <c r="U44" s="20">
        <f t="shared" si="3"/>
        <v>1.2087923504096103</v>
      </c>
    </row>
    <row r="45" spans="17:21" x14ac:dyDescent="0.3">
      <c r="Q45">
        <v>33</v>
      </c>
      <c r="R45" s="20">
        <f t="shared" si="0"/>
        <v>-2.2619467105846507</v>
      </c>
      <c r="S45" s="20">
        <f t="shared" si="1"/>
        <v>-0.85155858313014754</v>
      </c>
      <c r="T45" s="20">
        <f t="shared" si="2"/>
        <v>-1.6886558510040308</v>
      </c>
      <c r="U45" s="20">
        <f t="shared" si="3"/>
        <v>1.5757478599686532</v>
      </c>
    </row>
    <row r="46" spans="17:21" x14ac:dyDescent="0.3">
      <c r="Q46">
        <v>34</v>
      </c>
      <c r="R46" s="20">
        <f t="shared" si="0"/>
        <v>-2.1362830044410588</v>
      </c>
      <c r="S46" s="20">
        <f t="shared" si="1"/>
        <v>-1.2748479794973819</v>
      </c>
      <c r="T46" s="20">
        <f t="shared" si="2"/>
        <v>-1.8096541049320398</v>
      </c>
      <c r="U46" s="20">
        <f t="shared" si="3"/>
        <v>2.1251081731572072</v>
      </c>
    </row>
    <row r="47" spans="17:21" x14ac:dyDescent="0.3">
      <c r="Q47">
        <v>35</v>
      </c>
      <c r="R47" s="20">
        <f t="shared" si="0"/>
        <v>-2.0106192982974669</v>
      </c>
      <c r="S47" s="20">
        <f t="shared" si="1"/>
        <v>-1.6180339887498951</v>
      </c>
      <c r="T47" s="20">
        <f t="shared" si="2"/>
        <v>-1.9021130325903073</v>
      </c>
      <c r="U47" s="20">
        <f t="shared" si="3"/>
        <v>3.077683537175254</v>
      </c>
    </row>
    <row r="48" spans="17:21" x14ac:dyDescent="0.3">
      <c r="Q48">
        <v>36</v>
      </c>
      <c r="R48" s="20">
        <f t="shared" si="0"/>
        <v>-1.8849555921538759</v>
      </c>
      <c r="S48" s="20">
        <f t="shared" si="1"/>
        <v>-1.8595529717765031</v>
      </c>
      <c r="T48" s="20">
        <f t="shared" si="2"/>
        <v>-1.9645745014573774</v>
      </c>
      <c r="U48" s="20">
        <f t="shared" si="3"/>
        <v>5.2421835811131841</v>
      </c>
    </row>
    <row r="49" spans="17:21" x14ac:dyDescent="0.3">
      <c r="Q49">
        <v>37</v>
      </c>
      <c r="R49" s="20">
        <f t="shared" si="0"/>
        <v>-1.759291886010284</v>
      </c>
      <c r="S49" s="20">
        <f t="shared" si="1"/>
        <v>-1.984229402628956</v>
      </c>
      <c r="T49" s="20">
        <f t="shared" si="2"/>
        <v>-1.9960534568565431</v>
      </c>
      <c r="U49" s="20">
        <f t="shared" si="3"/>
        <v>15.894544843865409</v>
      </c>
    </row>
    <row r="50" spans="17:21" x14ac:dyDescent="0.3">
      <c r="Q50">
        <v>38</v>
      </c>
      <c r="R50" s="20">
        <f t="shared" si="0"/>
        <v>-1.6336281798666921</v>
      </c>
      <c r="S50" s="20">
        <f t="shared" si="1"/>
        <v>-1.9842294026289553</v>
      </c>
      <c r="T50" s="20">
        <f t="shared" si="2"/>
        <v>-1.9960534568565431</v>
      </c>
      <c r="U50" s="20">
        <f t="shared" si="3"/>
        <v>-15.894544843865154</v>
      </c>
    </row>
    <row r="51" spans="17:21" x14ac:dyDescent="0.3">
      <c r="Q51">
        <v>39</v>
      </c>
      <c r="R51" s="20">
        <f t="shared" si="0"/>
        <v>-1.5079644737231002</v>
      </c>
      <c r="S51" s="20">
        <f t="shared" si="1"/>
        <v>-1.8595529717765016</v>
      </c>
      <c r="T51" s="20">
        <f t="shared" si="2"/>
        <v>-1.964574501457377</v>
      </c>
      <c r="U51" s="20">
        <f t="shared" si="3"/>
        <v>-5.2421835811131547</v>
      </c>
    </row>
    <row r="52" spans="17:21" x14ac:dyDescent="0.3">
      <c r="Q52">
        <v>40</v>
      </c>
      <c r="R52" s="20">
        <f t="shared" si="0"/>
        <v>-1.3823007675795083</v>
      </c>
      <c r="S52" s="20">
        <f t="shared" si="1"/>
        <v>-1.6180339887498947</v>
      </c>
      <c r="T52" s="20">
        <f t="shared" si="2"/>
        <v>-1.9021130325903071</v>
      </c>
      <c r="U52" s="20">
        <f t="shared" si="3"/>
        <v>-3.0776835371752527</v>
      </c>
    </row>
    <row r="53" spans="17:21" x14ac:dyDescent="0.3">
      <c r="Q53">
        <v>41</v>
      </c>
      <c r="R53" s="20">
        <f t="shared" si="0"/>
        <v>-1.2566370614359172</v>
      </c>
      <c r="S53" s="20">
        <f t="shared" si="1"/>
        <v>-1.2748479794973788</v>
      </c>
      <c r="T53" s="20">
        <f t="shared" si="2"/>
        <v>-1.8096541049320389</v>
      </c>
      <c r="U53" s="20">
        <f t="shared" si="3"/>
        <v>-2.1251081731572015</v>
      </c>
    </row>
    <row r="54" spans="17:21" x14ac:dyDescent="0.3">
      <c r="Q54">
        <v>42</v>
      </c>
      <c r="R54" s="20">
        <f t="shared" si="0"/>
        <v>-1.1309733552923253</v>
      </c>
      <c r="S54" s="20">
        <f t="shared" si="1"/>
        <v>-0.85155858313014388</v>
      </c>
      <c r="T54" s="20">
        <f t="shared" si="2"/>
        <v>-1.6886558510040297</v>
      </c>
      <c r="U54" s="20">
        <f t="shared" si="3"/>
        <v>-1.5757478599686496</v>
      </c>
    </row>
    <row r="55" spans="17:21" x14ac:dyDescent="0.3">
      <c r="Q55">
        <v>43</v>
      </c>
      <c r="R55" s="20">
        <f t="shared" si="0"/>
        <v>-1.0053096491487334</v>
      </c>
      <c r="S55" s="20">
        <f t="shared" si="1"/>
        <v>-0.37476262917144704</v>
      </c>
      <c r="T55" s="20">
        <f t="shared" si="2"/>
        <v>-1.5410264855515778</v>
      </c>
      <c r="U55" s="20">
        <f t="shared" si="3"/>
        <v>-1.2087923504096076</v>
      </c>
    </row>
    <row r="56" spans="17:21" x14ac:dyDescent="0.3">
      <c r="Q56">
        <v>44</v>
      </c>
      <c r="R56" s="20">
        <f t="shared" si="0"/>
        <v>-0.87964594300514154</v>
      </c>
      <c r="S56" s="20">
        <f t="shared" si="1"/>
        <v>0.12558103905862972</v>
      </c>
      <c r="T56" s="20">
        <f t="shared" si="2"/>
        <v>-1.3690942118573763</v>
      </c>
      <c r="U56" s="20">
        <f t="shared" si="3"/>
        <v>-0.93906250581749096</v>
      </c>
    </row>
    <row r="57" spans="17:21" x14ac:dyDescent="0.3">
      <c r="Q57">
        <v>45</v>
      </c>
      <c r="R57" s="20">
        <f t="shared" si="0"/>
        <v>-0.75398223686154964</v>
      </c>
      <c r="S57" s="20">
        <f t="shared" si="1"/>
        <v>0.61803398874989834</v>
      </c>
      <c r="T57" s="20">
        <f t="shared" si="2"/>
        <v>-1.1755705045849447</v>
      </c>
      <c r="U57" s="20">
        <f t="shared" si="3"/>
        <v>-0.72654252800535946</v>
      </c>
    </row>
    <row r="58" spans="17:21" x14ac:dyDescent="0.3">
      <c r="Q58">
        <v>46</v>
      </c>
      <c r="R58" s="20">
        <f t="shared" si="0"/>
        <v>-0.62831853071795774</v>
      </c>
      <c r="S58" s="20">
        <f t="shared" si="1"/>
        <v>1.071653589957994</v>
      </c>
      <c r="T58" s="20">
        <f t="shared" si="2"/>
        <v>-0.9635073482034302</v>
      </c>
      <c r="U58" s="20">
        <f t="shared" si="3"/>
        <v>-0.54975465219276987</v>
      </c>
    </row>
    <row r="59" spans="17:21" x14ac:dyDescent="0.3">
      <c r="Q59">
        <v>47</v>
      </c>
      <c r="R59" s="20">
        <f t="shared" si="0"/>
        <v>-0.50265482457436672</v>
      </c>
      <c r="S59" s="20">
        <f t="shared" si="1"/>
        <v>1.457937254842824</v>
      </c>
      <c r="T59" s="20">
        <f t="shared" si="2"/>
        <v>-0.73624910536935528</v>
      </c>
      <c r="U59" s="20">
        <f t="shared" si="3"/>
        <v>-0.39592800879772083</v>
      </c>
    </row>
    <row r="60" spans="17:21" x14ac:dyDescent="0.3">
      <c r="Q60">
        <v>48</v>
      </c>
      <c r="R60" s="20">
        <f t="shared" si="0"/>
        <v>-0.37699111843077482</v>
      </c>
      <c r="S60" s="20">
        <f t="shared" si="1"/>
        <v>1.7526133600877283</v>
      </c>
      <c r="T60" s="20">
        <f t="shared" si="2"/>
        <v>-0.49737977432970853</v>
      </c>
      <c r="U60" s="20">
        <f t="shared" si="3"/>
        <v>-0.2567563603677262</v>
      </c>
    </row>
    <row r="61" spans="17:21" x14ac:dyDescent="0.3">
      <c r="Q61">
        <v>49</v>
      </c>
      <c r="R61" s="20">
        <f t="shared" si="0"/>
        <v>-0.25132741228718292</v>
      </c>
      <c r="S61" s="20">
        <f t="shared" si="1"/>
        <v>1.937166322257263</v>
      </c>
      <c r="T61" s="20">
        <f t="shared" si="2"/>
        <v>-0.25066646712860707</v>
      </c>
      <c r="U61" s="20">
        <f t="shared" si="3"/>
        <v>-0.12632937844610745</v>
      </c>
    </row>
    <row r="62" spans="17:21" x14ac:dyDescent="0.3">
      <c r="Q62">
        <v>50</v>
      </c>
      <c r="R62" s="20">
        <f t="shared" si="0"/>
        <v>-0.12566370614359101</v>
      </c>
      <c r="S62" s="20">
        <f t="shared" si="1"/>
        <v>2</v>
      </c>
      <c r="T62" s="20">
        <f t="shared" si="2"/>
        <v>1.7763568394002505E-15</v>
      </c>
      <c r="U62" s="20">
        <f t="shared" si="3"/>
        <v>8.8817841970012523E-16</v>
      </c>
    </row>
    <row r="63" spans="17:21" x14ac:dyDescent="0.3">
      <c r="Q63">
        <v>51</v>
      </c>
      <c r="R63" s="20">
        <f t="shared" si="0"/>
        <v>0</v>
      </c>
      <c r="S63" s="20">
        <f t="shared" si="1"/>
        <v>1.9371663222572622</v>
      </c>
      <c r="T63" s="20">
        <f t="shared" si="2"/>
        <v>0.25066646712860885</v>
      </c>
      <c r="U63" s="20">
        <f t="shared" si="3"/>
        <v>0.12632937844610834</v>
      </c>
    </row>
    <row r="64" spans="17:21" x14ac:dyDescent="0.3">
      <c r="Q64">
        <v>52</v>
      </c>
      <c r="R64" s="20">
        <f t="shared" si="0"/>
        <v>0.1256637061435919</v>
      </c>
      <c r="S64" s="20">
        <f t="shared" si="1"/>
        <v>1.7526133600877265</v>
      </c>
      <c r="T64" s="20">
        <f t="shared" si="2"/>
        <v>0.49737977432971026</v>
      </c>
      <c r="U64" s="20">
        <f t="shared" si="3"/>
        <v>0.25675636036772714</v>
      </c>
    </row>
    <row r="65" spans="17:21" x14ac:dyDescent="0.3">
      <c r="Q65">
        <v>53</v>
      </c>
      <c r="R65" s="20">
        <f t="shared" si="0"/>
        <v>0.2513274122871838</v>
      </c>
      <c r="S65" s="20">
        <f t="shared" si="1"/>
        <v>1.4579372548428216</v>
      </c>
      <c r="T65" s="20">
        <f t="shared" si="2"/>
        <v>0.73624910536935684</v>
      </c>
      <c r="U65" s="20">
        <f t="shared" si="3"/>
        <v>0.39592800879772189</v>
      </c>
    </row>
    <row r="66" spans="17:21" x14ac:dyDescent="0.3">
      <c r="Q66">
        <v>54</v>
      </c>
      <c r="R66" s="20">
        <f t="shared" si="0"/>
        <v>0.37699111843077571</v>
      </c>
      <c r="S66" s="20">
        <f t="shared" si="1"/>
        <v>1.0716535899579909</v>
      </c>
      <c r="T66" s="20">
        <f t="shared" si="2"/>
        <v>0.96350734820343176</v>
      </c>
      <c r="U66" s="20">
        <f t="shared" si="3"/>
        <v>0.54975465219277098</v>
      </c>
    </row>
    <row r="67" spans="17:21" x14ac:dyDescent="0.3">
      <c r="Q67">
        <v>55</v>
      </c>
      <c r="R67" s="20">
        <f t="shared" si="0"/>
        <v>0.50265482457436761</v>
      </c>
      <c r="S67" s="20">
        <f t="shared" si="1"/>
        <v>0.61803398874989157</v>
      </c>
      <c r="T67" s="20">
        <f t="shared" si="2"/>
        <v>1.1755705045849476</v>
      </c>
      <c r="U67" s="20">
        <f t="shared" si="3"/>
        <v>0.72654252800536223</v>
      </c>
    </row>
    <row r="68" spans="17:21" x14ac:dyDescent="0.3">
      <c r="Q68">
        <v>56</v>
      </c>
      <c r="R68" s="20">
        <f t="shared" si="0"/>
        <v>0.62831853071795951</v>
      </c>
      <c r="S68" s="20">
        <f t="shared" si="1"/>
        <v>0.12558103905862261</v>
      </c>
      <c r="T68" s="20">
        <f t="shared" si="2"/>
        <v>1.3690942118573788</v>
      </c>
      <c r="U68" s="20">
        <f t="shared" si="3"/>
        <v>0.93906250581749429</v>
      </c>
    </row>
    <row r="69" spans="17:21" x14ac:dyDescent="0.3">
      <c r="Q69">
        <v>57</v>
      </c>
      <c r="R69" s="20">
        <f t="shared" si="0"/>
        <v>0.75398223686155141</v>
      </c>
      <c r="S69" s="20">
        <f t="shared" si="1"/>
        <v>-0.37476262917145053</v>
      </c>
      <c r="T69" s="20">
        <f t="shared" si="2"/>
        <v>1.541026485551579</v>
      </c>
      <c r="U69" s="20">
        <f t="shared" si="3"/>
        <v>1.2087923504096099</v>
      </c>
    </row>
    <row r="70" spans="17:21" x14ac:dyDescent="0.3">
      <c r="Q70">
        <v>58</v>
      </c>
      <c r="R70" s="20">
        <f t="shared" si="0"/>
        <v>0.87964594300514243</v>
      </c>
      <c r="S70" s="20">
        <f t="shared" si="1"/>
        <v>-0.8515585831301471</v>
      </c>
      <c r="T70" s="20">
        <f t="shared" si="2"/>
        <v>1.6886558510040306</v>
      </c>
      <c r="U70" s="20">
        <f t="shared" si="3"/>
        <v>1.5757478599686527</v>
      </c>
    </row>
    <row r="71" spans="17:21" x14ac:dyDescent="0.3">
      <c r="Q71">
        <v>59</v>
      </c>
      <c r="R71" s="20">
        <f t="shared" si="0"/>
        <v>1.0053096491487343</v>
      </c>
      <c r="S71" s="20">
        <f t="shared" si="1"/>
        <v>-1.2748479794973815</v>
      </c>
      <c r="T71" s="20">
        <f t="shared" si="2"/>
        <v>1.8096541049320396</v>
      </c>
      <c r="U71" s="20">
        <f t="shared" si="3"/>
        <v>2.1251081731572063</v>
      </c>
    </row>
    <row r="72" spans="17:21" x14ac:dyDescent="0.3">
      <c r="Q72">
        <v>60</v>
      </c>
      <c r="R72" s="20">
        <f t="shared" si="0"/>
        <v>1.1309733552923262</v>
      </c>
      <c r="S72" s="20">
        <f t="shared" si="1"/>
        <v>-1.6180339887498969</v>
      </c>
      <c r="T72" s="20">
        <f t="shared" si="2"/>
        <v>1.9021130325903077</v>
      </c>
      <c r="U72" s="20">
        <f t="shared" si="3"/>
        <v>3.077683537175262</v>
      </c>
    </row>
    <row r="73" spans="17:21" x14ac:dyDescent="0.3">
      <c r="Q73">
        <v>61</v>
      </c>
      <c r="R73" s="20">
        <f t="shared" si="0"/>
        <v>1.2566370614359181</v>
      </c>
      <c r="S73" s="20">
        <f t="shared" si="1"/>
        <v>-1.8595529717765042</v>
      </c>
      <c r="T73" s="20">
        <f t="shared" si="2"/>
        <v>1.9645745014573777</v>
      </c>
      <c r="U73" s="20">
        <f t="shared" si="3"/>
        <v>5.2421835811132054</v>
      </c>
    </row>
    <row r="74" spans="17:21" x14ac:dyDescent="0.3">
      <c r="Q74">
        <v>62</v>
      </c>
      <c r="R74" s="20">
        <f t="shared" si="0"/>
        <v>1.38230076757951</v>
      </c>
      <c r="S74" s="20">
        <f t="shared" si="1"/>
        <v>-1.9842294026289558</v>
      </c>
      <c r="T74" s="20">
        <f t="shared" si="2"/>
        <v>1.9960534568565431</v>
      </c>
      <c r="U74" s="20">
        <f t="shared" si="3"/>
        <v>15.894544843865379</v>
      </c>
    </row>
    <row r="75" spans="17:21" x14ac:dyDescent="0.3">
      <c r="Q75">
        <v>63</v>
      </c>
      <c r="R75" s="20">
        <f t="shared" si="0"/>
        <v>1.5079644737231011</v>
      </c>
      <c r="S75" s="20">
        <f t="shared" si="1"/>
        <v>-1.9842294026289555</v>
      </c>
      <c r="T75" s="20">
        <f t="shared" si="2"/>
        <v>1.9960534568565431</v>
      </c>
      <c r="U75" s="20">
        <f t="shared" si="3"/>
        <v>-15.894544843865184</v>
      </c>
    </row>
    <row r="76" spans="17:21" x14ac:dyDescent="0.3">
      <c r="Q76">
        <v>64</v>
      </c>
      <c r="R76" s="20">
        <f t="shared" si="0"/>
        <v>1.633628179866693</v>
      </c>
      <c r="S76" s="20">
        <f t="shared" si="1"/>
        <v>-1.8595529717765018</v>
      </c>
      <c r="T76" s="20">
        <f t="shared" si="2"/>
        <v>1.9645745014573772</v>
      </c>
      <c r="U76" s="20">
        <f t="shared" si="3"/>
        <v>-5.2421835811131583</v>
      </c>
    </row>
    <row r="77" spans="17:21" x14ac:dyDescent="0.3">
      <c r="Q77">
        <v>65</v>
      </c>
      <c r="R77" s="20">
        <f t="shared" si="0"/>
        <v>1.7592918860102849</v>
      </c>
      <c r="S77" s="20">
        <f t="shared" si="1"/>
        <v>-1.6180339887498951</v>
      </c>
      <c r="T77" s="20">
        <f t="shared" si="2"/>
        <v>1.9021130325903073</v>
      </c>
      <c r="U77" s="20">
        <f t="shared" si="3"/>
        <v>-3.077683537175254</v>
      </c>
    </row>
    <row r="78" spans="17:21" x14ac:dyDescent="0.3">
      <c r="Q78">
        <v>66</v>
      </c>
      <c r="R78" s="20">
        <f t="shared" ref="R78:R113" si="4">$J$13+$L$13*Q77</f>
        <v>1.8849555921538759</v>
      </c>
      <c r="S78" s="20">
        <f t="shared" ref="S78:S113" si="5">$J$5*COS($K$5*($J$13+$L$13*Q78)+$L$5)+$M$5</f>
        <v>-1.2748479794973764</v>
      </c>
      <c r="T78" s="20">
        <f t="shared" ref="T78:T113" si="6">$J$7*SIN($K$7*($J$13+$L$13*Q78)+$L$7)+$M$7</f>
        <v>1.8096541049320383</v>
      </c>
      <c r="U78" s="20">
        <f t="shared" ref="U78:U113" si="7">$J$9*TAN($K$9*($J$13+$L$13*Q78)+$L$9)+$M$9</f>
        <v>-2.1251081731571975</v>
      </c>
    </row>
    <row r="79" spans="17:21" x14ac:dyDescent="0.3">
      <c r="Q79">
        <v>67</v>
      </c>
      <c r="R79" s="20">
        <f t="shared" si="4"/>
        <v>2.0106192982974687</v>
      </c>
      <c r="S79" s="20">
        <f t="shared" si="5"/>
        <v>-0.85155858313014432</v>
      </c>
      <c r="T79" s="20">
        <f t="shared" si="6"/>
        <v>1.6886558510040299</v>
      </c>
      <c r="U79" s="20">
        <f t="shared" si="7"/>
        <v>-1.5757478599686501</v>
      </c>
    </row>
    <row r="80" spans="17:21" x14ac:dyDescent="0.3">
      <c r="Q80">
        <v>68</v>
      </c>
      <c r="R80" s="20">
        <f t="shared" si="4"/>
        <v>2.1362830044410597</v>
      </c>
      <c r="S80" s="20">
        <f t="shared" si="5"/>
        <v>-0.37476262917144404</v>
      </c>
      <c r="T80" s="20">
        <f t="shared" si="6"/>
        <v>1.5410264855515767</v>
      </c>
      <c r="U80" s="20">
        <f t="shared" si="7"/>
        <v>-1.2087923504096059</v>
      </c>
    </row>
    <row r="81" spans="17:21" x14ac:dyDescent="0.3">
      <c r="Q81">
        <v>69</v>
      </c>
      <c r="R81" s="20">
        <f t="shared" si="4"/>
        <v>2.2619467105846525</v>
      </c>
      <c r="S81" s="20">
        <f t="shared" si="5"/>
        <v>0.12558103905862922</v>
      </c>
      <c r="T81" s="20">
        <f t="shared" si="6"/>
        <v>1.3690942118573763</v>
      </c>
      <c r="U81" s="20">
        <f t="shared" si="7"/>
        <v>-0.93906250581749118</v>
      </c>
    </row>
    <row r="82" spans="17:21" x14ac:dyDescent="0.3">
      <c r="Q82">
        <v>70</v>
      </c>
      <c r="R82" s="20">
        <f t="shared" si="4"/>
        <v>2.3876104167282435</v>
      </c>
      <c r="S82" s="20">
        <f t="shared" si="5"/>
        <v>0.61803398874989446</v>
      </c>
      <c r="T82" s="20">
        <f t="shared" si="6"/>
        <v>1.1755705045849465</v>
      </c>
      <c r="U82" s="20">
        <f t="shared" si="7"/>
        <v>-0.72654252800536101</v>
      </c>
    </row>
    <row r="83" spans="17:21" x14ac:dyDescent="0.3">
      <c r="Q83">
        <v>71</v>
      </c>
      <c r="R83" s="20">
        <f t="shared" si="4"/>
        <v>2.5132741228718345</v>
      </c>
      <c r="S83" s="20">
        <f t="shared" si="5"/>
        <v>1.0716535899579964</v>
      </c>
      <c r="T83" s="20">
        <f t="shared" si="6"/>
        <v>0.96350734820342887</v>
      </c>
      <c r="U83" s="20">
        <f t="shared" si="7"/>
        <v>-0.54975465219276887</v>
      </c>
    </row>
    <row r="84" spans="17:21" x14ac:dyDescent="0.3">
      <c r="Q84">
        <v>72</v>
      </c>
      <c r="R84" s="20">
        <f t="shared" si="4"/>
        <v>2.6389378290154273</v>
      </c>
      <c r="S84" s="20">
        <f t="shared" si="5"/>
        <v>1.4579372548428238</v>
      </c>
      <c r="T84" s="20">
        <f t="shared" si="6"/>
        <v>0.73624910536935551</v>
      </c>
      <c r="U84" s="20">
        <f t="shared" si="7"/>
        <v>-0.395928008797721</v>
      </c>
    </row>
    <row r="85" spans="17:21" x14ac:dyDescent="0.3">
      <c r="Q85">
        <v>73</v>
      </c>
      <c r="R85" s="20">
        <f t="shared" si="4"/>
        <v>2.7646015351590183</v>
      </c>
      <c r="S85" s="20">
        <f t="shared" si="5"/>
        <v>1.7526133600877296</v>
      </c>
      <c r="T85" s="20">
        <f t="shared" si="6"/>
        <v>0.49737977432970704</v>
      </c>
      <c r="U85" s="20">
        <f t="shared" si="7"/>
        <v>-0.25675636036772537</v>
      </c>
    </row>
    <row r="86" spans="17:21" x14ac:dyDescent="0.3">
      <c r="Q86">
        <v>74</v>
      </c>
      <c r="R86" s="20">
        <f t="shared" si="4"/>
        <v>2.8902652413026111</v>
      </c>
      <c r="S86" s="20">
        <f t="shared" si="5"/>
        <v>1.9371663222572628</v>
      </c>
      <c r="T86" s="20">
        <f t="shared" si="6"/>
        <v>0.2506664671286073</v>
      </c>
      <c r="U86" s="20">
        <f t="shared" si="7"/>
        <v>-0.12632937844610756</v>
      </c>
    </row>
    <row r="87" spans="17:21" x14ac:dyDescent="0.3">
      <c r="Q87">
        <v>75</v>
      </c>
      <c r="R87" s="20">
        <f t="shared" si="4"/>
        <v>3.0159289474462021</v>
      </c>
      <c r="S87" s="20">
        <f t="shared" si="5"/>
        <v>2</v>
      </c>
      <c r="T87" s="20">
        <f t="shared" si="6"/>
        <v>2.45029690981724E-16</v>
      </c>
      <c r="U87" s="20">
        <f t="shared" si="7"/>
        <v>-1.22514845490862E-16</v>
      </c>
    </row>
    <row r="88" spans="17:21" x14ac:dyDescent="0.3">
      <c r="Q88">
        <v>76</v>
      </c>
      <c r="R88" s="20">
        <f t="shared" si="4"/>
        <v>3.1415926535897931</v>
      </c>
      <c r="S88" s="20">
        <f t="shared" si="5"/>
        <v>1.9371663222572613</v>
      </c>
      <c r="T88" s="20">
        <f t="shared" si="6"/>
        <v>-0.25066646712861035</v>
      </c>
      <c r="U88" s="20">
        <f t="shared" si="7"/>
        <v>0.12632937844610914</v>
      </c>
    </row>
    <row r="89" spans="17:21" x14ac:dyDescent="0.3">
      <c r="Q89">
        <v>77</v>
      </c>
      <c r="R89" s="20">
        <f t="shared" si="4"/>
        <v>3.2672563597333859</v>
      </c>
      <c r="S89" s="20">
        <f t="shared" si="5"/>
        <v>1.7526133600877267</v>
      </c>
      <c r="T89" s="20">
        <f t="shared" si="6"/>
        <v>-0.49737977432971003</v>
      </c>
      <c r="U89" s="20">
        <f t="shared" si="7"/>
        <v>0.25675636036772703</v>
      </c>
    </row>
    <row r="90" spans="17:21" x14ac:dyDescent="0.3">
      <c r="Q90">
        <v>78</v>
      </c>
      <c r="R90" s="20">
        <f t="shared" si="4"/>
        <v>3.3929200658769769</v>
      </c>
      <c r="S90" s="20">
        <f t="shared" si="5"/>
        <v>1.4579372548428196</v>
      </c>
      <c r="T90" s="20">
        <f t="shared" si="6"/>
        <v>-0.73624910536935828</v>
      </c>
      <c r="U90" s="20">
        <f t="shared" si="7"/>
        <v>0.39592800879772272</v>
      </c>
    </row>
    <row r="91" spans="17:21" x14ac:dyDescent="0.3">
      <c r="Q91">
        <v>79</v>
      </c>
      <c r="R91" s="20">
        <f t="shared" si="4"/>
        <v>3.5185837720205697</v>
      </c>
      <c r="S91" s="20">
        <f t="shared" si="5"/>
        <v>1.0716535899579913</v>
      </c>
      <c r="T91" s="20">
        <f t="shared" si="6"/>
        <v>-0.96350734820343154</v>
      </c>
      <c r="U91" s="20">
        <f t="shared" si="7"/>
        <v>0.54975465219277087</v>
      </c>
    </row>
    <row r="92" spans="17:21" x14ac:dyDescent="0.3">
      <c r="Q92">
        <v>80</v>
      </c>
      <c r="R92" s="20">
        <f t="shared" si="4"/>
        <v>3.6442474781641607</v>
      </c>
      <c r="S92" s="20">
        <f t="shared" si="5"/>
        <v>0.61803398874989546</v>
      </c>
      <c r="T92" s="20">
        <f t="shared" si="6"/>
        <v>-1.1755705045849461</v>
      </c>
      <c r="U92" s="20">
        <f t="shared" si="7"/>
        <v>0.72654252800536068</v>
      </c>
    </row>
    <row r="93" spans="17:21" x14ac:dyDescent="0.3">
      <c r="Q93">
        <v>81</v>
      </c>
      <c r="R93" s="20">
        <f t="shared" si="4"/>
        <v>3.7699111843077517</v>
      </c>
      <c r="S93" s="20">
        <f t="shared" si="5"/>
        <v>0.12558103905862311</v>
      </c>
      <c r="T93" s="20">
        <f t="shared" si="6"/>
        <v>-1.3690942118573788</v>
      </c>
      <c r="U93" s="20">
        <f t="shared" si="7"/>
        <v>0.93906250581749406</v>
      </c>
    </row>
    <row r="94" spans="17:21" x14ac:dyDescent="0.3">
      <c r="Q94">
        <v>82</v>
      </c>
      <c r="R94" s="20">
        <f t="shared" si="4"/>
        <v>3.8955748904513445</v>
      </c>
      <c r="S94" s="20">
        <f t="shared" si="5"/>
        <v>-0.37476262917145003</v>
      </c>
      <c r="T94" s="20">
        <f t="shared" si="6"/>
        <v>-1.5410264855515787</v>
      </c>
      <c r="U94" s="20">
        <f t="shared" si="7"/>
        <v>1.2087923504096096</v>
      </c>
    </row>
    <row r="95" spans="17:21" x14ac:dyDescent="0.3">
      <c r="Q95">
        <v>83</v>
      </c>
      <c r="R95" s="20">
        <f t="shared" si="4"/>
        <v>4.0212385965949355</v>
      </c>
      <c r="S95" s="20">
        <f t="shared" si="5"/>
        <v>-0.85155858313014987</v>
      </c>
      <c r="T95" s="20">
        <f t="shared" si="6"/>
        <v>-1.6886558510040315</v>
      </c>
      <c r="U95" s="20">
        <f t="shared" si="7"/>
        <v>1.5757478599686554</v>
      </c>
    </row>
    <row r="96" spans="17:21" x14ac:dyDescent="0.3">
      <c r="Q96">
        <v>84</v>
      </c>
      <c r="R96" s="20">
        <f t="shared" si="4"/>
        <v>4.1469023027385283</v>
      </c>
      <c r="S96" s="20">
        <f t="shared" si="5"/>
        <v>-1.274847979497381</v>
      </c>
      <c r="T96" s="20">
        <f t="shared" si="6"/>
        <v>-1.8096541049320396</v>
      </c>
      <c r="U96" s="20">
        <f t="shared" si="7"/>
        <v>2.1251081731572059</v>
      </c>
    </row>
    <row r="97" spans="17:21" x14ac:dyDescent="0.3">
      <c r="Q97">
        <v>85</v>
      </c>
      <c r="R97" s="20">
        <f t="shared" si="4"/>
        <v>4.2725660088821193</v>
      </c>
      <c r="S97" s="20">
        <f t="shared" si="5"/>
        <v>-1.6180339887498987</v>
      </c>
      <c r="T97" s="20">
        <f t="shared" si="6"/>
        <v>-1.9021130325903082</v>
      </c>
      <c r="U97" s="20">
        <f t="shared" si="7"/>
        <v>3.07768353717527</v>
      </c>
    </row>
    <row r="98" spans="17:21" x14ac:dyDescent="0.3">
      <c r="Q98">
        <v>86</v>
      </c>
      <c r="R98" s="20">
        <f t="shared" si="4"/>
        <v>4.3982297150257121</v>
      </c>
      <c r="S98" s="20">
        <f t="shared" si="5"/>
        <v>-1.859552971776504</v>
      </c>
      <c r="T98" s="20">
        <f t="shared" si="6"/>
        <v>-1.9645745014573777</v>
      </c>
      <c r="U98" s="20">
        <f t="shared" si="7"/>
        <v>5.2421835811132018</v>
      </c>
    </row>
    <row r="99" spans="17:21" x14ac:dyDescent="0.3">
      <c r="Q99">
        <v>87</v>
      </c>
      <c r="R99" s="20">
        <f t="shared" si="4"/>
        <v>4.5238934211693032</v>
      </c>
      <c r="S99" s="20">
        <f t="shared" si="5"/>
        <v>-1.9842294026289558</v>
      </c>
      <c r="T99" s="20">
        <f t="shared" si="6"/>
        <v>-1.9960534568565431</v>
      </c>
      <c r="U99" s="20">
        <f t="shared" si="7"/>
        <v>15.894544843865347</v>
      </c>
    </row>
    <row r="100" spans="17:21" x14ac:dyDescent="0.3">
      <c r="Q100">
        <v>88</v>
      </c>
      <c r="R100" s="20">
        <f t="shared" si="4"/>
        <v>4.6495571273128942</v>
      </c>
      <c r="S100" s="20">
        <f t="shared" si="5"/>
        <v>-1.9842294026289551</v>
      </c>
      <c r="T100" s="20">
        <f t="shared" si="6"/>
        <v>-1.9960534568565429</v>
      </c>
      <c r="U100" s="20">
        <f t="shared" si="7"/>
        <v>-15.89454484386499</v>
      </c>
    </row>
    <row r="101" spans="17:21" x14ac:dyDescent="0.3">
      <c r="Q101">
        <v>89</v>
      </c>
      <c r="R101" s="20">
        <f t="shared" si="4"/>
        <v>4.775220833456487</v>
      </c>
      <c r="S101" s="20">
        <f t="shared" si="5"/>
        <v>-1.859552971776502</v>
      </c>
      <c r="T101" s="20">
        <f t="shared" si="6"/>
        <v>-1.9645745014573772</v>
      </c>
      <c r="U101" s="20">
        <f t="shared" si="7"/>
        <v>-5.2421835811131618</v>
      </c>
    </row>
    <row r="102" spans="17:21" x14ac:dyDescent="0.3">
      <c r="Q102">
        <v>90</v>
      </c>
      <c r="R102" s="20">
        <f t="shared" si="4"/>
        <v>4.900884539600078</v>
      </c>
      <c r="S102" s="20">
        <f t="shared" si="5"/>
        <v>-1.6180339887498911</v>
      </c>
      <c r="T102" s="20">
        <f t="shared" si="6"/>
        <v>-1.9021130325903062</v>
      </c>
      <c r="U102" s="20">
        <f t="shared" si="7"/>
        <v>-3.0776835371752367</v>
      </c>
    </row>
    <row r="103" spans="17:21" x14ac:dyDescent="0.3">
      <c r="Q103">
        <v>91</v>
      </c>
      <c r="R103" s="20">
        <f t="shared" si="4"/>
        <v>5.0265482457436708</v>
      </c>
      <c r="S103" s="20">
        <f t="shared" si="5"/>
        <v>-1.2748479794973768</v>
      </c>
      <c r="T103" s="20">
        <f t="shared" si="6"/>
        <v>-1.8096541049320383</v>
      </c>
      <c r="U103" s="20">
        <f t="shared" si="7"/>
        <v>-2.1251081731571979</v>
      </c>
    </row>
    <row r="104" spans="17:21" x14ac:dyDescent="0.3">
      <c r="Q104">
        <v>92</v>
      </c>
      <c r="R104" s="20">
        <f t="shared" si="4"/>
        <v>5.1522119518872618</v>
      </c>
      <c r="S104" s="20">
        <f t="shared" si="5"/>
        <v>-0.85155858313014476</v>
      </c>
      <c r="T104" s="20">
        <f t="shared" si="6"/>
        <v>-1.6886558510040299</v>
      </c>
      <c r="U104" s="20">
        <f t="shared" si="7"/>
        <v>-1.5757478599686505</v>
      </c>
    </row>
    <row r="105" spans="17:21" x14ac:dyDescent="0.3">
      <c r="Q105">
        <v>93</v>
      </c>
      <c r="R105" s="20">
        <f t="shared" si="4"/>
        <v>5.2778756580308528</v>
      </c>
      <c r="S105" s="20">
        <f t="shared" si="5"/>
        <v>-0.37476262917144448</v>
      </c>
      <c r="T105" s="20">
        <f t="shared" si="6"/>
        <v>-1.541026485551577</v>
      </c>
      <c r="U105" s="20">
        <f t="shared" si="7"/>
        <v>-1.2087923504096061</v>
      </c>
    </row>
    <row r="106" spans="17:21" x14ac:dyDescent="0.3">
      <c r="Q106">
        <v>94</v>
      </c>
      <c r="R106" s="20">
        <f t="shared" si="4"/>
        <v>5.4035393641744456</v>
      </c>
      <c r="S106" s="20">
        <f t="shared" si="5"/>
        <v>0.12558103905862872</v>
      </c>
      <c r="T106" s="20">
        <f t="shared" si="6"/>
        <v>-1.3690942118573766</v>
      </c>
      <c r="U106" s="20">
        <f t="shared" si="7"/>
        <v>-0.9390625058174914</v>
      </c>
    </row>
    <row r="107" spans="17:21" x14ac:dyDescent="0.3">
      <c r="Q107">
        <v>95</v>
      </c>
      <c r="R107" s="20">
        <f t="shared" si="4"/>
        <v>5.5292030703180366</v>
      </c>
      <c r="S107" s="20">
        <f t="shared" si="5"/>
        <v>0.61803398874990079</v>
      </c>
      <c r="T107" s="20">
        <f t="shared" si="6"/>
        <v>-1.1755705045849438</v>
      </c>
      <c r="U107" s="20">
        <f t="shared" si="7"/>
        <v>-0.72654252800535846</v>
      </c>
    </row>
    <row r="108" spans="17:21" x14ac:dyDescent="0.3">
      <c r="Q108">
        <v>96</v>
      </c>
      <c r="R108" s="20">
        <f t="shared" si="4"/>
        <v>5.6548667764616294</v>
      </c>
      <c r="S108" s="20">
        <f t="shared" si="5"/>
        <v>1.071653589957996</v>
      </c>
      <c r="T108" s="20">
        <f t="shared" si="6"/>
        <v>-0.96350734820342909</v>
      </c>
      <c r="U108" s="20">
        <f t="shared" si="7"/>
        <v>-0.54975465219276898</v>
      </c>
    </row>
    <row r="109" spans="17:21" x14ac:dyDescent="0.3">
      <c r="Q109">
        <v>97</v>
      </c>
      <c r="R109" s="20">
        <f t="shared" si="4"/>
        <v>5.7805304826052204</v>
      </c>
      <c r="S109" s="20">
        <f t="shared" si="5"/>
        <v>1.4579372548428233</v>
      </c>
      <c r="T109" s="20">
        <f t="shared" si="6"/>
        <v>-0.73624910536935573</v>
      </c>
      <c r="U109" s="20">
        <f t="shared" si="7"/>
        <v>-0.39592800879772111</v>
      </c>
    </row>
    <row r="110" spans="17:21" x14ac:dyDescent="0.3">
      <c r="Q110">
        <v>98</v>
      </c>
      <c r="R110" s="20">
        <f t="shared" si="4"/>
        <v>5.9061941887488114</v>
      </c>
      <c r="S110" s="20">
        <f t="shared" si="5"/>
        <v>1.7526133600877294</v>
      </c>
      <c r="T110" s="20">
        <f t="shared" si="6"/>
        <v>-0.49737977432970726</v>
      </c>
      <c r="U110" s="20">
        <f t="shared" si="7"/>
        <v>-0.25675636036772553</v>
      </c>
    </row>
    <row r="111" spans="17:21" x14ac:dyDescent="0.3">
      <c r="Q111">
        <v>99</v>
      </c>
      <c r="R111" s="20">
        <f t="shared" si="4"/>
        <v>6.0318578948924042</v>
      </c>
      <c r="S111" s="20">
        <f t="shared" si="5"/>
        <v>1.9371663222572626</v>
      </c>
      <c r="T111" s="20">
        <f t="shared" si="6"/>
        <v>-0.25066646712860757</v>
      </c>
      <c r="U111" s="20">
        <f t="shared" si="7"/>
        <v>-0.1263293784461077</v>
      </c>
    </row>
    <row r="112" spans="17:21" x14ac:dyDescent="0.3">
      <c r="Q112">
        <v>100</v>
      </c>
      <c r="R112" s="20">
        <f t="shared" si="4"/>
        <v>6.1575216010359952</v>
      </c>
      <c r="S112" s="20">
        <f t="shared" si="5"/>
        <v>2</v>
      </c>
      <c r="T112" s="20">
        <f t="shared" si="6"/>
        <v>3.0626542968370529E-15</v>
      </c>
      <c r="U112" s="20">
        <f t="shared" si="7"/>
        <v>1.5313271484185265E-15</v>
      </c>
    </row>
    <row r="113" spans="17:21" x14ac:dyDescent="0.3">
      <c r="Q113">
        <v>101</v>
      </c>
      <c r="R113" s="20">
        <f t="shared" si="4"/>
        <v>6.283185307179588</v>
      </c>
      <c r="S113" s="20">
        <f t="shared" si="5"/>
        <v>1.9371663222572615</v>
      </c>
      <c r="T113" s="20">
        <f t="shared" si="6"/>
        <v>0.25066646712861013</v>
      </c>
      <c r="U113" s="20">
        <f t="shared" si="7"/>
        <v>0.126329378446109</v>
      </c>
    </row>
  </sheetData>
  <mergeCells count="15">
    <mergeCell ref="J2:M2"/>
    <mergeCell ref="C12:H13"/>
    <mergeCell ref="J12:K12"/>
    <mergeCell ref="L12:M12"/>
    <mergeCell ref="N12:O12"/>
    <mergeCell ref="J13:K13"/>
    <mergeCell ref="L13:M13"/>
    <mergeCell ref="N13:O13"/>
    <mergeCell ref="C2:H3"/>
    <mergeCell ref="C5:H5"/>
    <mergeCell ref="C7:H7"/>
    <mergeCell ref="C9:H9"/>
    <mergeCell ref="C8:H8"/>
    <mergeCell ref="C6:H6"/>
    <mergeCell ref="C4:H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Fonctions mathématiques</vt:lpstr>
      <vt:lpstr>Fonctions trigonométriques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Paul-É Paquin</dc:creator>
  <cp:lastModifiedBy>Paul-É Paquin</cp:lastModifiedBy>
  <dcterms:created xsi:type="dcterms:W3CDTF">2015-06-05T18:17:20Z</dcterms:created>
  <dcterms:modified xsi:type="dcterms:W3CDTF">2022-11-11T14:50:13Z</dcterms:modified>
</cp:coreProperties>
</file>