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aule\Desktop\School moment\Outils de soutien\NdeC\Excel\"/>
    </mc:Choice>
  </mc:AlternateContent>
  <xr:revisionPtr revIDLastSave="0" documentId="13_ncr:1_{932F991E-A5AF-4298-B9D5-ED0FE7AF36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2" l="1"/>
  <c r="P4" i="2"/>
  <c r="B10" i="2"/>
  <c r="P8" i="2" l="1"/>
  <c r="I20" i="2" s="1"/>
  <c r="I21" i="2"/>
  <c r="I22" i="2"/>
  <c r="I23" i="2"/>
  <c r="I16" i="2"/>
  <c r="I24" i="2"/>
  <c r="I25" i="2"/>
  <c r="I17" i="2"/>
  <c r="I18" i="2"/>
  <c r="I26" i="2"/>
  <c r="I19" i="2"/>
  <c r="K18" i="2" l="1"/>
  <c r="J18" i="2"/>
  <c r="L18" i="2" s="1"/>
  <c r="K24" i="2"/>
  <c r="J24" i="2"/>
  <c r="L24" i="2" s="1"/>
  <c r="J19" i="2"/>
  <c r="L19" i="2" s="1"/>
  <c r="K19" i="2"/>
  <c r="K26" i="2"/>
  <c r="J26" i="2"/>
  <c r="L26" i="2" s="1"/>
  <c r="K17" i="2"/>
  <c r="J17" i="2"/>
  <c r="L17" i="2" s="1"/>
  <c r="J25" i="2"/>
  <c r="L25" i="2" s="1"/>
  <c r="K25" i="2"/>
  <c r="J16" i="2"/>
  <c r="L16" i="2" s="1"/>
  <c r="K16" i="2"/>
  <c r="J23" i="2"/>
  <c r="L23" i="2" s="1"/>
  <c r="K23" i="2"/>
  <c r="J22" i="2"/>
  <c r="L22" i="2" s="1"/>
  <c r="K22" i="2"/>
  <c r="J21" i="2"/>
  <c r="L21" i="2" s="1"/>
  <c r="K21" i="2"/>
  <c r="J20" i="2"/>
  <c r="L20" i="2" s="1"/>
  <c r="K20" i="2"/>
</calcChain>
</file>

<file path=xl/sharedStrings.xml><?xml version="1.0" encoding="utf-8"?>
<sst xmlns="http://schemas.openxmlformats.org/spreadsheetml/2006/main" count="18" uniqueCount="18">
  <si>
    <t>x</t>
  </si>
  <si>
    <t>y</t>
  </si>
  <si>
    <t>Point A</t>
  </si>
  <si>
    <t>Point B</t>
  </si>
  <si>
    <t>Distance entre a et b</t>
  </si>
  <si>
    <t>nb itérations</t>
  </si>
  <si>
    <t>Max</t>
  </si>
  <si>
    <t>Min</t>
  </si>
  <si>
    <t>Écart</t>
  </si>
  <si>
    <t>Sauts</t>
  </si>
  <si>
    <t>Celsius</t>
  </si>
  <si>
    <t>Farenheit</t>
  </si>
  <si>
    <t>Kelvin</t>
  </si>
  <si>
    <t>Ratio farenheit</t>
  </si>
  <si>
    <t>Écart farenheit</t>
  </si>
  <si>
    <t>Écart kelvin</t>
  </si>
  <si>
    <t>Degrés Celsius</t>
  </si>
  <si>
    <t>Itération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</si>
</sst>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1" fillId="2" borderId="4" xfId="0" applyFont="1" applyFill="1" applyBorder="1"/>
    <xf numFmtId="0" fontId="0" fillId="3" borderId="3" xfId="0" applyFill="1" applyBorder="1"/>
    <xf numFmtId="0" fontId="0" fillId="4" borderId="3" xfId="0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8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5" borderId="12" xfId="0" applyFill="1" applyBorder="1"/>
    <xf numFmtId="0" fontId="1" fillId="2" borderId="13" xfId="0" applyFont="1" applyFill="1" applyBorder="1"/>
    <xf numFmtId="0" fontId="0" fillId="5" borderId="14" xfId="0" applyFill="1" applyBorder="1"/>
    <xf numFmtId="0" fontId="0" fillId="4" borderId="17" xfId="0" applyFill="1" applyBorder="1"/>
    <xf numFmtId="0" fontId="0" fillId="4" borderId="15" xfId="0" applyFill="1" applyBorder="1"/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7" xfId="0" applyFill="1" applyBorder="1"/>
    <xf numFmtId="0" fontId="0" fillId="8" borderId="15" xfId="0" applyFill="1" applyBorder="1"/>
    <xf numFmtId="0" fontId="0" fillId="9" borderId="16" xfId="0" applyFill="1" applyBorder="1" applyAlignment="1">
      <alignment horizontal="center"/>
    </xf>
    <xf numFmtId="0" fontId="0" fillId="10" borderId="17" xfId="0" applyFill="1" applyBorder="1"/>
    <xf numFmtId="0" fontId="0" fillId="10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Convertion de Celsius en Farenheit</a:t>
            </a:r>
            <a:r>
              <a:rPr lang="en-US" sz="2000" b="1" baseline="0"/>
              <a:t> et en Kelvin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16860392450945E-2"/>
          <c:y val="0.29765558397271952"/>
          <c:w val="0.88813710786151734"/>
          <c:h val="0.56221177276114143"/>
        </c:manualLayout>
      </c:layout>
      <c:lineChart>
        <c:grouping val="standard"/>
        <c:varyColors val="0"/>
        <c:ser>
          <c:idx val="0"/>
          <c:order val="0"/>
          <c:tx>
            <c:strRef>
              <c:f>Feuil1!$J$15</c:f>
              <c:strCache>
                <c:ptCount val="1"/>
                <c:pt idx="0">
                  <c:v>Celsius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Feuil1!$I$16:$I$26</c:f>
              <c:numCache>
                <c:formatCode>General</c:formatCode>
                <c:ptCount val="11"/>
                <c:pt idx="0">
                  <c:v>-100</c:v>
                </c:pt>
                <c:pt idx="1">
                  <c:v>-50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</c:numCache>
            </c:numRef>
          </c:cat>
          <c:val>
            <c:numRef>
              <c:f>Feuil1!$J$16:$J$26</c:f>
              <c:numCache>
                <c:formatCode>General</c:formatCode>
                <c:ptCount val="11"/>
                <c:pt idx="0">
                  <c:v>-100</c:v>
                </c:pt>
                <c:pt idx="1">
                  <c:v>-50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E-4CA4-9B13-A72CF6F20277}"/>
            </c:ext>
          </c:extLst>
        </c:ser>
        <c:ser>
          <c:idx val="1"/>
          <c:order val="1"/>
          <c:tx>
            <c:strRef>
              <c:f>Feuil1!$K$15</c:f>
              <c:strCache>
                <c:ptCount val="1"/>
                <c:pt idx="0">
                  <c:v>Farenheit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Feuil1!$I$16:$I$26</c:f>
              <c:numCache>
                <c:formatCode>General</c:formatCode>
                <c:ptCount val="11"/>
                <c:pt idx="0">
                  <c:v>-100</c:v>
                </c:pt>
                <c:pt idx="1">
                  <c:v>-50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</c:numCache>
            </c:numRef>
          </c:cat>
          <c:val>
            <c:numRef>
              <c:f>Feuil1!$K$16:$K$26</c:f>
              <c:numCache>
                <c:formatCode>General</c:formatCode>
                <c:ptCount val="11"/>
                <c:pt idx="0">
                  <c:v>-148</c:v>
                </c:pt>
                <c:pt idx="1">
                  <c:v>-58</c:v>
                </c:pt>
                <c:pt idx="2">
                  <c:v>32</c:v>
                </c:pt>
                <c:pt idx="3">
                  <c:v>122</c:v>
                </c:pt>
                <c:pt idx="4">
                  <c:v>212</c:v>
                </c:pt>
                <c:pt idx="5">
                  <c:v>302</c:v>
                </c:pt>
                <c:pt idx="6">
                  <c:v>392</c:v>
                </c:pt>
                <c:pt idx="7">
                  <c:v>482</c:v>
                </c:pt>
                <c:pt idx="8">
                  <c:v>572</c:v>
                </c:pt>
                <c:pt idx="9">
                  <c:v>662</c:v>
                </c:pt>
                <c:pt idx="10">
                  <c:v>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E-4CA4-9B13-A72CF6F20277}"/>
            </c:ext>
          </c:extLst>
        </c:ser>
        <c:ser>
          <c:idx val="2"/>
          <c:order val="2"/>
          <c:tx>
            <c:strRef>
              <c:f>Feuil1!$L$15</c:f>
              <c:strCache>
                <c:ptCount val="1"/>
                <c:pt idx="0">
                  <c:v>Kelvin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Feuil1!$I$16:$I$26</c:f>
              <c:numCache>
                <c:formatCode>General</c:formatCode>
                <c:ptCount val="11"/>
                <c:pt idx="0">
                  <c:v>-100</c:v>
                </c:pt>
                <c:pt idx="1">
                  <c:v>-50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</c:numCache>
            </c:numRef>
          </c:cat>
          <c:val>
            <c:numRef>
              <c:f>Feuil1!$L$16:$L$26</c:f>
              <c:numCache>
                <c:formatCode>General</c:formatCode>
                <c:ptCount val="11"/>
                <c:pt idx="0">
                  <c:v>173.14999999999998</c:v>
                </c:pt>
                <c:pt idx="1">
                  <c:v>223.14999999999998</c:v>
                </c:pt>
                <c:pt idx="2">
                  <c:v>273.14999999999998</c:v>
                </c:pt>
                <c:pt idx="3">
                  <c:v>323.14999999999998</c:v>
                </c:pt>
                <c:pt idx="4">
                  <c:v>373.15</c:v>
                </c:pt>
                <c:pt idx="5">
                  <c:v>423.15</c:v>
                </c:pt>
                <c:pt idx="6">
                  <c:v>473.15</c:v>
                </c:pt>
                <c:pt idx="7">
                  <c:v>523.15</c:v>
                </c:pt>
                <c:pt idx="8">
                  <c:v>573.15</c:v>
                </c:pt>
                <c:pt idx="9">
                  <c:v>623.15</c:v>
                </c:pt>
                <c:pt idx="10">
                  <c:v>673.15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2E-4CA4-9B13-A72CF6F20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462655"/>
        <c:axId val="998465567"/>
      </c:lineChart>
      <c:catAx>
        <c:axId val="99846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65567"/>
        <c:crosses val="autoZero"/>
        <c:auto val="1"/>
        <c:lblAlgn val="ctr"/>
        <c:lblOffset val="100"/>
        <c:noMultiLvlLbl val="0"/>
      </c:catAx>
      <c:valAx>
        <c:axId val="9984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46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11</xdr:row>
      <xdr:rowOff>53340</xdr:rowOff>
    </xdr:from>
    <xdr:to>
      <xdr:col>21</xdr:col>
      <xdr:colOff>640080</xdr:colOff>
      <xdr:row>26</xdr:row>
      <xdr:rowOff>182880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2F936E5-0FC9-BD3C-E675-1F7DCA124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C4D9-5ACD-495D-8AF7-3BAC07155A73}">
  <dimension ref="B3:P27"/>
  <sheetViews>
    <sheetView tabSelected="1" topLeftCell="G8" workbookViewId="0">
      <selection activeCell="W22" sqref="W22"/>
    </sheetView>
  </sheetViews>
  <sheetFormatPr baseColWidth="10" defaultRowHeight="14.4" x14ac:dyDescent="0.3"/>
  <cols>
    <col min="14" max="16" width="0" hidden="1" customWidth="1"/>
  </cols>
  <sheetData>
    <row r="3" spans="2:16" ht="15" thickBot="1" x14ac:dyDescent="0.35"/>
    <row r="4" spans="2:16" ht="15" thickBot="1" x14ac:dyDescent="0.35">
      <c r="B4" s="3"/>
      <c r="C4" s="4" t="s">
        <v>0</v>
      </c>
      <c r="D4" s="5" t="s">
        <v>1</v>
      </c>
      <c r="N4" s="12" t="s">
        <v>5</v>
      </c>
      <c r="O4" s="12"/>
      <c r="P4">
        <f xml:space="preserve"> COUNT(H:H)-1</f>
        <v>10</v>
      </c>
    </row>
    <row r="5" spans="2:16" ht="15" thickBot="1" x14ac:dyDescent="0.35">
      <c r="B5" s="6" t="s">
        <v>2</v>
      </c>
      <c r="C5" s="7">
        <v>-12</v>
      </c>
      <c r="D5" s="8">
        <v>5</v>
      </c>
      <c r="N5" s="12" t="s">
        <v>7</v>
      </c>
      <c r="O5" s="12"/>
      <c r="P5">
        <v>-100</v>
      </c>
    </row>
    <row r="6" spans="2:16" ht="15" thickBot="1" x14ac:dyDescent="0.35">
      <c r="B6" s="6" t="s">
        <v>3</v>
      </c>
      <c r="C6" s="1">
        <v>-9</v>
      </c>
      <c r="D6" s="2">
        <v>1</v>
      </c>
      <c r="N6" s="12" t="s">
        <v>6</v>
      </c>
      <c r="O6" s="12"/>
      <c r="P6">
        <v>400</v>
      </c>
    </row>
    <row r="7" spans="2:16" x14ac:dyDescent="0.3">
      <c r="N7" s="12" t="s">
        <v>8</v>
      </c>
      <c r="O7" s="12"/>
      <c r="P7">
        <f>P6-P5</f>
        <v>500</v>
      </c>
    </row>
    <row r="8" spans="2:16" ht="15" thickBot="1" x14ac:dyDescent="0.35">
      <c r="N8" s="12" t="s">
        <v>9</v>
      </c>
      <c r="O8" s="12"/>
      <c r="P8">
        <f>P7/P4</f>
        <v>50</v>
      </c>
    </row>
    <row r="9" spans="2:16" ht="15.6" thickTop="1" thickBot="1" x14ac:dyDescent="0.35">
      <c r="B9" s="9" t="s">
        <v>4</v>
      </c>
      <c r="C9" s="10"/>
      <c r="D9" s="11"/>
    </row>
    <row r="10" spans="2:16" ht="15.6" thickTop="1" thickBot="1" x14ac:dyDescent="0.35">
      <c r="B10" s="9">
        <f>SQRT((ABS(C5)-ABS(C6))^2+(ABS(D5)-ABS(D6))^2)</f>
        <v>5</v>
      </c>
      <c r="C10" s="10"/>
      <c r="D10" s="11"/>
      <c r="N10" s="12" t="s">
        <v>13</v>
      </c>
      <c r="O10" s="12"/>
      <c r="P10" s="14">
        <v>1.8</v>
      </c>
    </row>
    <row r="11" spans="2:16" ht="15" thickTop="1" x14ac:dyDescent="0.3">
      <c r="N11" s="12" t="s">
        <v>14</v>
      </c>
      <c r="O11" s="12"/>
      <c r="P11">
        <v>32</v>
      </c>
    </row>
    <row r="12" spans="2:16" x14ac:dyDescent="0.3">
      <c r="N12" s="13" t="s">
        <v>15</v>
      </c>
      <c r="O12" s="13"/>
      <c r="P12" s="14">
        <v>273.14999999999998</v>
      </c>
    </row>
    <row r="14" spans="2:16" ht="15" thickBot="1" x14ac:dyDescent="0.35"/>
    <row r="15" spans="2:16" ht="15.6" thickTop="1" thickBot="1" x14ac:dyDescent="0.35">
      <c r="H15" s="15" t="s">
        <v>17</v>
      </c>
      <c r="I15" s="16" t="s">
        <v>16</v>
      </c>
      <c r="J15" s="24" t="s">
        <v>10</v>
      </c>
      <c r="K15" s="25" t="s">
        <v>11</v>
      </c>
      <c r="L15" s="28" t="s">
        <v>12</v>
      </c>
    </row>
    <row r="16" spans="2:16" ht="15" thickBot="1" x14ac:dyDescent="0.35">
      <c r="H16" s="17">
        <v>0</v>
      </c>
      <c r="I16" s="19">
        <f>$P$5+$P$8*H16</f>
        <v>-100</v>
      </c>
      <c r="J16" s="22">
        <f>I16</f>
        <v>-100</v>
      </c>
      <c r="K16" s="26">
        <f>I16*$P$10+$P$11</f>
        <v>-148</v>
      </c>
      <c r="L16" s="29">
        <f>J16+$P$12</f>
        <v>173.14999999999998</v>
      </c>
    </row>
    <row r="17" spans="8:12" ht="15" thickBot="1" x14ac:dyDescent="0.35">
      <c r="H17" s="18">
        <v>1</v>
      </c>
      <c r="I17" s="19">
        <f>$P$5+$P$8*H17</f>
        <v>-50</v>
      </c>
      <c r="J17" s="22">
        <f t="shared" ref="J17:J26" si="0">I17</f>
        <v>-50</v>
      </c>
      <c r="K17" s="26">
        <f>I17*$P$10+$P$11</f>
        <v>-58</v>
      </c>
      <c r="L17" s="29">
        <f>J17+$P$12</f>
        <v>223.14999999999998</v>
      </c>
    </row>
    <row r="18" spans="8:12" ht="15" thickBot="1" x14ac:dyDescent="0.35">
      <c r="H18" s="18">
        <v>2</v>
      </c>
      <c r="I18" s="19">
        <f>$P$5+$P$8*H18</f>
        <v>0</v>
      </c>
      <c r="J18" s="22">
        <f t="shared" si="0"/>
        <v>0</v>
      </c>
      <c r="K18" s="26">
        <f>I18*$P$10+$P$11</f>
        <v>32</v>
      </c>
      <c r="L18" s="29">
        <f>J18+$P$12</f>
        <v>273.14999999999998</v>
      </c>
    </row>
    <row r="19" spans="8:12" ht="15" thickBot="1" x14ac:dyDescent="0.35">
      <c r="H19" s="18">
        <v>3</v>
      </c>
      <c r="I19" s="19">
        <f>$P$5+$P$8*H19</f>
        <v>50</v>
      </c>
      <c r="J19" s="22">
        <f t="shared" si="0"/>
        <v>50</v>
      </c>
      <c r="K19" s="26">
        <f>I19*$P$10+$P$11</f>
        <v>122</v>
      </c>
      <c r="L19" s="29">
        <f>J19+$P$12</f>
        <v>323.14999999999998</v>
      </c>
    </row>
    <row r="20" spans="8:12" ht="15" thickBot="1" x14ac:dyDescent="0.35">
      <c r="H20" s="18">
        <v>4</v>
      </c>
      <c r="I20" s="19">
        <f>$P$5+$P$8*H20</f>
        <v>100</v>
      </c>
      <c r="J20" s="22">
        <f t="shared" si="0"/>
        <v>100</v>
      </c>
      <c r="K20" s="26">
        <f>I20*$P$10+$P$11</f>
        <v>212</v>
      </c>
      <c r="L20" s="29">
        <f>J20+$P$12</f>
        <v>373.15</v>
      </c>
    </row>
    <row r="21" spans="8:12" ht="15" thickBot="1" x14ac:dyDescent="0.35">
      <c r="H21" s="18">
        <v>5</v>
      </c>
      <c r="I21" s="19">
        <f>$P$5+$P$8*H21</f>
        <v>150</v>
      </c>
      <c r="J21" s="22">
        <f t="shared" si="0"/>
        <v>150</v>
      </c>
      <c r="K21" s="26">
        <f>I21*$P$10+$P$11</f>
        <v>302</v>
      </c>
      <c r="L21" s="29">
        <f>J21+$P$12</f>
        <v>423.15</v>
      </c>
    </row>
    <row r="22" spans="8:12" ht="15" thickBot="1" x14ac:dyDescent="0.35">
      <c r="H22" s="18">
        <v>6</v>
      </c>
      <c r="I22" s="19">
        <f>$P$5+$P$8*H22</f>
        <v>200</v>
      </c>
      <c r="J22" s="22">
        <f t="shared" si="0"/>
        <v>200</v>
      </c>
      <c r="K22" s="26">
        <f>I22*$P$10+$P$11</f>
        <v>392</v>
      </c>
      <c r="L22" s="29">
        <f>J22+$P$12</f>
        <v>473.15</v>
      </c>
    </row>
    <row r="23" spans="8:12" ht="15" thickBot="1" x14ac:dyDescent="0.35">
      <c r="H23" s="18">
        <v>7</v>
      </c>
      <c r="I23" s="19">
        <f>$P$5+$P$8*H23</f>
        <v>250</v>
      </c>
      <c r="J23" s="22">
        <f t="shared" si="0"/>
        <v>250</v>
      </c>
      <c r="K23" s="26">
        <f>I23*$P$10+$P$11</f>
        <v>482</v>
      </c>
      <c r="L23" s="29">
        <f>J23+$P$12</f>
        <v>523.15</v>
      </c>
    </row>
    <row r="24" spans="8:12" ht="15" thickBot="1" x14ac:dyDescent="0.35">
      <c r="H24" s="18">
        <v>8</v>
      </c>
      <c r="I24" s="19">
        <f>$P$5+$P$8*H24</f>
        <v>300</v>
      </c>
      <c r="J24" s="22">
        <f t="shared" si="0"/>
        <v>300</v>
      </c>
      <c r="K24" s="26">
        <f>I24*$P$10+$P$11</f>
        <v>572</v>
      </c>
      <c r="L24" s="29">
        <f>J24+$P$12</f>
        <v>573.15</v>
      </c>
    </row>
    <row r="25" spans="8:12" ht="15" thickBot="1" x14ac:dyDescent="0.35">
      <c r="H25" s="18">
        <v>9</v>
      </c>
      <c r="I25" s="19">
        <f>$P$5+$P$8*H25</f>
        <v>350</v>
      </c>
      <c r="J25" s="22">
        <f t="shared" si="0"/>
        <v>350</v>
      </c>
      <c r="K25" s="26">
        <f>I25*$P$10+$P$11</f>
        <v>662</v>
      </c>
      <c r="L25" s="29">
        <f>J25+$P$12</f>
        <v>623.15</v>
      </c>
    </row>
    <row r="26" spans="8:12" ht="15" thickBot="1" x14ac:dyDescent="0.35">
      <c r="H26" s="20">
        <v>10</v>
      </c>
      <c r="I26" s="21">
        <f>$P$5+$P$8*H26</f>
        <v>400</v>
      </c>
      <c r="J26" s="23">
        <f t="shared" si="0"/>
        <v>400</v>
      </c>
      <c r="K26" s="27">
        <f>I26*$P$10+$P$11</f>
        <v>752</v>
      </c>
      <c r="L26" s="30">
        <f>J26+$P$12</f>
        <v>673.15</v>
      </c>
    </row>
    <row r="27" spans="8:12" ht="15" thickTop="1" x14ac:dyDescent="0.3"/>
  </sheetData>
  <mergeCells count="3">
    <mergeCell ref="N12:O12"/>
    <mergeCell ref="B9:D9"/>
    <mergeCell ref="B10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Paul-É Paquin</dc:creator>
  <cp:lastModifiedBy>Paul-É Paquin</cp:lastModifiedBy>
  <dcterms:created xsi:type="dcterms:W3CDTF">2015-06-05T18:17:20Z</dcterms:created>
  <dcterms:modified xsi:type="dcterms:W3CDTF">2022-11-04T13:46:20Z</dcterms:modified>
</cp:coreProperties>
</file>