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es 2024\"/>
    </mc:Choice>
  </mc:AlternateContent>
  <xr:revisionPtr revIDLastSave="0" documentId="13_ncr:1_{3EBDD4BF-32FA-4E87-9C33-BB15792B7A2A}" xr6:coauthVersionLast="47" xr6:coauthVersionMax="47" xr10:uidLastSave="{00000000-0000-0000-0000-000000000000}"/>
  <bookViews>
    <workbookView xWindow="20370" yWindow="-120" windowWidth="24240" windowHeight="13020" activeTab="2" xr2:uid="{903102E8-0BF7-4B6F-95F7-983C81779B7E}"/>
  </bookViews>
  <sheets>
    <sheet name="Grades" sheetId="1" r:id="rId1"/>
    <sheet name="Presentation Schedule" sheetId="2" r:id="rId2"/>
    <sheet name="Attendance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2" i="3"/>
  <c r="E4" i="3"/>
  <c r="B5" i="2" a="1"/>
  <c r="B5" i="2" s="1"/>
  <c r="AA1" i="2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<sst xmlns="http://schemas.openxmlformats.org/spreadsheetml/2006/main" count="92" uniqueCount="89">
  <si>
    <t xml:space="preserve">Bellows College </t>
  </si>
  <si>
    <t xml:space="preserve">Class </t>
  </si>
  <si>
    <t>Math 101</t>
  </si>
  <si>
    <t>Professor</t>
  </si>
  <si>
    <t>Nusbaum</t>
  </si>
  <si>
    <t>Student ID</t>
  </si>
  <si>
    <t>Last Name</t>
  </si>
  <si>
    <t>First Name</t>
  </si>
  <si>
    <t>Attendance</t>
  </si>
  <si>
    <t>Exam 1</t>
  </si>
  <si>
    <t>Exam 2</t>
  </si>
  <si>
    <t>Bonus Factor</t>
  </si>
  <si>
    <t>Project 1</t>
  </si>
  <si>
    <t>Project 2</t>
  </si>
  <si>
    <t>Final</t>
  </si>
  <si>
    <t>Bonus</t>
  </si>
  <si>
    <t>Average Total Points</t>
  </si>
  <si>
    <t>Posted Score</t>
  </si>
  <si>
    <t>Barbariol</t>
  </si>
  <si>
    <t>Angela</t>
  </si>
  <si>
    <t>Yvkoff</t>
  </si>
  <si>
    <t>Greg</t>
  </si>
  <si>
    <t>Miksovsky</t>
  </si>
  <si>
    <t>Jan</t>
  </si>
  <si>
    <t>John</t>
  </si>
  <si>
    <t>Emory</t>
  </si>
  <si>
    <t>Steiner</t>
  </si>
  <si>
    <t>Alan</t>
  </si>
  <si>
    <t>Don</t>
  </si>
  <si>
    <t>Presentation Schedule</t>
  </si>
  <si>
    <t>Day</t>
  </si>
  <si>
    <t>Time</t>
  </si>
  <si>
    <t>Roessler</t>
  </si>
  <si>
    <t>So</t>
  </si>
  <si>
    <t>David</t>
  </si>
  <si>
    <t>Delgado</t>
  </si>
  <si>
    <t>Axel</t>
  </si>
  <si>
    <t xml:space="preserve">Zimmerman </t>
  </si>
  <si>
    <t>Marc</t>
  </si>
  <si>
    <t>Goldberg</t>
  </si>
  <si>
    <t>Jossef</t>
  </si>
  <si>
    <t>Pal</t>
  </si>
  <si>
    <t xml:space="preserve">Jyothi </t>
  </si>
  <si>
    <t>Vong</t>
  </si>
  <si>
    <t>William</t>
  </si>
  <si>
    <t xml:space="preserve">Lee </t>
  </si>
  <si>
    <t>Aaron</t>
  </si>
  <si>
    <t>Lan</t>
  </si>
  <si>
    <t>Andrew</t>
  </si>
  <si>
    <t xml:space="preserve">Martinez </t>
  </si>
  <si>
    <t>Sandra. I</t>
  </si>
  <si>
    <t>Frank</t>
  </si>
  <si>
    <t>Banker</t>
  </si>
  <si>
    <t>Julie</t>
  </si>
  <si>
    <t>Word</t>
  </si>
  <si>
    <t>Sheela</t>
  </si>
  <si>
    <t xml:space="preserve">Juhi </t>
  </si>
  <si>
    <t>Claus</t>
  </si>
  <si>
    <t>Valle</t>
  </si>
  <si>
    <t>Esther</t>
  </si>
  <si>
    <t>Francis</t>
  </si>
  <si>
    <t>Cat</t>
  </si>
  <si>
    <t>Duerr</t>
  </si>
  <si>
    <t>Bernard</t>
  </si>
  <si>
    <t xml:space="preserve">Halberg </t>
  </si>
  <si>
    <t>Pernille</t>
  </si>
  <si>
    <t>Toft</t>
  </si>
  <si>
    <t>Jens</t>
  </si>
  <si>
    <t>Iallo</t>
  </si>
  <si>
    <t>Lucio</t>
  </si>
  <si>
    <t>Geiste</t>
  </si>
  <si>
    <t>Jim</t>
  </si>
  <si>
    <t>Wang</t>
  </si>
  <si>
    <t>Qjang</t>
  </si>
  <si>
    <t>Su</t>
  </si>
  <si>
    <t>Min</t>
  </si>
  <si>
    <t xml:space="preserve">Martin </t>
  </si>
  <si>
    <t>Benjamin</t>
  </si>
  <si>
    <t>Martin</t>
  </si>
  <si>
    <t>Linda</t>
  </si>
  <si>
    <t>Attendance Perecentage</t>
  </si>
  <si>
    <t>Summary</t>
  </si>
  <si>
    <t>Highest</t>
  </si>
  <si>
    <t>Lowest</t>
  </si>
  <si>
    <t>Average</t>
  </si>
  <si>
    <t>Distribution</t>
  </si>
  <si>
    <t>90-100%</t>
  </si>
  <si>
    <t>80-89%</t>
  </si>
  <si>
    <t>70-79%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</si>
</sst>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206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17">
    <xf numFmtId="0" fontId="0" fillId="0" borderId="0" xfId="0"/>
    <xf numFmtId="0" fontId="5" fillId="0" borderId="0" xfId="1" applyFont="1"/>
    <xf numFmtId="0" fontId="3" fillId="0" borderId="0" xfId="0" applyFont="1"/>
    <xf numFmtId="0" fontId="0" fillId="2" borderId="1" xfId="2" applyFont="1"/>
    <xf numFmtId="0" fontId="4" fillId="3" borderId="0" xfId="0" applyFont="1" applyFill="1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9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left" vertical="center"/>
    </xf>
    <xf numFmtId="9" fontId="0" fillId="0" borderId="0" xfId="0" applyNumberFormat="1"/>
    <xf numFmtId="9" fontId="0" fillId="0" borderId="0" xfId="0" applyNumberFormat="1" applyAlignment="1">
      <alignment horizontal="center" vertical="center"/>
    </xf>
  </cellXfs>
  <cellStyles count="3">
    <cellStyle name="Normal" xfId="0" builtinId="0"/>
    <cellStyle name="Note" xfId="2" builtinId="10"/>
    <cellStyle name="Title" xfId="1" builtinId="15"/>
  </cellStyles>
  <dxfs count="2"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'Attendance Analysis'!$D$6:$D$9</c:f>
              <c:strCache>
                <c:ptCount val="4"/>
                <c:pt idx="0">
                  <c:v>Distribution</c:v>
                </c:pt>
                <c:pt idx="1">
                  <c:v>90-100%</c:v>
                </c:pt>
                <c:pt idx="2">
                  <c:v>80-89%</c:v>
                </c:pt>
                <c:pt idx="3">
                  <c:v>70-79%</c:v>
                </c:pt>
              </c:strCache>
            </c:strRef>
          </c:cat>
          <c:val>
            <c:numRef>
              <c:f>'Attendance Analysis'!$E$6:$E$9</c:f>
              <c:numCache>
                <c:formatCode>General</c:formatCode>
                <c:ptCount val="4"/>
                <c:pt idx="1">
                  <c:v>16</c:v>
                </c:pt>
                <c:pt idx="2">
                  <c:v>12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E-4569-B228-0845FC730DF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14</xdr:row>
      <xdr:rowOff>0</xdr:rowOff>
    </xdr:from>
    <xdr:to>
      <xdr:col>9</xdr:col>
      <xdr:colOff>228600</xdr:colOff>
      <xdr:row>29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94E2C-9610-FEA3-E607-3221B9345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0A778-2646-490B-A438-1C42C8C2D1F5}" name="Tabla1" displayName="Tabla1" ref="A6:L36" totalsRowShown="0" headerRowDxfId="1">
  <tableColumns count="12">
    <tableColumn id="1" xr3:uid="{C6ECB3C2-61E1-4CEA-B2E9-E477B1EFEF99}" name="Student ID" dataDxfId="0"/>
    <tableColumn id="2" xr3:uid="{8934EAE2-809E-4C79-A302-7129D1A3A299}" name="Last Name"/>
    <tableColumn id="3" xr3:uid="{69A55F38-E9E4-4CE5-9EE1-6BF2AF7CE657}" name="First Name"/>
    <tableColumn id="4" xr3:uid="{1518AD38-EC14-463B-B815-A0925A29DDF7}" name="Attendance"/>
    <tableColumn id="5" xr3:uid="{7522397E-6F5D-4E32-A175-69BF00E7E317}" name="Exam 1"/>
    <tableColumn id="6" xr3:uid="{CFFA0488-95C3-4614-93FD-0A9421B32029}" name="Exam 2"/>
    <tableColumn id="7" xr3:uid="{37C8D6FF-618D-4318-88AC-D516D4816A41}" name="Project 1"/>
    <tableColumn id="8" xr3:uid="{4712E866-2B73-4FF5-8E65-55D695B82FD8}" name="Project 2"/>
    <tableColumn id="9" xr3:uid="{7A6969B8-3B5F-4134-A6E9-F8803AD57ACE}" name="Final"/>
    <tableColumn id="10" xr3:uid="{457D752E-A84C-479A-B041-94F1E84F240E}" name="Bonus"/>
    <tableColumn id="11" xr3:uid="{C474B1FE-1D1B-4C95-9AA9-14C2E0DBA76E}" name="Average Total Points"/>
    <tableColumn id="12" xr3:uid="{8DE73C8F-6A19-48D5-A1D9-4525EF4099EA}" name="Posted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9331-EE89-47A2-9727-76BDAEC3E98B}">
  <dimension ref="A1:L39"/>
  <sheetViews>
    <sheetView topLeftCell="A16" zoomScale="110" zoomScaleNormal="110" workbookViewId="0">
      <selection activeCell="A7" sqref="A7:A36"/>
    </sheetView>
  </sheetViews>
  <sheetFormatPr defaultColWidth="11.42578125" defaultRowHeight="15" x14ac:dyDescent="0.25"/>
  <cols>
    <col min="3" max="3" width="11.7109375" customWidth="1"/>
    <col min="4" max="4" width="12.28515625" customWidth="1"/>
    <col min="7" max="7" width="13.5703125" customWidth="1"/>
    <col min="11" max="11" width="19.5703125" customWidth="1"/>
    <col min="12" max="12" width="13.42578125" customWidth="1"/>
  </cols>
  <sheetData>
    <row r="1" spans="1:12" ht="23.25" x14ac:dyDescent="0.35">
      <c r="A1" s="1" t="s">
        <v>0</v>
      </c>
    </row>
    <row r="2" spans="1:12" x14ac:dyDescent="0.25">
      <c r="A2" s="2" t="s">
        <v>1</v>
      </c>
      <c r="B2" t="s">
        <v>2</v>
      </c>
    </row>
    <row r="3" spans="1:12" x14ac:dyDescent="0.25">
      <c r="A3" s="2" t="s">
        <v>3</v>
      </c>
      <c r="B3" t="s">
        <v>4</v>
      </c>
    </row>
    <row r="4" spans="1:12" x14ac:dyDescent="0.25">
      <c r="G4" s="3" t="s">
        <v>11</v>
      </c>
      <c r="H4">
        <v>0.1</v>
      </c>
    </row>
    <row r="6" spans="1:12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</row>
    <row r="7" spans="1:12" x14ac:dyDescent="0.25">
      <c r="A7" s="11">
        <v>928681</v>
      </c>
      <c r="B7" t="s">
        <v>18</v>
      </c>
      <c r="C7" t="s">
        <v>19</v>
      </c>
      <c r="D7">
        <v>88</v>
      </c>
      <c r="E7">
        <v>67</v>
      </c>
      <c r="F7">
        <v>80</v>
      </c>
      <c r="G7">
        <v>88</v>
      </c>
      <c r="H7">
        <v>82</v>
      </c>
      <c r="I7">
        <v>71</v>
      </c>
      <c r="K7">
        <v>77.599999999999994</v>
      </c>
    </row>
    <row r="8" spans="1:12" x14ac:dyDescent="0.25">
      <c r="A8" s="11">
        <v>942399</v>
      </c>
      <c r="B8" t="s">
        <v>20</v>
      </c>
      <c r="C8" t="s">
        <v>21</v>
      </c>
      <c r="D8">
        <v>88</v>
      </c>
      <c r="E8">
        <v>85</v>
      </c>
      <c r="F8">
        <v>78</v>
      </c>
      <c r="G8">
        <v>96</v>
      </c>
      <c r="H8">
        <v>96</v>
      </c>
      <c r="I8">
        <v>81</v>
      </c>
      <c r="K8">
        <v>87.2</v>
      </c>
    </row>
    <row r="9" spans="1:12" x14ac:dyDescent="0.25">
      <c r="A9" s="11">
        <v>943252</v>
      </c>
      <c r="B9" t="s">
        <v>25</v>
      </c>
      <c r="C9" t="s">
        <v>24</v>
      </c>
      <c r="D9">
        <v>100</v>
      </c>
      <c r="E9">
        <v>91</v>
      </c>
      <c r="F9">
        <v>98</v>
      </c>
      <c r="G9">
        <v>97</v>
      </c>
      <c r="H9">
        <v>85</v>
      </c>
      <c r="I9">
        <v>83</v>
      </c>
      <c r="K9">
        <v>90.8</v>
      </c>
    </row>
    <row r="10" spans="1:12" x14ac:dyDescent="0.25">
      <c r="A10" s="11">
        <v>948256</v>
      </c>
      <c r="B10" t="s">
        <v>22</v>
      </c>
      <c r="C10" t="s">
        <v>23</v>
      </c>
      <c r="D10">
        <v>90</v>
      </c>
      <c r="E10">
        <v>79</v>
      </c>
      <c r="F10">
        <v>95</v>
      </c>
      <c r="G10">
        <v>91</v>
      </c>
      <c r="H10">
        <v>88</v>
      </c>
      <c r="I10">
        <v>79</v>
      </c>
      <c r="K10">
        <v>86.4</v>
      </c>
    </row>
    <row r="11" spans="1:12" x14ac:dyDescent="0.25">
      <c r="A11" s="11">
        <v>949964</v>
      </c>
      <c r="B11" t="s">
        <v>26</v>
      </c>
      <c r="C11" t="s">
        <v>27</v>
      </c>
      <c r="D11">
        <v>94</v>
      </c>
      <c r="E11">
        <v>80</v>
      </c>
      <c r="F11">
        <v>77</v>
      </c>
      <c r="G11">
        <v>80</v>
      </c>
      <c r="H11">
        <v>75</v>
      </c>
      <c r="I11">
        <v>67</v>
      </c>
      <c r="K11">
        <v>75.8</v>
      </c>
    </row>
    <row r="12" spans="1:12" x14ac:dyDescent="0.25">
      <c r="A12" s="11">
        <v>930820</v>
      </c>
      <c r="B12" t="s">
        <v>32</v>
      </c>
      <c r="C12" t="s">
        <v>28</v>
      </c>
      <c r="D12">
        <v>82</v>
      </c>
      <c r="E12">
        <v>83</v>
      </c>
      <c r="F12">
        <v>72</v>
      </c>
      <c r="G12">
        <v>88</v>
      </c>
      <c r="H12">
        <v>71</v>
      </c>
      <c r="I12">
        <v>74</v>
      </c>
      <c r="K12">
        <v>77.599999999999994</v>
      </c>
    </row>
    <row r="13" spans="1:12" x14ac:dyDescent="0.25">
      <c r="A13" s="11">
        <v>942194</v>
      </c>
      <c r="B13" t="s">
        <v>33</v>
      </c>
      <c r="C13" t="s">
        <v>34</v>
      </c>
      <c r="D13">
        <v>83</v>
      </c>
      <c r="E13">
        <v>85</v>
      </c>
      <c r="F13">
        <v>70</v>
      </c>
      <c r="G13">
        <v>96</v>
      </c>
      <c r="H13">
        <v>98</v>
      </c>
      <c r="I13">
        <v>75</v>
      </c>
      <c r="K13">
        <v>84.5</v>
      </c>
    </row>
    <row r="14" spans="1:12" x14ac:dyDescent="0.25">
      <c r="A14" s="11">
        <v>967334</v>
      </c>
      <c r="B14" t="s">
        <v>35</v>
      </c>
      <c r="C14" t="s">
        <v>36</v>
      </c>
      <c r="D14">
        <v>95</v>
      </c>
      <c r="E14">
        <v>82</v>
      </c>
      <c r="F14">
        <v>84</v>
      </c>
      <c r="G14">
        <v>95</v>
      </c>
      <c r="H14">
        <v>90</v>
      </c>
      <c r="I14">
        <v>83</v>
      </c>
      <c r="K14">
        <v>86.3</v>
      </c>
    </row>
    <row r="15" spans="1:12" x14ac:dyDescent="0.25">
      <c r="A15" s="11">
        <v>909392</v>
      </c>
      <c r="B15" t="s">
        <v>37</v>
      </c>
      <c r="C15" t="s">
        <v>38</v>
      </c>
      <c r="D15">
        <v>88</v>
      </c>
      <c r="E15">
        <v>69</v>
      </c>
      <c r="F15">
        <v>67</v>
      </c>
      <c r="G15">
        <v>77</v>
      </c>
      <c r="H15">
        <v>82</v>
      </c>
      <c r="I15">
        <v>76</v>
      </c>
      <c r="K15">
        <v>74.2</v>
      </c>
    </row>
    <row r="16" spans="1:12" x14ac:dyDescent="0.25">
      <c r="A16" s="11">
        <v>909326</v>
      </c>
      <c r="B16" t="s">
        <v>39</v>
      </c>
      <c r="C16" t="s">
        <v>40</v>
      </c>
      <c r="D16">
        <v>99</v>
      </c>
      <c r="E16">
        <v>93</v>
      </c>
      <c r="F16">
        <v>78</v>
      </c>
      <c r="G16">
        <v>89</v>
      </c>
      <c r="H16">
        <v>89</v>
      </c>
      <c r="I16">
        <v>91</v>
      </c>
      <c r="K16">
        <v>88</v>
      </c>
    </row>
    <row r="17" spans="1:11" x14ac:dyDescent="0.25">
      <c r="A17" s="11">
        <v>972850</v>
      </c>
      <c r="B17" t="s">
        <v>41</v>
      </c>
      <c r="C17" t="s">
        <v>42</v>
      </c>
      <c r="D17">
        <v>97</v>
      </c>
      <c r="E17">
        <v>85</v>
      </c>
      <c r="F17">
        <v>75</v>
      </c>
      <c r="G17">
        <v>94</v>
      </c>
      <c r="H17">
        <v>87</v>
      </c>
      <c r="I17">
        <v>90</v>
      </c>
      <c r="K17">
        <v>86.2</v>
      </c>
    </row>
    <row r="18" spans="1:11" x14ac:dyDescent="0.25">
      <c r="A18" s="11">
        <v>964625</v>
      </c>
      <c r="B18" t="s">
        <v>43</v>
      </c>
      <c r="C18" t="s">
        <v>44</v>
      </c>
      <c r="D18">
        <v>79</v>
      </c>
      <c r="E18">
        <v>78</v>
      </c>
      <c r="F18">
        <v>85</v>
      </c>
      <c r="G18">
        <v>67</v>
      </c>
      <c r="H18">
        <v>81</v>
      </c>
      <c r="I18">
        <v>70</v>
      </c>
      <c r="K18">
        <v>76.2</v>
      </c>
    </row>
    <row r="19" spans="1:11" x14ac:dyDescent="0.25">
      <c r="A19" s="11">
        <v>963629</v>
      </c>
      <c r="B19" t="s">
        <v>45</v>
      </c>
      <c r="C19" t="s">
        <v>46</v>
      </c>
      <c r="D19">
        <v>89</v>
      </c>
      <c r="E19">
        <v>69</v>
      </c>
      <c r="F19">
        <v>85</v>
      </c>
      <c r="G19">
        <v>89</v>
      </c>
      <c r="H19">
        <v>90</v>
      </c>
      <c r="I19">
        <v>89</v>
      </c>
      <c r="K19">
        <v>84.4</v>
      </c>
    </row>
    <row r="20" spans="1:11" x14ac:dyDescent="0.25">
      <c r="A20" s="11">
        <v>918475</v>
      </c>
      <c r="B20" t="s">
        <v>47</v>
      </c>
      <c r="C20" t="s">
        <v>48</v>
      </c>
      <c r="D20">
        <v>98</v>
      </c>
      <c r="E20">
        <v>82</v>
      </c>
      <c r="F20">
        <v>75</v>
      </c>
      <c r="G20">
        <v>80</v>
      </c>
      <c r="H20">
        <v>81</v>
      </c>
      <c r="I20">
        <v>75</v>
      </c>
      <c r="K20">
        <v>78.599999999999994</v>
      </c>
    </row>
    <row r="21" spans="1:11" x14ac:dyDescent="0.25">
      <c r="A21" s="11">
        <v>975522</v>
      </c>
      <c r="B21" t="s">
        <v>49</v>
      </c>
      <c r="C21" t="s">
        <v>50</v>
      </c>
      <c r="D21">
        <v>77</v>
      </c>
      <c r="E21">
        <v>81</v>
      </c>
      <c r="F21">
        <v>86</v>
      </c>
      <c r="G21">
        <v>84</v>
      </c>
      <c r="H21">
        <v>92</v>
      </c>
      <c r="I21">
        <v>90</v>
      </c>
      <c r="K21">
        <v>82.4</v>
      </c>
    </row>
    <row r="22" spans="1:11" x14ac:dyDescent="0.25">
      <c r="A22" s="11">
        <v>948257</v>
      </c>
      <c r="B22" t="s">
        <v>45</v>
      </c>
      <c r="C22" t="s">
        <v>51</v>
      </c>
      <c r="D22">
        <v>95</v>
      </c>
      <c r="E22">
        <v>80</v>
      </c>
      <c r="F22">
        <v>76</v>
      </c>
      <c r="G22">
        <v>96</v>
      </c>
      <c r="H22">
        <v>69</v>
      </c>
      <c r="I22">
        <v>62</v>
      </c>
      <c r="K22">
        <v>76</v>
      </c>
    </row>
    <row r="23" spans="1:11" x14ac:dyDescent="0.25">
      <c r="A23" s="11">
        <v>925671</v>
      </c>
      <c r="B23" t="s">
        <v>52</v>
      </c>
      <c r="C23" t="s">
        <v>53</v>
      </c>
      <c r="D23">
        <v>82</v>
      </c>
      <c r="E23">
        <v>83</v>
      </c>
      <c r="F23">
        <v>79</v>
      </c>
      <c r="G23">
        <v>91</v>
      </c>
      <c r="H23">
        <v>68</v>
      </c>
      <c r="I23">
        <v>70</v>
      </c>
      <c r="K23">
        <v>83.8</v>
      </c>
    </row>
    <row r="24" spans="1:11" x14ac:dyDescent="0.25">
      <c r="A24" s="11">
        <v>937153</v>
      </c>
      <c r="B24" t="s">
        <v>54</v>
      </c>
      <c r="C24" t="s">
        <v>55</v>
      </c>
      <c r="D24">
        <v>81</v>
      </c>
      <c r="E24">
        <v>73</v>
      </c>
      <c r="F24">
        <v>88</v>
      </c>
      <c r="G24">
        <v>86</v>
      </c>
      <c r="H24">
        <v>73</v>
      </c>
      <c r="I24">
        <v>76</v>
      </c>
      <c r="K24">
        <v>84</v>
      </c>
    </row>
    <row r="25" spans="1:11" x14ac:dyDescent="0.25">
      <c r="A25" s="11">
        <v>908827</v>
      </c>
      <c r="B25" t="s">
        <v>56</v>
      </c>
      <c r="C25" t="s">
        <v>57</v>
      </c>
      <c r="D25">
        <v>84</v>
      </c>
      <c r="E25">
        <v>88</v>
      </c>
      <c r="F25">
        <v>70</v>
      </c>
      <c r="G25">
        <v>87</v>
      </c>
      <c r="H25">
        <v>73</v>
      </c>
      <c r="I25">
        <v>90</v>
      </c>
      <c r="K25">
        <v>94.8</v>
      </c>
    </row>
    <row r="26" spans="1:11" x14ac:dyDescent="0.25">
      <c r="A26" s="11">
        <v>930810</v>
      </c>
      <c r="B26" t="s">
        <v>58</v>
      </c>
      <c r="C26" t="s">
        <v>59</v>
      </c>
      <c r="D26">
        <v>95</v>
      </c>
      <c r="E26">
        <v>85</v>
      </c>
      <c r="F26">
        <v>93</v>
      </c>
      <c r="G26">
        <v>94</v>
      </c>
      <c r="H26">
        <v>85</v>
      </c>
      <c r="I26">
        <v>65</v>
      </c>
      <c r="K26">
        <v>84.4</v>
      </c>
    </row>
    <row r="27" spans="1:11" x14ac:dyDescent="0.25">
      <c r="A27" s="11">
        <v>963888</v>
      </c>
      <c r="B27" t="s">
        <v>60</v>
      </c>
      <c r="C27" t="s">
        <v>61</v>
      </c>
      <c r="D27">
        <v>84</v>
      </c>
      <c r="E27">
        <v>69</v>
      </c>
      <c r="F27">
        <v>87</v>
      </c>
      <c r="G27">
        <v>97</v>
      </c>
      <c r="H27">
        <v>92</v>
      </c>
      <c r="I27">
        <v>73</v>
      </c>
      <c r="K27">
        <v>83.6</v>
      </c>
    </row>
    <row r="28" spans="1:11" x14ac:dyDescent="0.25">
      <c r="A28" s="11">
        <v>942344</v>
      </c>
      <c r="B28" t="s">
        <v>62</v>
      </c>
      <c r="C28" t="s">
        <v>63</v>
      </c>
      <c r="D28">
        <v>98</v>
      </c>
      <c r="E28">
        <v>88</v>
      </c>
      <c r="F28">
        <v>72</v>
      </c>
      <c r="G28">
        <v>86</v>
      </c>
      <c r="H28">
        <v>87</v>
      </c>
      <c r="I28">
        <v>68</v>
      </c>
      <c r="K28">
        <v>80.2</v>
      </c>
    </row>
    <row r="29" spans="1:11" x14ac:dyDescent="0.25">
      <c r="A29" s="11">
        <v>927169</v>
      </c>
      <c r="B29" t="s">
        <v>64</v>
      </c>
      <c r="C29" t="s">
        <v>65</v>
      </c>
      <c r="D29">
        <v>67</v>
      </c>
      <c r="E29">
        <v>70</v>
      </c>
      <c r="F29">
        <v>61</v>
      </c>
      <c r="G29">
        <v>74</v>
      </c>
      <c r="H29">
        <v>71</v>
      </c>
      <c r="I29">
        <v>60</v>
      </c>
      <c r="K29">
        <v>67.2</v>
      </c>
    </row>
    <row r="30" spans="1:11" x14ac:dyDescent="0.25">
      <c r="A30" s="11">
        <v>930809</v>
      </c>
      <c r="B30" t="s">
        <v>66</v>
      </c>
      <c r="C30" t="s">
        <v>67</v>
      </c>
      <c r="D30">
        <v>86</v>
      </c>
      <c r="E30">
        <v>93</v>
      </c>
      <c r="F30">
        <v>80</v>
      </c>
      <c r="G30">
        <v>93</v>
      </c>
      <c r="H30">
        <v>88</v>
      </c>
      <c r="I30">
        <v>70</v>
      </c>
      <c r="K30">
        <v>84.8</v>
      </c>
    </row>
    <row r="31" spans="1:11" x14ac:dyDescent="0.25">
      <c r="A31" s="11">
        <v>968286</v>
      </c>
      <c r="B31" t="s">
        <v>68</v>
      </c>
      <c r="C31" t="s">
        <v>69</v>
      </c>
      <c r="D31">
        <v>84</v>
      </c>
      <c r="E31">
        <v>94</v>
      </c>
      <c r="F31">
        <v>85</v>
      </c>
      <c r="G31">
        <v>87</v>
      </c>
      <c r="H31">
        <v>91</v>
      </c>
      <c r="I31">
        <v>65</v>
      </c>
      <c r="K31">
        <v>84.4</v>
      </c>
    </row>
    <row r="32" spans="1:11" x14ac:dyDescent="0.25">
      <c r="A32" s="11">
        <v>953776</v>
      </c>
      <c r="B32" t="s">
        <v>70</v>
      </c>
      <c r="C32" t="s">
        <v>71</v>
      </c>
      <c r="D32">
        <v>94</v>
      </c>
      <c r="E32">
        <v>86</v>
      </c>
      <c r="F32">
        <v>92</v>
      </c>
      <c r="G32">
        <v>99</v>
      </c>
      <c r="H32">
        <v>87</v>
      </c>
      <c r="I32">
        <v>82</v>
      </c>
      <c r="K32">
        <v>89.2</v>
      </c>
    </row>
    <row r="33" spans="1:11" x14ac:dyDescent="0.25">
      <c r="A33" s="11">
        <v>942993</v>
      </c>
      <c r="B33" t="s">
        <v>72</v>
      </c>
      <c r="C33" t="s">
        <v>73</v>
      </c>
      <c r="D33">
        <v>91</v>
      </c>
      <c r="E33">
        <v>95</v>
      </c>
      <c r="F33">
        <v>88</v>
      </c>
      <c r="G33">
        <v>87</v>
      </c>
      <c r="H33">
        <v>100</v>
      </c>
      <c r="I33">
        <v>82</v>
      </c>
      <c r="K33">
        <v>90.4</v>
      </c>
    </row>
    <row r="34" spans="1:11" x14ac:dyDescent="0.25">
      <c r="A34" s="11">
        <v>955635</v>
      </c>
      <c r="B34" t="s">
        <v>74</v>
      </c>
      <c r="C34" t="s">
        <v>75</v>
      </c>
      <c r="D34">
        <v>94</v>
      </c>
      <c r="E34">
        <v>68</v>
      </c>
      <c r="F34">
        <v>84</v>
      </c>
      <c r="G34">
        <v>80</v>
      </c>
      <c r="H34">
        <v>87</v>
      </c>
      <c r="I34">
        <v>94</v>
      </c>
      <c r="K34">
        <v>82.6</v>
      </c>
    </row>
    <row r="35" spans="1:11" x14ac:dyDescent="0.25">
      <c r="A35" s="11">
        <v>955636</v>
      </c>
      <c r="B35" t="s">
        <v>76</v>
      </c>
      <c r="C35" t="s">
        <v>77</v>
      </c>
      <c r="D35">
        <v>78</v>
      </c>
      <c r="E35">
        <v>75</v>
      </c>
      <c r="F35">
        <v>76</v>
      </c>
      <c r="G35">
        <v>76</v>
      </c>
      <c r="H35">
        <v>78</v>
      </c>
      <c r="I35">
        <v>83</v>
      </c>
      <c r="K35">
        <v>77.599999999999994</v>
      </c>
    </row>
    <row r="36" spans="1:11" x14ac:dyDescent="0.25">
      <c r="A36" s="11">
        <v>962389</v>
      </c>
      <c r="B36" t="s">
        <v>78</v>
      </c>
      <c r="C36" t="s">
        <v>79</v>
      </c>
      <c r="D36">
        <v>88</v>
      </c>
      <c r="E36">
        <v>73</v>
      </c>
      <c r="F36">
        <v>73</v>
      </c>
      <c r="G36">
        <v>78</v>
      </c>
      <c r="H36">
        <v>76</v>
      </c>
      <c r="I36">
        <v>81</v>
      </c>
      <c r="K36">
        <v>76.2</v>
      </c>
    </row>
    <row r="39" spans="1:11" x14ac:dyDescent="0.25">
      <c r="G3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8195-E7AB-4D91-8130-3F882C271AB9}">
  <dimension ref="A1:AA34"/>
  <sheetViews>
    <sheetView workbookViewId="0">
      <selection activeCell="A8" sqref="A8"/>
    </sheetView>
  </sheetViews>
  <sheetFormatPr defaultRowHeight="15" x14ac:dyDescent="0.25"/>
  <cols>
    <col min="1" max="1" width="12.42578125" customWidth="1"/>
    <col min="2" max="2" width="13.85546875" customWidth="1"/>
    <col min="3" max="3" width="13.42578125" customWidth="1"/>
    <col min="27" max="27" width="9.7109375" hidden="1" customWidth="1"/>
  </cols>
  <sheetData>
    <row r="1" spans="1:27" ht="23.25" x14ac:dyDescent="0.35">
      <c r="A1" s="5" t="s">
        <v>29</v>
      </c>
      <c r="AA1" s="6">
        <f ca="1">TODAY()</f>
        <v>45394</v>
      </c>
    </row>
    <row r="2" spans="1:27" x14ac:dyDescent="0.25">
      <c r="A2" s="2" t="s">
        <v>30</v>
      </c>
      <c r="B2" s="7" t="str">
        <f ca="1">TEXT(AA1,"dddd")</f>
        <v>Friday</v>
      </c>
    </row>
    <row r="4" spans="1:27" x14ac:dyDescent="0.25">
      <c r="A4" s="2" t="s">
        <v>5</v>
      </c>
      <c r="B4" s="8" t="s">
        <v>31</v>
      </c>
    </row>
    <row r="5" spans="1:27" x14ac:dyDescent="0.25">
      <c r="A5" s="9">
        <v>928681</v>
      </c>
      <c r="B5" s="10" cm="1">
        <f t="array" ref="B5:B34">_xlfn.SEQUENCE(30, 1, 8, 0.5)/24</f>
        <v>0.33333333333333331</v>
      </c>
    </row>
    <row r="6" spans="1:27" x14ac:dyDescent="0.25">
      <c r="A6" s="9">
        <v>942399</v>
      </c>
      <c r="B6" s="10">
        <v>0.35416666666666669</v>
      </c>
    </row>
    <row r="7" spans="1:27" x14ac:dyDescent="0.25">
      <c r="A7" s="9">
        <v>943252</v>
      </c>
      <c r="B7" s="10">
        <v>0.375</v>
      </c>
    </row>
    <row r="8" spans="1:27" x14ac:dyDescent="0.25">
      <c r="A8" s="9">
        <v>948256</v>
      </c>
      <c r="B8" s="10">
        <v>0.39583333333333331</v>
      </c>
    </row>
    <row r="9" spans="1:27" x14ac:dyDescent="0.25">
      <c r="A9" s="9">
        <v>949964</v>
      </c>
      <c r="B9" s="10">
        <v>0.41666666666666669</v>
      </c>
    </row>
    <row r="10" spans="1:27" x14ac:dyDescent="0.25">
      <c r="A10" s="9">
        <v>930820</v>
      </c>
      <c r="B10" s="10">
        <v>0.4375</v>
      </c>
    </row>
    <row r="11" spans="1:27" x14ac:dyDescent="0.25">
      <c r="A11" s="9">
        <v>942194</v>
      </c>
      <c r="B11" s="10">
        <v>0.45833333333333331</v>
      </c>
    </row>
    <row r="12" spans="1:27" x14ac:dyDescent="0.25">
      <c r="A12" s="9">
        <v>967334</v>
      </c>
      <c r="B12" s="10">
        <v>0.47916666666666669</v>
      </c>
    </row>
    <row r="13" spans="1:27" x14ac:dyDescent="0.25">
      <c r="A13" s="9">
        <v>909392</v>
      </c>
      <c r="B13" s="10">
        <v>0.5</v>
      </c>
    </row>
    <row r="14" spans="1:27" x14ac:dyDescent="0.25">
      <c r="A14" s="9">
        <v>909326</v>
      </c>
      <c r="B14" s="10">
        <v>0.52083333333333337</v>
      </c>
    </row>
    <row r="15" spans="1:27" x14ac:dyDescent="0.25">
      <c r="A15" s="9">
        <v>972850</v>
      </c>
      <c r="B15" s="10">
        <v>0.54166666666666663</v>
      </c>
    </row>
    <row r="16" spans="1:27" x14ac:dyDescent="0.25">
      <c r="A16" s="9">
        <v>964625</v>
      </c>
      <c r="B16" s="10">
        <v>0.5625</v>
      </c>
    </row>
    <row r="17" spans="1:2" x14ac:dyDescent="0.25">
      <c r="A17" s="9">
        <v>963629</v>
      </c>
      <c r="B17" s="10">
        <v>0.58333333333333337</v>
      </c>
    </row>
    <row r="18" spans="1:2" x14ac:dyDescent="0.25">
      <c r="A18" s="9">
        <v>918475</v>
      </c>
      <c r="B18" s="10">
        <v>0.60416666666666663</v>
      </c>
    </row>
    <row r="19" spans="1:2" x14ac:dyDescent="0.25">
      <c r="A19" s="9">
        <v>975522</v>
      </c>
      <c r="B19" s="10">
        <v>0.625</v>
      </c>
    </row>
    <row r="20" spans="1:2" x14ac:dyDescent="0.25">
      <c r="A20" s="9">
        <v>948257</v>
      </c>
      <c r="B20" s="10">
        <v>0.64583333333333337</v>
      </c>
    </row>
    <row r="21" spans="1:2" x14ac:dyDescent="0.25">
      <c r="A21" s="9">
        <v>925671</v>
      </c>
      <c r="B21" s="10">
        <v>0.66666666666666663</v>
      </c>
    </row>
    <row r="22" spans="1:2" x14ac:dyDescent="0.25">
      <c r="A22" s="9">
        <v>937153</v>
      </c>
      <c r="B22" s="10">
        <v>0.6875</v>
      </c>
    </row>
    <row r="23" spans="1:2" x14ac:dyDescent="0.25">
      <c r="A23" s="9">
        <v>908827</v>
      </c>
      <c r="B23" s="10">
        <v>0.70833333333333337</v>
      </c>
    </row>
    <row r="24" spans="1:2" x14ac:dyDescent="0.25">
      <c r="A24" s="9">
        <v>930810</v>
      </c>
      <c r="B24" s="10">
        <v>0.72916666666666663</v>
      </c>
    </row>
    <row r="25" spans="1:2" x14ac:dyDescent="0.25">
      <c r="A25" s="9">
        <v>963888</v>
      </c>
      <c r="B25" s="10">
        <v>0.75</v>
      </c>
    </row>
    <row r="26" spans="1:2" x14ac:dyDescent="0.25">
      <c r="A26" s="9">
        <v>942344</v>
      </c>
      <c r="B26" s="10">
        <v>0.77083333333333337</v>
      </c>
    </row>
    <row r="27" spans="1:2" x14ac:dyDescent="0.25">
      <c r="A27" s="9">
        <v>927169</v>
      </c>
      <c r="B27" s="10">
        <v>0.79166666666666663</v>
      </c>
    </row>
    <row r="28" spans="1:2" x14ac:dyDescent="0.25">
      <c r="A28" s="9">
        <v>930809</v>
      </c>
      <c r="B28" s="10">
        <v>0.8125</v>
      </c>
    </row>
    <row r="29" spans="1:2" x14ac:dyDescent="0.25">
      <c r="A29" s="9">
        <v>968286</v>
      </c>
      <c r="B29" s="10">
        <v>0.83333333333333337</v>
      </c>
    </row>
    <row r="30" spans="1:2" x14ac:dyDescent="0.25">
      <c r="A30" s="9">
        <v>953776</v>
      </c>
      <c r="B30" s="10">
        <v>0.85416666666666663</v>
      </c>
    </row>
    <row r="31" spans="1:2" x14ac:dyDescent="0.25">
      <c r="A31" s="9">
        <v>942993</v>
      </c>
      <c r="B31" s="10">
        <v>0.875</v>
      </c>
    </row>
    <row r="32" spans="1:2" x14ac:dyDescent="0.25">
      <c r="A32" s="9">
        <v>955635</v>
      </c>
      <c r="B32" s="10">
        <v>0.89583333333333337</v>
      </c>
    </row>
    <row r="33" spans="1:2" x14ac:dyDescent="0.25">
      <c r="A33" s="9">
        <v>955636</v>
      </c>
      <c r="B33" s="10">
        <v>0.91666666666666663</v>
      </c>
    </row>
    <row r="34" spans="1:2" x14ac:dyDescent="0.25">
      <c r="A34" s="9">
        <v>962389</v>
      </c>
      <c r="B34" s="10">
        <v>0.9375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A244-2F43-4890-BA10-923DA94BE721}">
  <dimension ref="A1:E31"/>
  <sheetViews>
    <sheetView tabSelected="1" workbookViewId="0">
      <selection activeCell="L27" sqref="L27"/>
    </sheetView>
  </sheetViews>
  <sheetFormatPr defaultRowHeight="15" x14ac:dyDescent="0.25"/>
  <cols>
    <col min="1" max="1" width="10.28515625" bestFit="1" customWidth="1"/>
    <col min="2" max="2" width="23.28515625" bestFit="1" customWidth="1"/>
    <col min="4" max="4" width="13" customWidth="1"/>
  </cols>
  <sheetData>
    <row r="1" spans="1:5" x14ac:dyDescent="0.25">
      <c r="A1" s="2" t="s">
        <v>5</v>
      </c>
      <c r="B1" s="8" t="s">
        <v>80</v>
      </c>
      <c r="D1" s="8" t="s">
        <v>81</v>
      </c>
    </row>
    <row r="2" spans="1:5" x14ac:dyDescent="0.25">
      <c r="A2" s="9">
        <v>928681</v>
      </c>
      <c r="B2" s="16">
        <v>0.88</v>
      </c>
      <c r="D2" t="s">
        <v>82</v>
      </c>
      <c r="E2" s="13">
        <f>MAX(B2:B31)*100</f>
        <v>100</v>
      </c>
    </row>
    <row r="3" spans="1:5" x14ac:dyDescent="0.25">
      <c r="A3" s="9">
        <v>942399</v>
      </c>
      <c r="B3" s="16">
        <v>0.88</v>
      </c>
      <c r="D3" t="s">
        <v>83</v>
      </c>
      <c r="E3" s="13">
        <f>MIN(B2:B31)*100</f>
        <v>77</v>
      </c>
    </row>
    <row r="4" spans="1:5" x14ac:dyDescent="0.25">
      <c r="A4" s="9">
        <v>943252</v>
      </c>
      <c r="B4" s="16">
        <v>1</v>
      </c>
      <c r="D4" t="s">
        <v>84</v>
      </c>
      <c r="E4" s="15">
        <f>AVERAGE(B2:B31)</f>
        <v>0.90999999999999992</v>
      </c>
    </row>
    <row r="5" spans="1:5" x14ac:dyDescent="0.25">
      <c r="A5" s="9">
        <v>948256</v>
      </c>
      <c r="B5" s="16">
        <v>0.9</v>
      </c>
    </row>
    <row r="6" spans="1:5" x14ac:dyDescent="0.25">
      <c r="A6" s="9">
        <v>949964</v>
      </c>
      <c r="B6" s="16">
        <v>0.94</v>
      </c>
      <c r="D6" s="14" t="s">
        <v>85</v>
      </c>
      <c r="E6" s="14"/>
    </row>
    <row r="7" spans="1:5" x14ac:dyDescent="0.25">
      <c r="A7" s="9">
        <v>930820</v>
      </c>
      <c r="B7" s="16">
        <v>0.85</v>
      </c>
      <c r="D7" t="s">
        <v>86</v>
      </c>
      <c r="E7">
        <v>16</v>
      </c>
    </row>
    <row r="8" spans="1:5" x14ac:dyDescent="0.25">
      <c r="A8" s="9">
        <v>942194</v>
      </c>
      <c r="B8" s="16">
        <v>0.98</v>
      </c>
      <c r="D8" t="s">
        <v>87</v>
      </c>
      <c r="E8">
        <v>12</v>
      </c>
    </row>
    <row r="9" spans="1:5" x14ac:dyDescent="0.25">
      <c r="A9" s="9">
        <v>967334</v>
      </c>
      <c r="B9" s="16">
        <v>0.95</v>
      </c>
      <c r="D9" t="s">
        <v>88</v>
      </c>
      <c r="E9">
        <v>2</v>
      </c>
    </row>
    <row r="10" spans="1:5" x14ac:dyDescent="0.25">
      <c r="A10" s="9">
        <v>909392</v>
      </c>
      <c r="B10" s="16">
        <v>0.88</v>
      </c>
    </row>
    <row r="11" spans="1:5" x14ac:dyDescent="0.25">
      <c r="A11" s="9">
        <v>909326</v>
      </c>
      <c r="B11" s="16">
        <v>0.99</v>
      </c>
    </row>
    <row r="12" spans="1:5" x14ac:dyDescent="0.25">
      <c r="A12" s="9">
        <v>972850</v>
      </c>
      <c r="B12" s="16">
        <v>0.97</v>
      </c>
    </row>
    <row r="13" spans="1:5" x14ac:dyDescent="0.25">
      <c r="A13" s="9">
        <v>964625</v>
      </c>
      <c r="B13" s="16">
        <v>0.84</v>
      </c>
    </row>
    <row r="14" spans="1:5" x14ac:dyDescent="0.25">
      <c r="A14" s="9">
        <v>963629</v>
      </c>
      <c r="B14" s="16">
        <v>0.9</v>
      </c>
    </row>
    <row r="15" spans="1:5" x14ac:dyDescent="0.25">
      <c r="A15" s="9">
        <v>918475</v>
      </c>
      <c r="B15" s="16">
        <v>0.85</v>
      </c>
    </row>
    <row r="16" spans="1:5" x14ac:dyDescent="0.25">
      <c r="A16" s="9">
        <v>975522</v>
      </c>
      <c r="B16" s="16">
        <v>0.84</v>
      </c>
    </row>
    <row r="17" spans="1:2" x14ac:dyDescent="0.25">
      <c r="A17" s="9">
        <v>948257</v>
      </c>
      <c r="B17" s="16">
        <v>1</v>
      </c>
    </row>
    <row r="18" spans="1:2" x14ac:dyDescent="0.25">
      <c r="A18" s="9">
        <v>925671</v>
      </c>
      <c r="B18" s="16">
        <v>0.99</v>
      </c>
    </row>
    <row r="19" spans="1:2" x14ac:dyDescent="0.25">
      <c r="A19" s="9">
        <v>937153</v>
      </c>
      <c r="B19" s="16">
        <v>0.84</v>
      </c>
    </row>
    <row r="20" spans="1:2" x14ac:dyDescent="0.25">
      <c r="A20" s="9">
        <v>908827</v>
      </c>
      <c r="B20" s="16">
        <v>0.88</v>
      </c>
    </row>
    <row r="21" spans="1:2" x14ac:dyDescent="0.25">
      <c r="A21" s="9">
        <v>930810</v>
      </c>
      <c r="B21" s="16">
        <v>0.99</v>
      </c>
    </row>
    <row r="22" spans="1:2" x14ac:dyDescent="0.25">
      <c r="A22" s="9">
        <v>963888</v>
      </c>
      <c r="B22" s="16">
        <v>0.97</v>
      </c>
    </row>
    <row r="23" spans="1:2" x14ac:dyDescent="0.25">
      <c r="A23" s="9">
        <v>942344</v>
      </c>
      <c r="B23" s="16">
        <v>0.82</v>
      </c>
    </row>
    <row r="24" spans="1:2" x14ac:dyDescent="0.25">
      <c r="A24" s="9">
        <v>927169</v>
      </c>
      <c r="B24" s="16">
        <v>0.77</v>
      </c>
    </row>
    <row r="25" spans="1:2" x14ac:dyDescent="0.25">
      <c r="A25" s="9">
        <v>930809</v>
      </c>
      <c r="B25" s="16">
        <v>0.8</v>
      </c>
    </row>
    <row r="26" spans="1:2" x14ac:dyDescent="0.25">
      <c r="A26" s="9">
        <v>968286</v>
      </c>
      <c r="B26" s="16">
        <v>0.82</v>
      </c>
    </row>
    <row r="27" spans="1:2" x14ac:dyDescent="0.25">
      <c r="A27" s="9">
        <v>953776</v>
      </c>
      <c r="B27" s="16">
        <v>0.99</v>
      </c>
    </row>
    <row r="28" spans="1:2" x14ac:dyDescent="0.25">
      <c r="A28" s="9">
        <v>942993</v>
      </c>
      <c r="B28" s="16">
        <v>0.94</v>
      </c>
    </row>
    <row r="29" spans="1:2" x14ac:dyDescent="0.25">
      <c r="A29" s="9">
        <v>955635</v>
      </c>
      <c r="B29" s="16">
        <v>0.85</v>
      </c>
    </row>
    <row r="30" spans="1:2" x14ac:dyDescent="0.25">
      <c r="A30" s="9">
        <v>955636</v>
      </c>
      <c r="B30" s="16">
        <v>0.99</v>
      </c>
    </row>
    <row r="31" spans="1:2" x14ac:dyDescent="0.25">
      <c r="A31" s="9">
        <v>962389</v>
      </c>
      <c r="B31" s="16">
        <v>1</v>
      </c>
    </row>
  </sheetData>
  <mergeCells count="1"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Presentation Schedule</vt:lpstr>
      <vt:lpstr>Attendance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ASDRUBAL</dc:creator>
  <cp:lastModifiedBy>Emerson Orellana</cp:lastModifiedBy>
  <dcterms:created xsi:type="dcterms:W3CDTF">2024-04-08T06:54:26Z</dcterms:created>
  <dcterms:modified xsi:type="dcterms:W3CDTF">2024-04-12T20:55:02Z</dcterms:modified>
</cp:coreProperties>
</file>