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ГУ Психфак\НАШИ СТАТЬИ\Plos One\"/>
    </mc:Choice>
  </mc:AlternateContent>
  <bookViews>
    <workbookView xWindow="0" yWindow="0" windowWidth="23115" windowHeight="12690" tabRatio="387"/>
  </bookViews>
  <sheets>
    <sheet name="испытуемые (все данные)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</calcChain>
</file>

<file path=xl/sharedStrings.xml><?xml version="1.0" encoding="utf-8"?>
<sst xmlns="http://schemas.openxmlformats.org/spreadsheetml/2006/main" count="105" uniqueCount="39">
  <si>
    <t>M</t>
  </si>
  <si>
    <t xml:space="preserve">защитник </t>
  </si>
  <si>
    <t>нападающий</t>
  </si>
  <si>
    <t xml:space="preserve">центральный нападающий </t>
  </si>
  <si>
    <t>нападающий (праворукий)</t>
  </si>
  <si>
    <t xml:space="preserve">нападающий </t>
  </si>
  <si>
    <t xml:space="preserve">нападающий   </t>
  </si>
  <si>
    <t xml:space="preserve">правый нападающий </t>
  </si>
  <si>
    <t>Dhead</t>
  </si>
  <si>
    <t>Dknee_together_dist</t>
  </si>
  <si>
    <t xml:space="preserve">амплуа </t>
  </si>
  <si>
    <t>age</t>
  </si>
  <si>
    <t>sex</t>
  </si>
  <si>
    <t>ID</t>
  </si>
  <si>
    <t>RT2</t>
  </si>
  <si>
    <t>RT1</t>
  </si>
  <si>
    <t>freestyle wrestler</t>
  </si>
  <si>
    <t>ice hockey player</t>
  </si>
  <si>
    <t xml:space="preserve">sport </t>
  </si>
  <si>
    <t>pucks</t>
  </si>
  <si>
    <t>missed</t>
  </si>
  <si>
    <t>shooting</t>
  </si>
  <si>
    <t>Knee, right (Dalpha)</t>
  </si>
  <si>
    <t>Knee, left (Dalpha)</t>
  </si>
  <si>
    <t>Hip, right (Dalpha)</t>
  </si>
  <si>
    <t>Hip, left (Dalpha)</t>
  </si>
  <si>
    <t>Knee, right (aver.mean)</t>
  </si>
  <si>
    <t>Knee, left (aver.mean)</t>
  </si>
  <si>
    <t>Hip, right (aver.mean)</t>
  </si>
  <si>
    <t>Hip, left (aver.mean)</t>
  </si>
  <si>
    <t>knee together dist  (aver.mean)</t>
  </si>
  <si>
    <t>head (aver.mean)</t>
  </si>
  <si>
    <t>1 block</t>
  </si>
  <si>
    <t>2 block</t>
  </si>
  <si>
    <t>3 block</t>
  </si>
  <si>
    <t>4 block</t>
  </si>
  <si>
    <t>Angle changes at the hip and knee joints (right and left side)</t>
  </si>
  <si>
    <t>mean duration of training experience, years</t>
  </si>
  <si>
    <t xml:space="preserve">1,5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</si>
</sst>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2"/>
      <color rgb="FFFF0000"/>
      <name val="Calibri"/>
      <family val="2"/>
    </font>
    <font>
      <sz val="12"/>
      <color rgb="FF000000"/>
      <name val="Times New Roman"/>
      <family val="1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theme="0" tint="-0.14999847407452621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0" fillId="5" borderId="0" xfId="0" applyFill="1"/>
    <xf numFmtId="0" fontId="3" fillId="6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2" borderId="0" xfId="0" applyFont="1" applyFill="1"/>
    <xf numFmtId="0" fontId="8" fillId="3" borderId="1" xfId="0" applyFont="1" applyFill="1" applyBorder="1"/>
    <xf numFmtId="0" fontId="9" fillId="4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7" fillId="15" borderId="10" xfId="0" applyFont="1" applyFill="1" applyBorder="1" applyAlignment="1">
      <alignment horizontal="center" vertical="center"/>
    </xf>
    <xf numFmtId="0" fontId="7" fillId="15" borderId="9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zoomScaleNormal="100" workbookViewId="0">
      <selection activeCell="G25" sqref="G25"/>
    </sheetView>
  </sheetViews>
  <sheetFormatPr defaultRowHeight="15" x14ac:dyDescent="0.25"/>
  <cols>
    <col min="1" max="1" width="9.140625" style="23"/>
    <col min="2" max="2" width="16" style="1" customWidth="1"/>
    <col min="3" max="3" width="9.140625" style="23"/>
    <col min="4" max="4" width="18.42578125" style="29" customWidth="1"/>
    <col min="5" max="5" width="17" style="18" customWidth="1"/>
    <col min="6" max="6" width="17" hidden="1" customWidth="1"/>
    <col min="31" max="42" width="15.5703125" customWidth="1"/>
  </cols>
  <sheetData>
    <row r="1" spans="1:42" x14ac:dyDescent="0.25">
      <c r="A1" s="21"/>
      <c r="B1" s="5"/>
      <c r="C1" s="21"/>
      <c r="D1" s="21"/>
      <c r="E1" s="19"/>
      <c r="F1" s="4"/>
      <c r="G1" s="31" t="s">
        <v>19</v>
      </c>
      <c r="H1" s="32"/>
      <c r="I1" s="32"/>
      <c r="J1" s="32"/>
      <c r="K1" s="32"/>
      <c r="L1" s="32"/>
      <c r="M1" s="32"/>
      <c r="N1" s="33"/>
      <c r="O1" s="34" t="s">
        <v>15</v>
      </c>
      <c r="P1" s="35"/>
      <c r="Q1" s="35"/>
      <c r="R1" s="35"/>
      <c r="S1" s="35"/>
      <c r="T1" s="35"/>
      <c r="U1" s="35"/>
      <c r="V1" s="36"/>
      <c r="W1" s="37" t="s">
        <v>14</v>
      </c>
      <c r="X1" s="38"/>
      <c r="Y1" s="38"/>
      <c r="Z1" s="38"/>
      <c r="AA1" s="38"/>
      <c r="AB1" s="38"/>
      <c r="AC1" s="38"/>
      <c r="AD1" s="39"/>
      <c r="AE1" s="49" t="s">
        <v>36</v>
      </c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1"/>
    </row>
    <row r="2" spans="1:42" ht="15.75" customHeight="1" x14ac:dyDescent="0.25">
      <c r="A2" s="21"/>
      <c r="B2" s="5"/>
      <c r="D2" s="21"/>
      <c r="E2" s="19"/>
      <c r="F2" s="4"/>
      <c r="G2" s="40" t="s">
        <v>20</v>
      </c>
      <c r="H2" s="41"/>
      <c r="I2" s="41"/>
      <c r="J2" s="42"/>
      <c r="K2" s="40" t="s">
        <v>21</v>
      </c>
      <c r="L2" s="41"/>
      <c r="M2" s="41"/>
      <c r="N2" s="42"/>
      <c r="O2" s="43" t="s">
        <v>20</v>
      </c>
      <c r="P2" s="44"/>
      <c r="Q2" s="44"/>
      <c r="R2" s="45"/>
      <c r="S2" s="43" t="s">
        <v>21</v>
      </c>
      <c r="T2" s="44"/>
      <c r="U2" s="44"/>
      <c r="V2" s="45"/>
      <c r="W2" s="46" t="s">
        <v>20</v>
      </c>
      <c r="X2" s="47"/>
      <c r="Y2" s="47"/>
      <c r="Z2" s="48"/>
      <c r="AA2" s="46" t="s">
        <v>21</v>
      </c>
      <c r="AB2" s="47"/>
      <c r="AC2" s="47"/>
      <c r="AD2" s="48"/>
      <c r="AE2" s="52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4"/>
    </row>
    <row r="3" spans="1:42" ht="63.75" customHeight="1" x14ac:dyDescent="0.25">
      <c r="A3" s="17" t="s">
        <v>13</v>
      </c>
      <c r="B3" s="17" t="s">
        <v>11</v>
      </c>
      <c r="C3" s="16" t="s">
        <v>12</v>
      </c>
      <c r="D3" s="16" t="s">
        <v>18</v>
      </c>
      <c r="E3" s="30" t="s">
        <v>37</v>
      </c>
      <c r="F3" s="16" t="s">
        <v>10</v>
      </c>
      <c r="G3" s="59" t="s">
        <v>32</v>
      </c>
      <c r="H3" s="59" t="s">
        <v>33</v>
      </c>
      <c r="I3" s="59" t="s">
        <v>34</v>
      </c>
      <c r="J3" s="59" t="s">
        <v>35</v>
      </c>
      <c r="K3" s="59" t="s">
        <v>32</v>
      </c>
      <c r="L3" s="59" t="s">
        <v>33</v>
      </c>
      <c r="M3" s="59" t="s">
        <v>34</v>
      </c>
      <c r="N3" s="59" t="s">
        <v>35</v>
      </c>
      <c r="O3" s="59" t="s">
        <v>32</v>
      </c>
      <c r="P3" s="59" t="s">
        <v>33</v>
      </c>
      <c r="Q3" s="59" t="s">
        <v>34</v>
      </c>
      <c r="R3" s="59" t="s">
        <v>35</v>
      </c>
      <c r="S3" s="59" t="s">
        <v>32</v>
      </c>
      <c r="T3" s="59" t="s">
        <v>33</v>
      </c>
      <c r="U3" s="59" t="s">
        <v>34</v>
      </c>
      <c r="V3" s="59" t="s">
        <v>35</v>
      </c>
      <c r="W3" s="59" t="s">
        <v>32</v>
      </c>
      <c r="X3" s="59" t="s">
        <v>33</v>
      </c>
      <c r="Y3" s="59" t="s">
        <v>34</v>
      </c>
      <c r="Z3" s="59" t="s">
        <v>35</v>
      </c>
      <c r="AA3" s="59" t="s">
        <v>32</v>
      </c>
      <c r="AB3" s="59" t="s">
        <v>33</v>
      </c>
      <c r="AC3" s="59" t="s">
        <v>34</v>
      </c>
      <c r="AD3" s="59" t="s">
        <v>35</v>
      </c>
      <c r="AE3" s="55" t="s">
        <v>26</v>
      </c>
      <c r="AF3" s="55" t="s">
        <v>22</v>
      </c>
      <c r="AG3" s="55" t="s">
        <v>27</v>
      </c>
      <c r="AH3" s="55" t="s">
        <v>23</v>
      </c>
      <c r="AI3" s="55" t="s">
        <v>28</v>
      </c>
      <c r="AJ3" s="55" t="s">
        <v>24</v>
      </c>
      <c r="AK3" s="55" t="s">
        <v>29</v>
      </c>
      <c r="AL3" s="55" t="s">
        <v>25</v>
      </c>
      <c r="AM3" s="55" t="s">
        <v>30</v>
      </c>
      <c r="AN3" s="55" t="s">
        <v>9</v>
      </c>
      <c r="AO3" s="55" t="s">
        <v>31</v>
      </c>
      <c r="AP3" s="55" t="s">
        <v>8</v>
      </c>
    </row>
    <row r="4" spans="1:42" s="7" customFormat="1" ht="15.75" x14ac:dyDescent="0.25">
      <c r="A4" s="22">
        <v>1</v>
      </c>
      <c r="B4" s="15">
        <v>23</v>
      </c>
      <c r="C4" s="22" t="s">
        <v>0</v>
      </c>
      <c r="D4" s="24" t="s">
        <v>17</v>
      </c>
      <c r="E4" s="56">
        <v>15</v>
      </c>
      <c r="F4" s="14" t="s">
        <v>1</v>
      </c>
      <c r="G4" s="56">
        <v>9</v>
      </c>
      <c r="H4" s="56">
        <v>6</v>
      </c>
      <c r="I4" s="56">
        <v>6</v>
      </c>
      <c r="J4" s="56">
        <v>8</v>
      </c>
      <c r="K4" s="56">
        <v>5</v>
      </c>
      <c r="L4" s="56">
        <v>8</v>
      </c>
      <c r="M4" s="56">
        <v>8</v>
      </c>
      <c r="N4" s="56">
        <v>21</v>
      </c>
      <c r="O4" s="56">
        <v>0.22560025</v>
      </c>
      <c r="P4" s="56">
        <v>0.27989588888888883</v>
      </c>
      <c r="Q4" s="56">
        <v>0.26175459999999995</v>
      </c>
      <c r="R4" s="56">
        <v>0.29388862500000001</v>
      </c>
      <c r="S4" s="56">
        <v>0.20289899999999975</v>
      </c>
      <c r="T4" s="56">
        <v>0.26815466666666665</v>
      </c>
      <c r="U4" s="56">
        <v>0.2834812857142856</v>
      </c>
      <c r="V4" s="56">
        <v>0.23319452631578944</v>
      </c>
      <c r="W4" s="56">
        <v>2.108883333333333</v>
      </c>
      <c r="X4" s="56">
        <v>2.2321635999999998</v>
      </c>
      <c r="Y4" s="56">
        <v>0.82279116666666674</v>
      </c>
      <c r="Z4" s="56">
        <v>1.8173222499999999</v>
      </c>
      <c r="AA4" s="56">
        <v>1.6114632</v>
      </c>
      <c r="AB4" s="56">
        <v>2.7413188749999997</v>
      </c>
      <c r="AC4" s="56">
        <v>1.2758693750000001</v>
      </c>
      <c r="AD4" s="56">
        <v>1.0861248095238094</v>
      </c>
      <c r="AE4" s="56">
        <v>1.4641569999999999</v>
      </c>
      <c r="AF4" s="56">
        <v>0.18173700000000001</v>
      </c>
      <c r="AG4" s="56">
        <v>1.144091</v>
      </c>
      <c r="AH4" s="56">
        <v>0.17107600000000001</v>
      </c>
      <c r="AI4" s="56">
        <v>1.581661</v>
      </c>
      <c r="AJ4" s="56">
        <v>0.198932</v>
      </c>
      <c r="AK4" s="56">
        <v>1.4681059999999999</v>
      </c>
      <c r="AL4" s="56">
        <v>0.174905</v>
      </c>
      <c r="AM4" s="56">
        <v>0.95804199999999995</v>
      </c>
      <c r="AN4" s="56">
        <v>3.4344E-2</v>
      </c>
      <c r="AO4" s="56">
        <v>-0.80109200000000003</v>
      </c>
      <c r="AP4" s="56">
        <v>7.9842999999999997E-2</v>
      </c>
    </row>
    <row r="5" spans="1:42" s="7" customFormat="1" ht="31.5" x14ac:dyDescent="0.25">
      <c r="A5" s="22">
        <v>2</v>
      </c>
      <c r="B5" s="15">
        <v>23</v>
      </c>
      <c r="C5" s="22" t="s">
        <v>0</v>
      </c>
      <c r="D5" s="24" t="s">
        <v>17</v>
      </c>
      <c r="E5" s="56">
        <v>19</v>
      </c>
      <c r="F5" s="14" t="s">
        <v>7</v>
      </c>
      <c r="G5" s="56">
        <v>5</v>
      </c>
      <c r="H5" s="56">
        <v>4</v>
      </c>
      <c r="I5" s="56">
        <v>4</v>
      </c>
      <c r="J5" s="56">
        <v>8</v>
      </c>
      <c r="K5" s="56">
        <v>9</v>
      </c>
      <c r="L5" s="56">
        <v>8</v>
      </c>
      <c r="M5" s="56">
        <v>8</v>
      </c>
      <c r="N5" s="56">
        <v>21</v>
      </c>
      <c r="O5" s="56">
        <v>0.55699449999999984</v>
      </c>
      <c r="P5" s="56">
        <v>0.41599999999999998</v>
      </c>
      <c r="Q5" s="56"/>
      <c r="R5" s="56">
        <v>0.24316633333333329</v>
      </c>
      <c r="S5" s="56">
        <v>0.7400687777777778</v>
      </c>
      <c r="T5" s="56">
        <v>0.43982911111111089</v>
      </c>
      <c r="U5" s="56">
        <v>0.38999066666666654</v>
      </c>
      <c r="V5" s="56">
        <v>0.33659299999999981</v>
      </c>
      <c r="W5" s="56">
        <v>0.87114185714285708</v>
      </c>
      <c r="X5" s="56">
        <v>0.88150075000000006</v>
      </c>
      <c r="Y5" s="56">
        <v>0.86837874999999998</v>
      </c>
      <c r="Z5" s="56">
        <v>0.73781512499999991</v>
      </c>
      <c r="AA5" s="56">
        <v>1.3830836249999998</v>
      </c>
      <c r="AB5" s="56">
        <v>0.73395650000000012</v>
      </c>
      <c r="AC5" s="56">
        <v>0.72845269999999995</v>
      </c>
      <c r="AD5" s="56">
        <v>0.80545190476190498</v>
      </c>
      <c r="AE5" s="56">
        <v>0.75851199999999996</v>
      </c>
      <c r="AF5" s="56">
        <v>2.2912999999999999E-2</v>
      </c>
      <c r="AG5" s="56">
        <v>0.50622</v>
      </c>
      <c r="AH5" s="56">
        <v>2.6929000000000002E-2</v>
      </c>
      <c r="AI5" s="56">
        <v>1.2474970000000001</v>
      </c>
      <c r="AJ5" s="56">
        <v>2.2131000000000001E-2</v>
      </c>
      <c r="AK5" s="56">
        <v>1.185019</v>
      </c>
      <c r="AL5" s="56">
        <v>2.1117E-2</v>
      </c>
      <c r="AM5" s="56">
        <v>0.34780800000000001</v>
      </c>
      <c r="AN5" s="56">
        <v>1.66E-3</v>
      </c>
      <c r="AO5" s="56">
        <v>1.6220829999999999</v>
      </c>
      <c r="AP5" s="56">
        <v>1.1734E-2</v>
      </c>
    </row>
    <row r="6" spans="1:42" s="7" customFormat="1" ht="15.75" x14ac:dyDescent="0.25">
      <c r="A6" s="22">
        <v>3</v>
      </c>
      <c r="B6" s="15">
        <v>19</v>
      </c>
      <c r="C6" s="22" t="s">
        <v>0</v>
      </c>
      <c r="D6" s="24" t="s">
        <v>17</v>
      </c>
      <c r="E6" s="56">
        <v>11</v>
      </c>
      <c r="F6" s="14" t="s">
        <v>6</v>
      </c>
      <c r="G6" s="56">
        <v>10</v>
      </c>
      <c r="H6" s="56">
        <v>7</v>
      </c>
      <c r="I6" s="56">
        <v>5</v>
      </c>
      <c r="J6" s="56"/>
      <c r="K6" s="56">
        <v>2</v>
      </c>
      <c r="L6" s="56">
        <v>7</v>
      </c>
      <c r="M6" s="56">
        <v>9</v>
      </c>
      <c r="N6" s="56"/>
      <c r="O6" s="56">
        <v>0.64809736363636372</v>
      </c>
      <c r="P6" s="56">
        <v>0.37708066666666662</v>
      </c>
      <c r="Q6" s="56">
        <v>0.49299999999999999</v>
      </c>
      <c r="R6" s="56"/>
      <c r="S6" s="56">
        <v>0.58799899999999905</v>
      </c>
      <c r="T6" s="56">
        <v>0.21382083333333335</v>
      </c>
      <c r="U6" s="56">
        <v>0.84366766666666626</v>
      </c>
      <c r="V6" s="56"/>
      <c r="W6" s="56">
        <v>1.1894370833333332</v>
      </c>
      <c r="X6" s="56">
        <v>1.2532377142857141</v>
      </c>
      <c r="Y6" s="22">
        <v>0.84161640000000004</v>
      </c>
      <c r="Z6" s="22"/>
      <c r="AA6" s="22">
        <v>0.75949949999999999</v>
      </c>
      <c r="AB6" s="22">
        <v>0.90860916666666658</v>
      </c>
      <c r="AC6" s="22">
        <v>1.2389553333333334</v>
      </c>
      <c r="AD6" s="22"/>
      <c r="AE6" s="56">
        <v>0.89006700000000005</v>
      </c>
      <c r="AF6" s="56">
        <v>6.3109999999999999E-2</v>
      </c>
      <c r="AG6" s="56">
        <v>0.87192199999999997</v>
      </c>
      <c r="AH6" s="56">
        <v>8.9954999999999993E-2</v>
      </c>
      <c r="AI6" s="56">
        <v>1.3672679999999999</v>
      </c>
      <c r="AJ6" s="56">
        <v>3.6165000000000003E-2</v>
      </c>
      <c r="AK6" s="56">
        <v>1.353715</v>
      </c>
      <c r="AL6" s="56">
        <v>7.6000999999999999E-2</v>
      </c>
      <c r="AM6" s="56">
        <v>0.403528</v>
      </c>
      <c r="AN6" s="56">
        <v>5.7289999999999997E-3</v>
      </c>
      <c r="AO6" s="56">
        <v>1.6183719999999999</v>
      </c>
      <c r="AP6" s="56">
        <v>1.4243E-2</v>
      </c>
    </row>
    <row r="7" spans="1:42" s="7" customFormat="1" ht="15.75" x14ac:dyDescent="0.25">
      <c r="A7" s="22">
        <v>4</v>
      </c>
      <c r="B7" s="15">
        <v>18</v>
      </c>
      <c r="C7" s="22" t="s">
        <v>0</v>
      </c>
      <c r="D7" s="24" t="s">
        <v>17</v>
      </c>
      <c r="E7" s="56">
        <v>12</v>
      </c>
      <c r="F7" s="14" t="s">
        <v>5</v>
      </c>
      <c r="G7" s="56">
        <v>8</v>
      </c>
      <c r="H7" s="56">
        <v>5</v>
      </c>
      <c r="I7" s="56">
        <v>3</v>
      </c>
      <c r="J7" s="56">
        <v>6</v>
      </c>
      <c r="K7" s="56">
        <v>6</v>
      </c>
      <c r="L7" s="56">
        <v>9</v>
      </c>
      <c r="M7" s="56">
        <v>11</v>
      </c>
      <c r="N7" s="56">
        <v>23</v>
      </c>
      <c r="O7" s="56">
        <v>0.35333433333333336</v>
      </c>
      <c r="P7" s="56">
        <v>0.39889479999999961</v>
      </c>
      <c r="Q7" s="56">
        <v>0.31800250000000002</v>
      </c>
      <c r="R7" s="56">
        <v>0.25800060000000002</v>
      </c>
      <c r="S7" s="56">
        <v>0.53786175000000003</v>
      </c>
      <c r="T7" s="56">
        <v>0.34212274999999975</v>
      </c>
      <c r="U7" s="56">
        <v>0.32300000000000001</v>
      </c>
      <c r="V7" s="56">
        <v>0.32516956521739127</v>
      </c>
      <c r="W7" s="56">
        <v>1.0233185</v>
      </c>
      <c r="X7" s="56">
        <v>0.83766666666666667</v>
      </c>
      <c r="Y7" s="56">
        <v>0.83250600000000008</v>
      </c>
      <c r="Z7" s="56">
        <v>0.82983833333333346</v>
      </c>
      <c r="AA7" s="56">
        <v>0.90859799999999991</v>
      </c>
      <c r="AB7" s="56">
        <v>0.75417233333333322</v>
      </c>
      <c r="AC7" s="56">
        <v>0.79651999999999989</v>
      </c>
      <c r="AD7" s="56">
        <v>0.91686471428571448</v>
      </c>
      <c r="AE7" s="56">
        <v>0.750857</v>
      </c>
      <c r="AF7" s="56">
        <v>9.6813999999999997E-2</v>
      </c>
      <c r="AG7" s="56">
        <v>0.498054</v>
      </c>
      <c r="AH7" s="56">
        <v>4.0196999999999997E-2</v>
      </c>
      <c r="AI7" s="56">
        <v>0.73057000000000005</v>
      </c>
      <c r="AJ7" s="56">
        <v>8.0531000000000005E-2</v>
      </c>
      <c r="AK7" s="56">
        <v>1.114476</v>
      </c>
      <c r="AL7" s="56">
        <v>3.1718000000000003E-2</v>
      </c>
      <c r="AM7" s="56">
        <v>0.39246599999999998</v>
      </c>
      <c r="AN7" s="56">
        <v>1.0026999999999999E-2</v>
      </c>
      <c r="AO7" s="56">
        <v>1.658911</v>
      </c>
      <c r="AP7" s="56">
        <v>3.1329999999999997E-2</v>
      </c>
    </row>
    <row r="8" spans="1:42" s="7" customFormat="1" ht="15.75" x14ac:dyDescent="0.25">
      <c r="A8" s="22">
        <v>5</v>
      </c>
      <c r="B8" s="15">
        <v>18</v>
      </c>
      <c r="C8" s="22" t="s">
        <v>0</v>
      </c>
      <c r="D8" s="24" t="s">
        <v>17</v>
      </c>
      <c r="E8" s="56">
        <v>8</v>
      </c>
      <c r="F8" s="14" t="s">
        <v>5</v>
      </c>
      <c r="G8" s="57">
        <v>7</v>
      </c>
      <c r="H8" s="57">
        <v>4</v>
      </c>
      <c r="I8" s="57">
        <v>3</v>
      </c>
      <c r="J8" s="57">
        <v>5</v>
      </c>
      <c r="K8" s="57">
        <v>7</v>
      </c>
      <c r="L8" s="57">
        <v>10</v>
      </c>
      <c r="M8" s="57">
        <v>11</v>
      </c>
      <c r="N8" s="57">
        <v>24</v>
      </c>
      <c r="O8" s="56">
        <v>0.68559799999999982</v>
      </c>
      <c r="P8" s="56">
        <v>0.7996766666666667</v>
      </c>
      <c r="Q8" s="56">
        <v>0.77800099999999905</v>
      </c>
      <c r="R8" s="56">
        <v>0.30187174999999999</v>
      </c>
      <c r="S8" s="56">
        <v>0.4030145</v>
      </c>
      <c r="T8" s="56">
        <v>0.43032300000000001</v>
      </c>
      <c r="U8" s="56">
        <v>0.86851600000000007</v>
      </c>
      <c r="V8" s="56">
        <v>0.31416227777777761</v>
      </c>
      <c r="W8" s="56">
        <v>0.94994128571428582</v>
      </c>
      <c r="X8" s="56">
        <v>0.77250675000000002</v>
      </c>
      <c r="Y8" s="56">
        <v>0.74584033333333333</v>
      </c>
      <c r="Z8" s="56">
        <v>0.9738119999999999</v>
      </c>
      <c r="AA8" s="56">
        <v>1.1898165714285713</v>
      </c>
      <c r="AB8" s="56">
        <v>1.5212883000000001</v>
      </c>
      <c r="AC8" s="56">
        <v>0.76219418181818166</v>
      </c>
      <c r="AD8" s="56">
        <v>0.9143524090909092</v>
      </c>
      <c r="AE8" s="56">
        <v>0.70671799999999996</v>
      </c>
      <c r="AF8" s="56">
        <v>0.24771000000000001</v>
      </c>
      <c r="AG8" s="56">
        <v>0.86417500000000003</v>
      </c>
      <c r="AH8" s="56">
        <v>0.203095</v>
      </c>
      <c r="AI8" s="56">
        <v>1.399106</v>
      </c>
      <c r="AJ8" s="56">
        <v>0.43398799999999998</v>
      </c>
      <c r="AK8" s="56">
        <v>1.2318560000000001</v>
      </c>
      <c r="AL8" s="56">
        <v>0.45843299999999998</v>
      </c>
      <c r="AM8" s="56">
        <v>0.313886</v>
      </c>
      <c r="AN8" s="56">
        <v>1.4042000000000001E-2</v>
      </c>
      <c r="AO8" s="56">
        <v>1.4568650000000001</v>
      </c>
      <c r="AP8" s="56">
        <v>0.15686900000000001</v>
      </c>
    </row>
    <row r="9" spans="1:42" s="7" customFormat="1" ht="31.5" x14ac:dyDescent="0.25">
      <c r="A9" s="22">
        <v>6</v>
      </c>
      <c r="B9" s="15">
        <v>19</v>
      </c>
      <c r="C9" s="22" t="s">
        <v>0</v>
      </c>
      <c r="D9" s="24" t="s">
        <v>17</v>
      </c>
      <c r="E9" s="56">
        <v>13</v>
      </c>
      <c r="F9" s="14" t="s">
        <v>4</v>
      </c>
      <c r="G9" s="56">
        <v>7</v>
      </c>
      <c r="H9" s="56">
        <v>5</v>
      </c>
      <c r="I9" s="56">
        <v>7</v>
      </c>
      <c r="J9" s="56">
        <v>6</v>
      </c>
      <c r="K9" s="56">
        <v>7</v>
      </c>
      <c r="L9" s="56">
        <v>9</v>
      </c>
      <c r="M9" s="56">
        <v>7</v>
      </c>
      <c r="N9" s="56">
        <v>23</v>
      </c>
      <c r="O9" s="56">
        <v>0.61060160000000008</v>
      </c>
      <c r="P9" s="56">
        <v>0.37425074999999997</v>
      </c>
      <c r="Q9" s="56">
        <v>0.34748833333333334</v>
      </c>
      <c r="R9" s="56">
        <v>0.45683349999999967</v>
      </c>
      <c r="S9" s="56">
        <v>0.33449974999999948</v>
      </c>
      <c r="T9" s="56">
        <v>0.38850166666666669</v>
      </c>
      <c r="U9" s="56">
        <v>0.38850166666666669</v>
      </c>
      <c r="V9" s="56">
        <v>0.2902424999999999</v>
      </c>
      <c r="W9" s="56">
        <v>1.1220005714285715</v>
      </c>
      <c r="X9" s="56">
        <v>0.70090380000000008</v>
      </c>
      <c r="Y9" s="56">
        <v>3.1057212500000002</v>
      </c>
      <c r="Z9" s="56">
        <v>1.2200012</v>
      </c>
      <c r="AA9" s="56">
        <v>1.4655714285714283</v>
      </c>
      <c r="AB9" s="56">
        <v>0.81398499999999996</v>
      </c>
      <c r="AC9" s="56">
        <v>1.3212862857142853</v>
      </c>
      <c r="AD9" s="56">
        <v>0.9020017391304348</v>
      </c>
      <c r="AE9" s="56">
        <v>0.46693499999999999</v>
      </c>
      <c r="AF9" s="56">
        <v>6.0726000000000002E-2</v>
      </c>
      <c r="AG9" s="56">
        <v>0.60866600000000004</v>
      </c>
      <c r="AH9" s="56">
        <v>5.2949000000000003E-2</v>
      </c>
      <c r="AI9" s="56">
        <v>0.70770900000000003</v>
      </c>
      <c r="AJ9" s="56">
        <v>0.135293</v>
      </c>
      <c r="AK9" s="56">
        <v>0.69211699999999998</v>
      </c>
      <c r="AL9" s="56">
        <v>0.129191</v>
      </c>
      <c r="AM9" s="56">
        <v>0.34035799999999999</v>
      </c>
      <c r="AN9" s="56">
        <v>8.4309999999999993E-3</v>
      </c>
      <c r="AO9" s="56">
        <v>1.6536519999999999</v>
      </c>
      <c r="AP9" s="56">
        <v>8.2557000000000005E-2</v>
      </c>
    </row>
    <row r="10" spans="1:42" s="7" customFormat="1" ht="15.75" x14ac:dyDescent="0.25">
      <c r="A10" s="22">
        <v>7</v>
      </c>
      <c r="B10" s="15">
        <v>17</v>
      </c>
      <c r="C10" s="22" t="s">
        <v>0</v>
      </c>
      <c r="D10" s="24" t="s">
        <v>17</v>
      </c>
      <c r="E10" s="56">
        <v>12</v>
      </c>
      <c r="F10" s="14" t="s">
        <v>1</v>
      </c>
      <c r="G10" s="56">
        <v>9</v>
      </c>
      <c r="H10" s="56">
        <v>7</v>
      </c>
      <c r="I10" s="56">
        <v>8</v>
      </c>
      <c r="J10" s="56">
        <v>5</v>
      </c>
      <c r="K10" s="56">
        <v>5</v>
      </c>
      <c r="L10" s="56">
        <v>7</v>
      </c>
      <c r="M10" s="56">
        <v>6</v>
      </c>
      <c r="N10" s="56">
        <v>24</v>
      </c>
      <c r="O10" s="56">
        <v>0.29916199999999998</v>
      </c>
      <c r="P10" s="56">
        <v>0.34260079999999976</v>
      </c>
      <c r="Q10" s="56">
        <v>0.31799849999999974</v>
      </c>
      <c r="R10" s="56">
        <v>0.2075005</v>
      </c>
      <c r="S10" s="56">
        <v>0.39565619999999996</v>
      </c>
      <c r="T10" s="56">
        <v>0.55200024999999975</v>
      </c>
      <c r="U10" s="56">
        <v>0.29899866666666663</v>
      </c>
      <c r="V10" s="56">
        <v>0.36238258333333295</v>
      </c>
      <c r="W10" s="56">
        <v>0.66833222222222233</v>
      </c>
      <c r="X10" s="56">
        <v>0.56800099999999998</v>
      </c>
      <c r="Y10" s="56">
        <v>1.0126256249999999</v>
      </c>
      <c r="Z10" s="56">
        <v>0.81670200000000004</v>
      </c>
      <c r="AA10" s="56">
        <v>0.86840039999999996</v>
      </c>
      <c r="AB10" s="56">
        <v>1.3561237142857141</v>
      </c>
      <c r="AC10" s="56">
        <v>1.1862758333333334</v>
      </c>
      <c r="AD10" s="56">
        <v>0.78859470833333345</v>
      </c>
      <c r="AE10" s="56">
        <v>0.44779600000000003</v>
      </c>
      <c r="AF10" s="56">
        <v>8.8536000000000004E-2</v>
      </c>
      <c r="AG10" s="56">
        <v>0.39711299999999999</v>
      </c>
      <c r="AH10" s="56">
        <v>5.0241000000000001E-2</v>
      </c>
      <c r="AI10" s="56">
        <v>0.62494799999999995</v>
      </c>
      <c r="AJ10" s="56">
        <v>0.26828400000000002</v>
      </c>
      <c r="AK10" s="56">
        <v>0.60197199999999995</v>
      </c>
      <c r="AL10" s="56">
        <v>0.24136199999999999</v>
      </c>
      <c r="AM10" s="56">
        <v>0.34601399999999999</v>
      </c>
      <c r="AN10" s="56">
        <v>4.3909999999999999E-3</v>
      </c>
      <c r="AO10" s="56">
        <v>1.6508240000000001</v>
      </c>
      <c r="AP10" s="56">
        <v>6.4098000000000002E-2</v>
      </c>
    </row>
    <row r="11" spans="1:42" s="7" customFormat="1" ht="31.5" x14ac:dyDescent="0.25">
      <c r="A11" s="22">
        <v>8</v>
      </c>
      <c r="B11" s="15">
        <v>18</v>
      </c>
      <c r="C11" s="22" t="s">
        <v>0</v>
      </c>
      <c r="D11" s="24" t="s">
        <v>17</v>
      </c>
      <c r="E11" s="56">
        <v>13</v>
      </c>
      <c r="F11" s="14" t="s">
        <v>3</v>
      </c>
      <c r="G11" s="56">
        <v>4</v>
      </c>
      <c r="H11" s="56">
        <v>4</v>
      </c>
      <c r="I11" s="56">
        <v>3</v>
      </c>
      <c r="J11" s="56">
        <v>10</v>
      </c>
      <c r="K11" s="56">
        <v>10</v>
      </c>
      <c r="L11" s="56">
        <v>10</v>
      </c>
      <c r="M11" s="56">
        <v>11</v>
      </c>
      <c r="N11" s="56">
        <v>19</v>
      </c>
      <c r="O11" s="56">
        <v>0.29710425000000001</v>
      </c>
      <c r="P11" s="56">
        <v>0.37766499999999997</v>
      </c>
      <c r="Q11" s="56">
        <v>0.1746529999999997</v>
      </c>
      <c r="R11" s="56">
        <v>0.28925922222222222</v>
      </c>
      <c r="S11" s="56">
        <v>0.3519861999999998</v>
      </c>
      <c r="T11" s="56">
        <v>0.42728814285714289</v>
      </c>
      <c r="U11" s="56">
        <v>0.34180624999999992</v>
      </c>
      <c r="V11" s="56">
        <v>0.28363841176470572</v>
      </c>
      <c r="W11" s="56">
        <v>1.1612555</v>
      </c>
      <c r="X11" s="56">
        <v>1.0110215</v>
      </c>
      <c r="Y11" s="56">
        <v>0.7936656666666666</v>
      </c>
      <c r="Z11" s="56">
        <v>0.94620719999999992</v>
      </c>
      <c r="AA11" s="56">
        <v>1.5782420000000001</v>
      </c>
      <c r="AB11" s="56">
        <v>1.1491111999999999</v>
      </c>
      <c r="AC11" s="56">
        <v>0.85073872727272715</v>
      </c>
      <c r="AD11" s="56">
        <v>1.3154290526315788</v>
      </c>
      <c r="AE11" s="56">
        <v>0.68315800000000004</v>
      </c>
      <c r="AF11" s="56">
        <v>2.2457000000000001E-2</v>
      </c>
      <c r="AG11" s="56">
        <v>0.73387400000000003</v>
      </c>
      <c r="AH11" s="56">
        <v>4.3936000000000003E-2</v>
      </c>
      <c r="AI11" s="56">
        <v>1.1177170000000001</v>
      </c>
      <c r="AJ11" s="56">
        <v>0.108476</v>
      </c>
      <c r="AK11" s="56">
        <v>1.1487039999999999</v>
      </c>
      <c r="AL11" s="56">
        <v>7.4697E-2</v>
      </c>
      <c r="AM11" s="56">
        <v>0.32827699999999999</v>
      </c>
      <c r="AN11" s="56">
        <v>3.6960000000000001E-3</v>
      </c>
      <c r="AO11" s="56">
        <v>1.6582859999999999</v>
      </c>
      <c r="AP11" s="56">
        <v>6.1905000000000002E-2</v>
      </c>
    </row>
    <row r="12" spans="1:42" s="7" customFormat="1" ht="15.75" x14ac:dyDescent="0.25">
      <c r="A12" s="22">
        <v>9</v>
      </c>
      <c r="B12" s="12">
        <v>24</v>
      </c>
      <c r="C12" s="22" t="s">
        <v>0</v>
      </c>
      <c r="D12" s="24" t="s">
        <v>17</v>
      </c>
      <c r="E12" s="56">
        <v>19</v>
      </c>
      <c r="F12" s="8" t="s">
        <v>1</v>
      </c>
      <c r="G12" s="56">
        <v>4</v>
      </c>
      <c r="H12" s="56">
        <v>6</v>
      </c>
      <c r="I12" s="56">
        <v>4</v>
      </c>
      <c r="J12" s="56">
        <v>12</v>
      </c>
      <c r="K12" s="56">
        <v>10</v>
      </c>
      <c r="L12" s="56">
        <v>8</v>
      </c>
      <c r="M12" s="56">
        <v>10</v>
      </c>
      <c r="N12" s="56">
        <v>17</v>
      </c>
      <c r="O12" s="56">
        <v>0.34725125000000001</v>
      </c>
      <c r="P12" s="56">
        <v>0.40250016666666655</v>
      </c>
      <c r="Q12" s="56">
        <v>0.405499</v>
      </c>
      <c r="R12" s="56">
        <v>0.27081709090909095</v>
      </c>
      <c r="S12" s="56">
        <v>0.50825449999999983</v>
      </c>
      <c r="T12" s="56">
        <v>0.26137525</v>
      </c>
      <c r="U12" s="56">
        <v>0.35832749999999997</v>
      </c>
      <c r="V12" s="56">
        <v>0.27399488235294112</v>
      </c>
      <c r="W12" s="56">
        <v>1.0182499999999999</v>
      </c>
      <c r="X12" s="56">
        <v>0.63100033333333327</v>
      </c>
      <c r="Y12" s="56">
        <v>0.70325000000000004</v>
      </c>
      <c r="Z12" s="56">
        <v>0.84941549999999999</v>
      </c>
      <c r="AA12" s="56">
        <v>0.91410380000000002</v>
      </c>
      <c r="AB12" s="56">
        <v>1.1947565</v>
      </c>
      <c r="AC12" s="56">
        <v>0.9839005999999999</v>
      </c>
      <c r="AD12" s="56">
        <v>0.94293849999999979</v>
      </c>
      <c r="AE12" s="56">
        <v>0.78007400000000005</v>
      </c>
      <c r="AF12" s="56">
        <v>9.7417000000000004E-2</v>
      </c>
      <c r="AG12" s="56">
        <v>0.59821899999999995</v>
      </c>
      <c r="AH12" s="56">
        <v>0.12679099999999999</v>
      </c>
      <c r="AI12" s="56">
        <v>1.112913</v>
      </c>
      <c r="AJ12" s="56">
        <v>0.35233100000000001</v>
      </c>
      <c r="AK12" s="56">
        <v>0.88416600000000001</v>
      </c>
      <c r="AL12" s="56">
        <v>0.38052900000000001</v>
      </c>
      <c r="AM12" s="56">
        <v>0.378054</v>
      </c>
      <c r="AN12" s="56">
        <v>1.3899999999999999E-2</v>
      </c>
      <c r="AO12" s="56">
        <v>1.6721349999999999</v>
      </c>
      <c r="AP12" s="56">
        <v>0.128304</v>
      </c>
    </row>
    <row r="13" spans="1:42" s="7" customFormat="1" ht="15.75" x14ac:dyDescent="0.25">
      <c r="A13" s="22">
        <v>10</v>
      </c>
      <c r="B13" s="9"/>
      <c r="C13" s="22" t="s">
        <v>0</v>
      </c>
      <c r="D13" s="24" t="s">
        <v>17</v>
      </c>
      <c r="E13" s="56">
        <v>13</v>
      </c>
      <c r="F13" s="8" t="s">
        <v>2</v>
      </c>
      <c r="G13" s="56">
        <v>11</v>
      </c>
      <c r="H13" s="56">
        <v>9</v>
      </c>
      <c r="I13" s="56">
        <v>5</v>
      </c>
      <c r="J13" s="56"/>
      <c r="K13" s="56">
        <v>3</v>
      </c>
      <c r="L13" s="56">
        <v>5</v>
      </c>
      <c r="M13" s="56">
        <v>9</v>
      </c>
      <c r="N13" s="56"/>
      <c r="O13" s="56">
        <v>0.42211288888888865</v>
      </c>
      <c r="P13" s="56">
        <v>0.30249899999999985</v>
      </c>
      <c r="Q13" s="56">
        <v>0.23666216666666651</v>
      </c>
      <c r="R13" s="56"/>
      <c r="S13" s="56">
        <v>0.33900066666666667</v>
      </c>
      <c r="T13" s="56">
        <v>0.22774974999999997</v>
      </c>
      <c r="U13" s="56">
        <v>0.34249433333333329</v>
      </c>
      <c r="V13" s="56"/>
      <c r="W13" s="56">
        <v>1.2271969090909089</v>
      </c>
      <c r="X13" s="56">
        <v>0.94001355555555555</v>
      </c>
      <c r="Y13" s="56">
        <v>0.86033722222222209</v>
      </c>
      <c r="Z13" s="56"/>
      <c r="AA13" s="56">
        <v>1.2330003333333333</v>
      </c>
      <c r="AB13" s="56">
        <v>1.1177336</v>
      </c>
      <c r="AC13" s="56">
        <v>0.88611420000000007</v>
      </c>
      <c r="AD13" s="56"/>
      <c r="AE13" s="56">
        <v>0.79297600000000001</v>
      </c>
      <c r="AF13" s="56">
        <v>9.4062999999999994E-2</v>
      </c>
      <c r="AG13" s="56">
        <v>0.65136700000000003</v>
      </c>
      <c r="AH13" s="56">
        <v>8.6004999999999998E-2</v>
      </c>
      <c r="AI13" s="56">
        <v>1.566101</v>
      </c>
      <c r="AJ13" s="56">
        <v>3.7130999999999997E-2</v>
      </c>
      <c r="AK13" s="56">
        <v>1.3282</v>
      </c>
      <c r="AL13" s="56">
        <v>4.7234999999999999E-2</v>
      </c>
      <c r="AM13" s="56">
        <v>0.30957400000000002</v>
      </c>
      <c r="AN13" s="56">
        <v>5.4250000000000001E-3</v>
      </c>
      <c r="AO13" s="56">
        <v>1.506143</v>
      </c>
      <c r="AP13" s="56">
        <v>3.1111E-2</v>
      </c>
    </row>
    <row r="14" spans="1:42" ht="15.75" x14ac:dyDescent="0.25">
      <c r="A14" s="21">
        <v>11</v>
      </c>
      <c r="B14" s="13">
        <v>20</v>
      </c>
      <c r="C14" s="21" t="s">
        <v>0</v>
      </c>
      <c r="D14" s="27" t="s">
        <v>16</v>
      </c>
      <c r="E14" s="56">
        <v>12</v>
      </c>
      <c r="F14" s="6"/>
      <c r="G14" s="21">
        <v>11</v>
      </c>
      <c r="H14" s="21">
        <v>7</v>
      </c>
      <c r="I14" s="21">
        <v>3</v>
      </c>
      <c r="J14" s="21">
        <v>9</v>
      </c>
      <c r="K14" s="21">
        <v>3</v>
      </c>
      <c r="L14" s="21">
        <v>7</v>
      </c>
      <c r="M14" s="21">
        <v>11</v>
      </c>
      <c r="N14" s="21">
        <v>19</v>
      </c>
      <c r="O14" s="25">
        <v>0.71830350000000009</v>
      </c>
      <c r="P14" s="25">
        <v>0.51754175000000002</v>
      </c>
      <c r="Q14" s="25"/>
      <c r="R14" s="25"/>
      <c r="S14" s="25"/>
      <c r="T14" s="25">
        <v>0.4261857499999997</v>
      </c>
      <c r="U14" s="25">
        <v>0.63418859999999999</v>
      </c>
      <c r="V14" s="25"/>
      <c r="W14" s="58">
        <v>1.8960749090909099</v>
      </c>
      <c r="X14" s="58">
        <v>1.4866019999999998</v>
      </c>
      <c r="Y14" s="21">
        <v>2.3021456666666666</v>
      </c>
      <c r="Z14" s="21">
        <v>1.9020460000000001</v>
      </c>
      <c r="AA14" s="21">
        <v>1.4063059999999998</v>
      </c>
      <c r="AB14" s="21">
        <v>2.5105477142857144</v>
      </c>
      <c r="AC14" s="21">
        <v>1.850643909090909</v>
      </c>
      <c r="AD14" s="21">
        <v>2.7235141</v>
      </c>
      <c r="AE14" s="21">
        <v>1.254953</v>
      </c>
      <c r="AF14" s="21">
        <v>0.412578</v>
      </c>
      <c r="AG14" s="21">
        <v>1.127958</v>
      </c>
      <c r="AH14" s="21">
        <v>0.55251700000000004</v>
      </c>
      <c r="AI14" s="21">
        <v>1.4201189999999999</v>
      </c>
      <c r="AJ14" s="21">
        <v>0.45256800000000003</v>
      </c>
      <c r="AK14" s="21">
        <v>1.6083810000000001</v>
      </c>
      <c r="AL14" s="21">
        <v>0.47906399999999999</v>
      </c>
      <c r="AM14" s="21">
        <v>0.35036</v>
      </c>
      <c r="AN14" s="21">
        <v>0.15471699999999999</v>
      </c>
      <c r="AO14" s="21">
        <v>-0.195632</v>
      </c>
      <c r="AP14" s="21">
        <v>7.6470000000000002E-3</v>
      </c>
    </row>
    <row r="15" spans="1:42" ht="15.75" x14ac:dyDescent="0.25">
      <c r="A15" s="21">
        <v>12</v>
      </c>
      <c r="B15" s="13">
        <v>22</v>
      </c>
      <c r="C15" s="21" t="s">
        <v>0</v>
      </c>
      <c r="D15" s="27" t="s">
        <v>16</v>
      </c>
      <c r="E15" s="56">
        <v>12</v>
      </c>
      <c r="F15" s="6"/>
      <c r="G15" s="58">
        <v>4</v>
      </c>
      <c r="H15" s="58">
        <v>2</v>
      </c>
      <c r="I15" s="58">
        <v>3</v>
      </c>
      <c r="J15" s="58">
        <v>6</v>
      </c>
      <c r="K15" s="58">
        <v>8</v>
      </c>
      <c r="L15" s="58">
        <v>10</v>
      </c>
      <c r="M15" s="58">
        <v>11</v>
      </c>
      <c r="N15" s="58">
        <v>29</v>
      </c>
      <c r="O15" s="58">
        <v>0.27020074999999999</v>
      </c>
      <c r="P15" s="58">
        <v>0.30188150000000002</v>
      </c>
      <c r="Q15" s="58">
        <v>0.186866</v>
      </c>
      <c r="R15" s="58">
        <v>0.32209939999999981</v>
      </c>
      <c r="S15" s="58">
        <v>0.39110241666666662</v>
      </c>
      <c r="T15" s="58">
        <v>0.31867063636363641</v>
      </c>
      <c r="U15" s="58">
        <v>0.46024199999999982</v>
      </c>
      <c r="V15" s="58">
        <v>0.28795274999999981</v>
      </c>
      <c r="W15" s="58">
        <v>2.7777259999999999</v>
      </c>
      <c r="X15" s="58">
        <v>1.735479</v>
      </c>
      <c r="Y15" s="58">
        <v>2.3761501428571425</v>
      </c>
      <c r="Z15" s="58">
        <v>2.693281666666667</v>
      </c>
      <c r="AA15" s="58">
        <v>1.632324363636364</v>
      </c>
      <c r="AB15" s="58">
        <v>1.9937321333333331</v>
      </c>
      <c r="AC15" s="58">
        <v>2.1192424666666665</v>
      </c>
      <c r="AD15" s="58">
        <v>5.5050125238095236</v>
      </c>
      <c r="AE15" s="21">
        <v>0.84564600000000001</v>
      </c>
      <c r="AF15" s="21">
        <v>4.4947000000000001E-2</v>
      </c>
      <c r="AG15" s="21">
        <v>0.77091100000000001</v>
      </c>
      <c r="AH15" s="21">
        <v>3.1195000000000001E-2</v>
      </c>
      <c r="AI15" s="21">
        <v>1.0391319999999999</v>
      </c>
      <c r="AJ15" s="21">
        <v>4.9966000000000003E-2</v>
      </c>
      <c r="AK15" s="21">
        <v>1.157845</v>
      </c>
      <c r="AL15" s="21">
        <v>6.8461999999999995E-2</v>
      </c>
      <c r="AM15" s="21">
        <v>0.37440099999999998</v>
      </c>
      <c r="AN15" s="21">
        <v>7.5529999999999998E-3</v>
      </c>
      <c r="AO15" s="21">
        <v>-0.14597199999999999</v>
      </c>
      <c r="AP15" s="21">
        <v>7.1669999999999998E-2</v>
      </c>
    </row>
    <row r="16" spans="1:42" ht="15.75" x14ac:dyDescent="0.25">
      <c r="A16" s="21">
        <v>13</v>
      </c>
      <c r="B16" s="13">
        <v>18</v>
      </c>
      <c r="C16" s="21" t="s">
        <v>0</v>
      </c>
      <c r="D16" s="27" t="s">
        <v>16</v>
      </c>
      <c r="E16" s="56">
        <v>7</v>
      </c>
      <c r="F16" s="6"/>
      <c r="G16" s="25">
        <v>11</v>
      </c>
      <c r="H16" s="25">
        <v>11</v>
      </c>
      <c r="I16" s="25">
        <v>7</v>
      </c>
      <c r="J16" s="25">
        <v>7</v>
      </c>
      <c r="K16" s="25">
        <v>3</v>
      </c>
      <c r="L16" s="25">
        <v>6</v>
      </c>
      <c r="M16" s="25">
        <v>7</v>
      </c>
      <c r="N16" s="25">
        <v>22</v>
      </c>
      <c r="O16" s="58">
        <v>0.48136099999999971</v>
      </c>
      <c r="P16" s="58">
        <v>0.5155006666666665</v>
      </c>
      <c r="Q16" s="58">
        <v>0.33799516666666668</v>
      </c>
      <c r="R16" s="58">
        <v>0.2879221428571429</v>
      </c>
      <c r="S16" s="58">
        <v>0.43133399999999966</v>
      </c>
      <c r="T16" s="58">
        <v>0.36390966666666663</v>
      </c>
      <c r="U16" s="58">
        <v>0.32029639999999959</v>
      </c>
      <c r="V16" s="58">
        <v>0.30917269999999997</v>
      </c>
      <c r="W16" s="58">
        <v>2.0891093636363638</v>
      </c>
      <c r="X16" s="58">
        <v>1.2662662499999999</v>
      </c>
      <c r="Y16" s="58">
        <v>0.73701285714285714</v>
      </c>
      <c r="Z16" s="58">
        <v>1.1104471428571425</v>
      </c>
      <c r="AA16" s="58">
        <v>0.96766566666666665</v>
      </c>
      <c r="AB16" s="58">
        <v>0.73783450000000006</v>
      </c>
      <c r="AC16" s="58">
        <v>0.77843057142857131</v>
      </c>
      <c r="AD16" s="58">
        <v>0.88357930000000029</v>
      </c>
      <c r="AE16" s="21">
        <v>0.68881099999999995</v>
      </c>
      <c r="AF16" s="21">
        <v>2.6408000000000001E-2</v>
      </c>
      <c r="AG16" s="21">
        <v>0.467256</v>
      </c>
      <c r="AH16" s="21">
        <v>1.6878000000000001E-2</v>
      </c>
      <c r="AI16" s="21">
        <v>1.188482</v>
      </c>
      <c r="AJ16" s="21">
        <v>4.6647000000000001E-2</v>
      </c>
      <c r="AK16" s="21">
        <v>1.318103</v>
      </c>
      <c r="AL16" s="21">
        <v>3.2302999999999998E-2</v>
      </c>
      <c r="AM16" s="21">
        <v>0.29260700000000001</v>
      </c>
      <c r="AN16" s="21">
        <v>2.313E-3</v>
      </c>
      <c r="AO16" s="21">
        <v>1.3089740000000001</v>
      </c>
      <c r="AP16" s="21">
        <v>5.7588E-2</v>
      </c>
    </row>
    <row r="17" spans="1:42" ht="15.75" x14ac:dyDescent="0.25">
      <c r="A17" s="21">
        <v>14</v>
      </c>
      <c r="B17" s="13">
        <v>18</v>
      </c>
      <c r="C17" s="21" t="s">
        <v>0</v>
      </c>
      <c r="D17" s="27" t="s">
        <v>16</v>
      </c>
      <c r="E17" s="56">
        <v>2</v>
      </c>
      <c r="F17" s="6"/>
      <c r="G17" s="58">
        <v>7</v>
      </c>
      <c r="H17" s="58">
        <v>6</v>
      </c>
      <c r="I17" s="58">
        <v>2</v>
      </c>
      <c r="J17" s="58">
        <v>8</v>
      </c>
      <c r="K17" s="58">
        <v>7</v>
      </c>
      <c r="L17" s="58">
        <v>8</v>
      </c>
      <c r="M17" s="58">
        <v>12</v>
      </c>
      <c r="N17" s="58">
        <v>21</v>
      </c>
      <c r="O17" s="58">
        <v>0.31871399999999983</v>
      </c>
      <c r="P17" s="58">
        <v>0.25574950000000002</v>
      </c>
      <c r="Q17" s="58">
        <v>0.25574950000000002</v>
      </c>
      <c r="R17" s="58">
        <v>0.30637649999999983</v>
      </c>
      <c r="S17" s="58">
        <v>0.40257214285714277</v>
      </c>
      <c r="T17" s="58">
        <v>0.4417494999999998</v>
      </c>
      <c r="U17" s="58">
        <v>0.37722111111111079</v>
      </c>
      <c r="V17" s="58">
        <v>0.25300219047619044</v>
      </c>
      <c r="W17" s="58">
        <v>0.99552499999999988</v>
      </c>
      <c r="X17" s="58">
        <v>0.87400033333333349</v>
      </c>
      <c r="Y17" s="58">
        <v>0.79450149999999997</v>
      </c>
      <c r="Z17" s="58">
        <v>0.87237349999999991</v>
      </c>
      <c r="AA17" s="58">
        <v>1.9060950000000001</v>
      </c>
      <c r="AB17" s="58">
        <v>0.88737549999999998</v>
      </c>
      <c r="AC17" s="58">
        <v>0.98758299999999988</v>
      </c>
      <c r="AD17" s="58">
        <v>0.90636499999999998</v>
      </c>
      <c r="AE17" s="21">
        <v>0.39773599999999998</v>
      </c>
      <c r="AF17" s="21">
        <v>7.6772000000000007E-2</v>
      </c>
      <c r="AG17" s="21">
        <v>0.49057800000000001</v>
      </c>
      <c r="AH17" s="21">
        <v>4.6788000000000003E-2</v>
      </c>
      <c r="AI17" s="21">
        <v>0.86893900000000002</v>
      </c>
      <c r="AJ17" s="21">
        <v>5.6633999999999997E-2</v>
      </c>
      <c r="AK17" s="21">
        <v>1.1344380000000001</v>
      </c>
      <c r="AL17" s="21">
        <v>5.4399999999999997E-2</v>
      </c>
      <c r="AM17" s="21">
        <v>0.26839000000000002</v>
      </c>
      <c r="AN17" s="21">
        <v>4.7400000000000003E-3</v>
      </c>
      <c r="AO17" s="21">
        <v>1.38914</v>
      </c>
      <c r="AP17" s="21">
        <v>3.5894000000000002E-2</v>
      </c>
    </row>
    <row r="18" spans="1:42" ht="15.75" x14ac:dyDescent="0.25">
      <c r="A18" s="21">
        <v>15</v>
      </c>
      <c r="B18" s="13">
        <v>20</v>
      </c>
      <c r="C18" s="21" t="s">
        <v>0</v>
      </c>
      <c r="D18" s="27" t="s">
        <v>16</v>
      </c>
      <c r="E18" s="56" t="s">
        <v>38</v>
      </c>
      <c r="F18" s="6"/>
      <c r="G18" s="21"/>
      <c r="H18" s="58">
        <v>6</v>
      </c>
      <c r="I18" s="58">
        <v>4</v>
      </c>
      <c r="J18" s="58">
        <v>5</v>
      </c>
      <c r="K18" s="21"/>
      <c r="L18" s="58">
        <v>8</v>
      </c>
      <c r="M18" s="58">
        <v>10</v>
      </c>
      <c r="N18" s="58">
        <v>24</v>
      </c>
      <c r="O18" s="58"/>
      <c r="P18" s="58">
        <v>0.26766200000000001</v>
      </c>
      <c r="Q18" s="58">
        <v>0.44849549999999999</v>
      </c>
      <c r="R18" s="58">
        <v>0.27999849999999998</v>
      </c>
      <c r="S18" s="58"/>
      <c r="T18" s="58">
        <v>0.26050914285714288</v>
      </c>
      <c r="U18" s="58">
        <v>0.41337419999999997</v>
      </c>
      <c r="V18" s="58"/>
      <c r="W18" s="58">
        <v>1.0952111666666666</v>
      </c>
      <c r="X18" s="58">
        <v>0.76474699999999995</v>
      </c>
      <c r="Y18" s="58">
        <v>0.84459820000000008</v>
      </c>
      <c r="Z18" s="58"/>
      <c r="AA18" s="58">
        <v>1.1781984999999999</v>
      </c>
      <c r="AB18" s="58">
        <v>0.92689969999999988</v>
      </c>
      <c r="AC18" s="58">
        <v>0.94236333333333333</v>
      </c>
      <c r="AD18" s="21"/>
      <c r="AE18" s="21">
        <v>1.0951880000000001</v>
      </c>
      <c r="AF18" s="21">
        <v>0.94209699999999996</v>
      </c>
      <c r="AG18" s="21">
        <v>0.80406599999999995</v>
      </c>
      <c r="AH18" s="21">
        <v>0.118746</v>
      </c>
      <c r="AI18" s="21">
        <v>0.83087999999999995</v>
      </c>
      <c r="AJ18" s="21">
        <v>0.22456300000000001</v>
      </c>
      <c r="AK18" s="21">
        <v>1.120301</v>
      </c>
      <c r="AL18" s="21">
        <v>0.17521400000000001</v>
      </c>
      <c r="AM18" s="21">
        <v>0.33939200000000003</v>
      </c>
      <c r="AN18" s="21">
        <v>5.2310000000000004E-3</v>
      </c>
      <c r="AO18" s="21">
        <v>1.5319849999999999</v>
      </c>
      <c r="AP18" s="21">
        <v>0.102183</v>
      </c>
    </row>
    <row r="19" spans="1:42" ht="15.75" x14ac:dyDescent="0.25">
      <c r="A19" s="21">
        <v>16</v>
      </c>
      <c r="B19" s="13">
        <v>20</v>
      </c>
      <c r="C19" s="21" t="s">
        <v>0</v>
      </c>
      <c r="D19" s="27" t="s">
        <v>16</v>
      </c>
      <c r="E19" s="56">
        <v>2</v>
      </c>
      <c r="F19" s="6"/>
      <c r="G19" s="58">
        <v>3</v>
      </c>
      <c r="H19" s="58">
        <v>5</v>
      </c>
      <c r="I19" s="58">
        <v>2</v>
      </c>
      <c r="J19" s="58">
        <v>6</v>
      </c>
      <c r="K19" s="58">
        <v>11</v>
      </c>
      <c r="L19" s="58">
        <v>9</v>
      </c>
      <c r="M19" s="58">
        <v>12</v>
      </c>
      <c r="N19" s="58">
        <v>23</v>
      </c>
      <c r="O19" s="58">
        <v>0.55366633333333304</v>
      </c>
      <c r="P19" s="58"/>
      <c r="Q19" s="58">
        <v>0.34299999999999897</v>
      </c>
      <c r="R19" s="58">
        <v>0.29763766666666652</v>
      </c>
      <c r="S19" s="58">
        <v>0.51337824999999992</v>
      </c>
      <c r="T19" s="58">
        <v>0.46320171428571427</v>
      </c>
      <c r="U19" s="58">
        <v>0.47837574999999999</v>
      </c>
      <c r="V19" s="58">
        <v>0.30669380952380942</v>
      </c>
      <c r="W19" s="58">
        <v>0.55366633333333304</v>
      </c>
      <c r="X19" s="58">
        <v>2.6268183999999999</v>
      </c>
      <c r="Y19" s="58">
        <v>0.91900099999999996</v>
      </c>
      <c r="Z19" s="58">
        <v>0.96966666666666657</v>
      </c>
      <c r="AA19" s="58">
        <v>0.98379409090909076</v>
      </c>
      <c r="AB19" s="58">
        <v>0.97242566666666674</v>
      </c>
      <c r="AC19" s="58">
        <v>1.1311502499999999</v>
      </c>
      <c r="AD19" s="58">
        <v>0.91984731818181809</v>
      </c>
      <c r="AE19" s="21">
        <v>0.93101100000000003</v>
      </c>
      <c r="AF19" s="21">
        <v>4.2966999999999998E-2</v>
      </c>
      <c r="AG19" s="21">
        <v>0.79283800000000004</v>
      </c>
      <c r="AH19" s="21">
        <v>3.0662999999999999E-2</v>
      </c>
      <c r="AI19" s="21">
        <v>0.91058399999999995</v>
      </c>
      <c r="AJ19" s="21">
        <v>3.7517000000000002E-2</v>
      </c>
      <c r="AK19" s="21">
        <v>0.94257599999999997</v>
      </c>
      <c r="AL19" s="21">
        <v>4.0986000000000002E-2</v>
      </c>
      <c r="AM19" s="21">
        <v>0.32283200000000001</v>
      </c>
      <c r="AN19" s="21">
        <v>2.104E-3</v>
      </c>
      <c r="AO19" s="21">
        <v>1.529919</v>
      </c>
      <c r="AP19" s="21">
        <v>1.2678E-2</v>
      </c>
    </row>
    <row r="20" spans="1:42" s="7" customFormat="1" ht="15.75" x14ac:dyDescent="0.25">
      <c r="A20" s="22">
        <v>17</v>
      </c>
      <c r="B20" s="12">
        <v>24</v>
      </c>
      <c r="C20" s="22" t="s">
        <v>0</v>
      </c>
      <c r="D20" s="24" t="s">
        <v>17</v>
      </c>
      <c r="E20" s="56">
        <v>20</v>
      </c>
      <c r="F20" s="8" t="s">
        <v>1</v>
      </c>
      <c r="G20" s="22">
        <v>7</v>
      </c>
      <c r="H20" s="22">
        <v>7</v>
      </c>
      <c r="I20" s="22">
        <v>4</v>
      </c>
      <c r="J20" s="22">
        <v>8</v>
      </c>
      <c r="K20" s="22">
        <v>7</v>
      </c>
      <c r="L20" s="22">
        <v>7</v>
      </c>
      <c r="M20" s="22">
        <v>10</v>
      </c>
      <c r="N20" s="22">
        <v>20</v>
      </c>
      <c r="O20" s="22">
        <v>0.34466583333333328</v>
      </c>
      <c r="P20" s="22">
        <v>0.30214271428571432</v>
      </c>
      <c r="Q20" s="22">
        <v>0.40246649999999995</v>
      </c>
      <c r="R20" s="22">
        <v>0.24400257142857099</v>
      </c>
      <c r="S20" s="22">
        <v>0.32114157142857147</v>
      </c>
      <c r="T20" s="22">
        <v>0.28366783333333301</v>
      </c>
      <c r="U20" s="22">
        <v>0.20243549999999977</v>
      </c>
      <c r="V20" s="22">
        <v>0.26033355555555548</v>
      </c>
      <c r="W20" s="22">
        <v>0.89800057142857159</v>
      </c>
      <c r="X20" s="22">
        <v>0.84371457142857142</v>
      </c>
      <c r="Y20" s="22">
        <v>1.61100175</v>
      </c>
      <c r="Z20" s="22">
        <v>0.85587487500000003</v>
      </c>
      <c r="AA20" s="22">
        <v>0.91999842857142866</v>
      </c>
      <c r="AB20" s="22">
        <v>2.0758579999999998</v>
      </c>
      <c r="AC20" s="22">
        <v>0.80435210000000001</v>
      </c>
      <c r="AD20" s="22">
        <v>0.91000189999999981</v>
      </c>
      <c r="AE20" s="56">
        <v>0.571245</v>
      </c>
      <c r="AF20" s="56">
        <v>3.8443999999999999E-2</v>
      </c>
      <c r="AG20" s="56">
        <v>0.51877499999999999</v>
      </c>
      <c r="AH20" s="56">
        <v>0.11665</v>
      </c>
      <c r="AI20" s="56">
        <v>0.80499600000000004</v>
      </c>
      <c r="AJ20" s="56">
        <v>0.180871</v>
      </c>
      <c r="AK20" s="56">
        <v>0.79544099999999995</v>
      </c>
      <c r="AL20" s="56">
        <v>0.22043099999999999</v>
      </c>
      <c r="AM20" s="56">
        <v>0.28520200000000001</v>
      </c>
      <c r="AN20" s="56">
        <v>1.0193000000000001E-2</v>
      </c>
      <c r="AO20" s="56">
        <v>1.664255</v>
      </c>
      <c r="AP20" s="56">
        <v>9.9846000000000004E-2</v>
      </c>
    </row>
    <row r="21" spans="1:42" ht="15.75" x14ac:dyDescent="0.25">
      <c r="A21" s="21">
        <v>18</v>
      </c>
      <c r="B21" s="11"/>
      <c r="C21" s="21" t="s">
        <v>0</v>
      </c>
      <c r="D21" s="27" t="s">
        <v>16</v>
      </c>
      <c r="E21" s="56"/>
      <c r="F21" s="6"/>
      <c r="G21" s="58">
        <v>6</v>
      </c>
      <c r="H21" s="58">
        <v>6</v>
      </c>
      <c r="I21" s="58">
        <v>6</v>
      </c>
      <c r="J21" s="58">
        <v>7</v>
      </c>
      <c r="K21" s="58">
        <v>8</v>
      </c>
      <c r="L21" s="58">
        <v>8</v>
      </c>
      <c r="M21" s="58">
        <v>8</v>
      </c>
      <c r="N21" s="58">
        <v>22</v>
      </c>
      <c r="O21" s="21">
        <v>0.18322233333333335</v>
      </c>
      <c r="P21" s="21">
        <v>0.21290483333333335</v>
      </c>
      <c r="Q21" s="21">
        <v>0.37473983333333333</v>
      </c>
      <c r="R21" s="21">
        <v>0.22184399999999999</v>
      </c>
      <c r="S21" s="21">
        <v>0.42849812499999995</v>
      </c>
      <c r="T21" s="21">
        <v>0.28525949999999989</v>
      </c>
      <c r="U21" s="21">
        <v>0.232753875</v>
      </c>
      <c r="V21" s="21">
        <v>0.25518290909090902</v>
      </c>
      <c r="W21" s="21">
        <v>1.6933658333333332</v>
      </c>
      <c r="X21" s="21">
        <v>3.3958672000000001</v>
      </c>
      <c r="Y21" s="21">
        <v>5.3767732499999994</v>
      </c>
      <c r="Z21" s="21">
        <v>2.3100292857142861</v>
      </c>
      <c r="AA21" s="21">
        <v>2.11653775</v>
      </c>
      <c r="AB21" s="21">
        <v>2.1012597142857143</v>
      </c>
      <c r="AC21" s="21">
        <v>6.2279383749999999</v>
      </c>
      <c r="AD21" s="21">
        <v>2.6885011818181819</v>
      </c>
      <c r="AE21" s="21">
        <v>0.97887900000000005</v>
      </c>
      <c r="AF21" s="21">
        <v>5.7784000000000002E-2</v>
      </c>
      <c r="AG21" s="21">
        <v>1.070921</v>
      </c>
      <c r="AH21" s="21">
        <v>6.5388000000000002E-2</v>
      </c>
      <c r="AI21" s="21">
        <v>1.2387680000000001</v>
      </c>
      <c r="AJ21" s="21">
        <v>5.6008000000000002E-2</v>
      </c>
      <c r="AK21" s="21">
        <v>1.0492010000000001</v>
      </c>
      <c r="AL21" s="21">
        <v>5.3964999999999999E-2</v>
      </c>
      <c r="AM21" s="21">
        <v>0.39256799999999997</v>
      </c>
      <c r="AN21" s="21">
        <v>1.3753E-2</v>
      </c>
      <c r="AO21" s="21">
        <v>-0.21179400000000001</v>
      </c>
      <c r="AP21" s="21">
        <v>2.2037999999999999E-2</v>
      </c>
    </row>
    <row r="22" spans="1:42" s="7" customFormat="1" ht="15.75" x14ac:dyDescent="0.25">
      <c r="A22" s="22">
        <v>19</v>
      </c>
      <c r="B22" s="10"/>
      <c r="C22" s="22" t="s">
        <v>0</v>
      </c>
      <c r="D22" s="24" t="s">
        <v>17</v>
      </c>
      <c r="E22" s="56"/>
      <c r="F22" s="8"/>
      <c r="G22" s="56">
        <v>11</v>
      </c>
      <c r="H22" s="56">
        <v>8</v>
      </c>
      <c r="I22" s="56">
        <v>7</v>
      </c>
      <c r="J22" s="56">
        <v>10</v>
      </c>
      <c r="K22" s="56">
        <v>3</v>
      </c>
      <c r="L22" s="56">
        <v>6</v>
      </c>
      <c r="M22" s="56">
        <v>7</v>
      </c>
      <c r="N22" s="56">
        <v>19</v>
      </c>
      <c r="O22" s="22">
        <v>0.56432799999999994</v>
      </c>
      <c r="P22" s="22">
        <v>0.51396299999999995</v>
      </c>
      <c r="Q22" s="22"/>
      <c r="R22" s="22">
        <v>0.23185319999999998</v>
      </c>
      <c r="S22" s="22"/>
      <c r="T22" s="22"/>
      <c r="U22" s="22">
        <v>0.81227199999999999</v>
      </c>
      <c r="V22" s="22">
        <v>0.28162699999999968</v>
      </c>
      <c r="W22" s="22">
        <v>1.3903384545454545</v>
      </c>
      <c r="X22" s="22">
        <v>0.8602846249999998</v>
      </c>
      <c r="Y22" s="22">
        <v>0.87692214285714276</v>
      </c>
      <c r="Z22" s="22">
        <v>0.89524059999999994</v>
      </c>
      <c r="AA22" s="22">
        <v>1.3396079999999999</v>
      </c>
      <c r="AB22" s="22">
        <v>0.858464</v>
      </c>
      <c r="AC22" s="22">
        <v>0.86105085714285701</v>
      </c>
      <c r="AD22" s="22">
        <v>0.87823315789473688</v>
      </c>
      <c r="AE22" s="56">
        <v>0.62572300000000003</v>
      </c>
      <c r="AF22" s="56">
        <v>0.122686</v>
      </c>
      <c r="AG22" s="56">
        <v>1.2197910000000001</v>
      </c>
      <c r="AH22" s="56">
        <v>0.99165999999999999</v>
      </c>
      <c r="AI22" s="56">
        <v>1.2540770000000001</v>
      </c>
      <c r="AJ22" s="56">
        <v>0.16477700000000001</v>
      </c>
      <c r="AK22" s="56">
        <v>1.781121</v>
      </c>
      <c r="AL22" s="56">
        <v>0.92137800000000003</v>
      </c>
      <c r="AM22" s="56">
        <v>0.479601</v>
      </c>
      <c r="AN22" s="56">
        <v>0.23779700000000001</v>
      </c>
      <c r="AO22" s="56">
        <v>-0.30204900000000001</v>
      </c>
      <c r="AP22" s="56">
        <v>6.4263000000000001E-2</v>
      </c>
    </row>
    <row r="23" spans="1:42" s="7" customFormat="1" ht="15.75" x14ac:dyDescent="0.25">
      <c r="A23" s="22">
        <v>20</v>
      </c>
      <c r="B23" s="9"/>
      <c r="C23" s="22" t="s">
        <v>0</v>
      </c>
      <c r="D23" s="24" t="s">
        <v>17</v>
      </c>
      <c r="E23" s="56">
        <v>14</v>
      </c>
      <c r="F23" s="8" t="s">
        <v>1</v>
      </c>
      <c r="G23" s="56">
        <v>9</v>
      </c>
      <c r="H23" s="56">
        <v>4</v>
      </c>
      <c r="I23" s="56">
        <v>4</v>
      </c>
      <c r="J23" s="56">
        <v>10</v>
      </c>
      <c r="K23" s="56">
        <v>11</v>
      </c>
      <c r="L23" s="56">
        <v>10</v>
      </c>
      <c r="M23" s="56">
        <v>10</v>
      </c>
      <c r="N23" s="56">
        <v>19</v>
      </c>
      <c r="O23" s="22">
        <v>0.36621488888888876</v>
      </c>
      <c r="P23" s="22"/>
      <c r="Q23" s="22"/>
      <c r="R23" s="22">
        <v>0.36886899999999972</v>
      </c>
      <c r="S23" s="22">
        <v>0.60516033333333341</v>
      </c>
      <c r="T23" s="22">
        <v>0.47719420000000001</v>
      </c>
      <c r="U23" s="22">
        <v>0.36718549999999994</v>
      </c>
      <c r="V23" s="22">
        <v>0.24967464285714264</v>
      </c>
      <c r="W23" s="22">
        <v>1.0715123333333334</v>
      </c>
      <c r="X23" s="22">
        <v>0.96913699999999992</v>
      </c>
      <c r="Y23" s="22">
        <v>0.96501249999999994</v>
      </c>
      <c r="Z23" s="22">
        <v>0.85646509999999998</v>
      </c>
      <c r="AA23" s="22">
        <v>1.5435272000000002</v>
      </c>
      <c r="AB23" s="22">
        <v>1.8274840000000001</v>
      </c>
      <c r="AC23" s="22">
        <v>1.2448213000000001</v>
      </c>
      <c r="AD23" s="22">
        <v>1.1013074210526317</v>
      </c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</row>
    <row r="24" spans="1:42" ht="15.75" x14ac:dyDescent="0.25">
      <c r="A24" s="21"/>
      <c r="B24" s="5"/>
      <c r="C24" s="25"/>
      <c r="D24" s="28"/>
      <c r="E24" s="20"/>
      <c r="F24" s="6"/>
      <c r="G24" s="25">
        <f>AVERAGE(G4:G13,G20,G22:G23)</f>
        <v>7.7692307692307692</v>
      </c>
      <c r="H24" s="25">
        <f>AVERAGE(H4:H13,H20,H22:H23)</f>
        <v>5.8461538461538458</v>
      </c>
      <c r="I24" s="25">
        <f>AVERAGE(I4:I13,I20,I22:I23)</f>
        <v>4.8461538461538458</v>
      </c>
      <c r="J24" s="25">
        <f>AVERAGE(J4:J13,J20,J22:J23)</f>
        <v>8</v>
      </c>
      <c r="K24" s="25">
        <f>AVERAGE(K4:K13,K20,K22:K23)</f>
        <v>6.5384615384615383</v>
      </c>
      <c r="L24" s="25">
        <f>AVERAGE(L4:L13,L20,L22:L23)</f>
        <v>8</v>
      </c>
      <c r="M24" s="25">
        <f>AVERAGE(M4:M13,M20,M22:M23)</f>
        <v>9</v>
      </c>
      <c r="N24" s="25">
        <f>AVERAGE(N4:N13,N20,N22:N23)</f>
        <v>20.90909090909091</v>
      </c>
      <c r="O24" s="25">
        <f>AVERAGE(O4:O13,O20,O22:O23)</f>
        <v>0.44008193523698519</v>
      </c>
      <c r="P24" s="25">
        <f>AVERAGE(P4:P13,P20,P22:P23)</f>
        <v>0.40726412109788351</v>
      </c>
      <c r="Q24" s="25">
        <f>AVERAGE(Q4:Q13,Q20,Q22:Q23)</f>
        <v>0.37355255999999987</v>
      </c>
      <c r="R24" s="25">
        <f>AVERAGE(R4:R13,R20,R22:R23)</f>
        <v>0.28782385389938336</v>
      </c>
      <c r="S24" s="25">
        <f>AVERAGE(S4:S13,S20,S22:S23)</f>
        <v>0.44396185410052885</v>
      </c>
      <c r="T24" s="25">
        <f>AVERAGE(T4:T13,T20,T22:T23)</f>
        <v>0.35933562116402107</v>
      </c>
      <c r="U24" s="25">
        <f>AVERAGE(U4:U13,U20,U22:U23)</f>
        <v>0.44774438736263728</v>
      </c>
      <c r="V24" s="25">
        <f>AVERAGE(V4:V13,V20,V22:V23)</f>
        <v>0.29191026774314871</v>
      </c>
      <c r="W24" s="25">
        <f>AVERAGE(W4:W13,W20,W22:W23)</f>
        <v>1.1307391247363745</v>
      </c>
      <c r="X24" s="25">
        <f>AVERAGE(X4:X13,X20,X22:X23)</f>
        <v>0.96162706663614139</v>
      </c>
      <c r="Y24" s="25">
        <f>AVERAGE(Y4:Y13,Y20,Y22:Y23)</f>
        <v>1.0799745235958489</v>
      </c>
      <c r="Z24" s="25">
        <f>AVERAGE(Z4:Z13,Z20,Z22:Z23)</f>
        <v>0.98169947121212109</v>
      </c>
      <c r="AA24" s="25">
        <f>AVERAGE(AA4:AA13,AA20,AA22:AA23)</f>
        <v>1.2088394220695968</v>
      </c>
      <c r="AB24" s="25">
        <f>AVERAGE(AB4:AB13,AB20,AB22:AB23)</f>
        <v>1.311758553021978</v>
      </c>
      <c r="AC24" s="25">
        <f>AVERAGE(AC4:AC13,AC20,AC22:AC23)</f>
        <v>0.99542549950882453</v>
      </c>
      <c r="AD24" s="25">
        <f>AVERAGE(AD4:AD13,AD20,AD22:AD23)</f>
        <v>0.96011821060955027</v>
      </c>
      <c r="AE24" s="21">
        <f>AVERAGE(AE4:AE13,AE20,AE22:AE23)</f>
        <v>0.74485150000000011</v>
      </c>
      <c r="AF24" s="21">
        <f>AVERAGE(AF4:AF13,AF20,AF22:AF23)</f>
        <v>9.4717750000000003E-2</v>
      </c>
      <c r="AG24" s="21">
        <f>AVERAGE(AG4:AG13,AG20,AG22:AG23)</f>
        <v>0.71768891666666679</v>
      </c>
      <c r="AH24" s="21">
        <f>AVERAGE(AH4:AH13,AH20,AH22:AH23)</f>
        <v>0.16662366666666664</v>
      </c>
      <c r="AI24" s="21">
        <f>AVERAGE(AI4:AI13,AI20,AI22:AI23)</f>
        <v>1.1262135833333333</v>
      </c>
      <c r="AJ24" s="21">
        <f>AVERAGE(AJ4:AJ13,AJ20,AJ22:AJ23)</f>
        <v>0.16824249999999999</v>
      </c>
      <c r="AK24" s="21">
        <f>AVERAGE(AK4:AK13,AK20,AK22:AK23)</f>
        <v>1.132074416666667</v>
      </c>
      <c r="AL24" s="21">
        <f>AVERAGE(AL4:AL13,AL20,AL22:AL23)</f>
        <v>0.23141641666666668</v>
      </c>
      <c r="AM24" s="21">
        <f>AVERAGE(AM4:AM13,AM20,AM22:AM23)</f>
        <v>0.40690083333333332</v>
      </c>
      <c r="AN24" s="21">
        <f>AVERAGE(AN4:AN13,AN20,AN22:AN23)</f>
        <v>2.9136250000000002E-2</v>
      </c>
      <c r="AO24" s="21">
        <f>AVERAGE(AO4:AO13,AO20,AO22:AO23)</f>
        <v>1.2548654166666668</v>
      </c>
      <c r="AP24" s="21">
        <f>AVERAGE(AP4:AP13,AP20,AP22:AP23)</f>
        <v>6.8841916666666655E-2</v>
      </c>
    </row>
    <row r="25" spans="1:42" x14ac:dyDescent="0.25">
      <c r="A25" s="21"/>
      <c r="B25" s="5"/>
      <c r="C25" s="25"/>
      <c r="D25" s="21"/>
      <c r="E25" s="19"/>
      <c r="F25" s="4"/>
      <c r="G25" s="25">
        <f>AVERAGE(G14:G19,G21)</f>
        <v>7</v>
      </c>
      <c r="H25" s="25">
        <f>AVERAGE(H14:H19,H21)</f>
        <v>6.1428571428571432</v>
      </c>
      <c r="I25" s="25">
        <f>AVERAGE(I14:I19,I21)</f>
        <v>3.8571428571428572</v>
      </c>
      <c r="J25" s="25">
        <f>AVERAGE(J14:J19,J21)</f>
        <v>6.8571428571428568</v>
      </c>
      <c r="K25" s="25">
        <f>AVERAGE(K14:K19,K21)</f>
        <v>6.666666666666667</v>
      </c>
      <c r="L25" s="25">
        <f>AVERAGE(L14:L19,L21)</f>
        <v>8</v>
      </c>
      <c r="M25" s="25">
        <f>AVERAGE(M14:M19,M21)</f>
        <v>10.142857142857142</v>
      </c>
      <c r="N25" s="25">
        <f>AVERAGE(N14:N19,N21)</f>
        <v>22.857142857142858</v>
      </c>
      <c r="O25" s="25">
        <f>AVERAGE(O14:O19,O21)</f>
        <v>0.42091131944444432</v>
      </c>
      <c r="P25" s="25">
        <f>AVERAGE(P14:P19,P21)</f>
        <v>0.34520670833333328</v>
      </c>
      <c r="Q25" s="25">
        <f>AVERAGE(Q14:Q19,Q21)</f>
        <v>0.32447433333333314</v>
      </c>
      <c r="R25" s="25">
        <f>AVERAGE(R14:R19,R21)</f>
        <v>0.28597970158730152</v>
      </c>
      <c r="S25" s="25">
        <f>AVERAGE(S14:S19,S21)</f>
        <v>0.43337698690476179</v>
      </c>
      <c r="T25" s="25">
        <f>AVERAGE(T14:T19,T21)</f>
        <v>0.36564084431045135</v>
      </c>
      <c r="U25" s="25">
        <f>AVERAGE(U14:U19,U21)</f>
        <v>0.41663599087301584</v>
      </c>
      <c r="V25" s="25">
        <f>AVERAGE(V14:V19,V21)</f>
        <v>0.28240087181818174</v>
      </c>
      <c r="W25" s="25">
        <f>AVERAGE(W14:W19,W21)</f>
        <v>1.5858112294372293</v>
      </c>
      <c r="X25" s="25">
        <f>AVERAGE(X14:X19,X21)</f>
        <v>1.7356828833333331</v>
      </c>
      <c r="Y25" s="25">
        <f>AVERAGE(Y14:Y19,Y21)</f>
        <v>1.9071689452380949</v>
      </c>
      <c r="Z25" s="25">
        <f>AVERAGE(Z14:Z19,Z21)</f>
        <v>1.6429740436507938</v>
      </c>
      <c r="AA25" s="25">
        <f>AVERAGE(AA14:AA19,AA21)</f>
        <v>1.45584591017316</v>
      </c>
      <c r="AB25" s="25">
        <f>AVERAGE(AB14:AB19,AB21)</f>
        <v>1.4471535612244897</v>
      </c>
      <c r="AC25" s="25">
        <f>AVERAGE(AC14:AC19,AC21)</f>
        <v>2.0053359865027831</v>
      </c>
      <c r="AD25" s="25">
        <f>AVERAGE(AD14:AD19,AD21)</f>
        <v>2.2711365706349205</v>
      </c>
      <c r="AE25" s="21">
        <f>AVERAGE(AE14:AE19,AE21)</f>
        <v>0.88460342857142849</v>
      </c>
      <c r="AF25" s="21">
        <f>AVERAGE(AF14:AF19,AF21)</f>
        <v>0.229079</v>
      </c>
      <c r="AG25" s="21">
        <f>AVERAGE(AG14:AG19,AG21)</f>
        <v>0.78921828571428576</v>
      </c>
      <c r="AH25" s="21">
        <f>AVERAGE(AH14:AH19,AH21)</f>
        <v>0.12316785714285715</v>
      </c>
      <c r="AI25" s="21">
        <f>AVERAGE(AI14:AI19,AI21)</f>
        <v>1.0709862857142858</v>
      </c>
      <c r="AJ25" s="21">
        <f>AVERAGE(AJ14:AJ19,AJ21)</f>
        <v>0.13198614285714289</v>
      </c>
      <c r="AK25" s="21">
        <f>AVERAGE(AK14:AK19,AK21)</f>
        <v>1.1901207142857142</v>
      </c>
      <c r="AL25" s="21">
        <f>AVERAGE(AL14:AL19,AL21)</f>
        <v>0.12919914285714285</v>
      </c>
      <c r="AM25" s="21">
        <f>AVERAGE(AM14:AM19,AM21)</f>
        <v>0.33436428571428572</v>
      </c>
      <c r="AN25" s="21">
        <f>AVERAGE(AN14:AN19,AN21)</f>
        <v>2.7201571428571429E-2</v>
      </c>
      <c r="AO25" s="21">
        <f>AVERAGE(AO14:AO19,AO21)</f>
        <v>0.7438028571428571</v>
      </c>
      <c r="AP25" s="21">
        <f>AVERAGE(AP14:AP19,AP21)</f>
        <v>4.424257142857143E-2</v>
      </c>
    </row>
    <row r="26" spans="1:42" x14ac:dyDescent="0.25">
      <c r="C26" s="2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C27" s="2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</sheetData>
  <mergeCells count="10">
    <mergeCell ref="AE1:AP2"/>
    <mergeCell ref="G2:J2"/>
    <mergeCell ref="K2:N2"/>
    <mergeCell ref="O2:R2"/>
    <mergeCell ref="S2:V2"/>
    <mergeCell ref="W2:Z2"/>
    <mergeCell ref="AA2:AD2"/>
    <mergeCell ref="G1:N1"/>
    <mergeCell ref="O1:V1"/>
    <mergeCell ref="W1:A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испытуемые (все данные) (2)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2021-12-19T13:44:20Z</dcterms:created>
  <dcterms:modified xsi:type="dcterms:W3CDTF">2021-12-19T14:06:55Z</dcterms:modified>
</cp:coreProperties>
</file>