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32" windowWidth="12048" windowHeight="5268" firstSheet="2" activeTab="11"/>
  </bookViews>
  <sheets>
    <sheet name="20190122" sheetId="2" r:id="rId1"/>
    <sheet name="20190123" sheetId="22" r:id="rId2"/>
    <sheet name="20190201" sheetId="23" r:id="rId3"/>
    <sheet name="20190215" sheetId="24" r:id="rId4"/>
    <sheet name="20190218" sheetId="26" r:id="rId5"/>
    <sheet name="20190219" sheetId="27" r:id="rId6"/>
    <sheet name="20190220" sheetId="28" r:id="rId7"/>
    <sheet name="20190222" sheetId="29" r:id="rId8"/>
    <sheet name="20190227" sheetId="30" r:id="rId9"/>
    <sheet name="20190311" sheetId="25" r:id="rId10"/>
    <sheet name="20190321" sheetId="31" r:id="rId11"/>
    <sheet name="20190322" sheetId="32" r:id="rId12"/>
  </sheets>
  <calcPr calcId="145621"/>
</workbook>
</file>

<file path=xl/calcChain.xml><?xml version="1.0" encoding="utf-8"?>
<calcChain xmlns="http://schemas.openxmlformats.org/spreadsheetml/2006/main">
  <c r="D17" i="32" l="1"/>
  <c r="D17" i="31"/>
  <c r="D17" i="25" l="1"/>
  <c r="D17" i="30"/>
  <c r="D17" i="29"/>
  <c r="D17" i="28"/>
  <c r="D17" i="27"/>
  <c r="D17" i="26" l="1"/>
  <c r="J27" i="23"/>
  <c r="K27" i="23" s="1"/>
  <c r="I27" i="23"/>
  <c r="D17" i="23"/>
  <c r="D17" i="22" l="1"/>
  <c r="D17" i="2" l="1"/>
</calcChain>
</file>

<file path=xl/sharedStrings.xml><?xml version="1.0" encoding="utf-8"?>
<sst xmlns="http://schemas.openxmlformats.org/spreadsheetml/2006/main" count="963" uniqueCount="353">
  <si>
    <t>Line G101 Gasifier (GC1)</t>
  </si>
  <si>
    <t>Line G103 Inferno (GC2)</t>
  </si>
  <si>
    <r>
      <t xml:space="preserve">Bed samples: </t>
    </r>
    <r>
      <rPr>
        <b/>
        <sz val="18"/>
        <color rgb="FFFF0000"/>
        <rFont val="Calibri"/>
        <family val="2"/>
        <scheme val="minor"/>
      </rPr>
      <t>NO bed samples today</t>
    </r>
  </si>
  <si>
    <t>SPA samples:</t>
  </si>
  <si>
    <t>Condensate:</t>
  </si>
  <si>
    <t>Pressures:</t>
  </si>
  <si>
    <t>P1 (kPa)</t>
  </si>
  <si>
    <t>P2(kPa)</t>
  </si>
  <si>
    <t>Morning samples</t>
  </si>
  <si>
    <t>SPA time empty</t>
  </si>
  <si>
    <t>sec</t>
  </si>
  <si>
    <t>Isopropanol</t>
  </si>
  <si>
    <t>Start-up (valve to shell open and  no flow)</t>
  </si>
  <si>
    <t>Lås 1, prov 1</t>
  </si>
  <si>
    <t>SPA time during samplingG101</t>
  </si>
  <si>
    <t>min</t>
  </si>
  <si>
    <t>Start up with air flow (valve to shell  open)</t>
  </si>
  <si>
    <t>Lås 1, prov 2</t>
  </si>
  <si>
    <t>g</t>
  </si>
  <si>
    <t>With N2 from MFC (valve to shell open)</t>
  </si>
  <si>
    <t>Person</t>
  </si>
  <si>
    <t>kommentar sampling</t>
  </si>
  <si>
    <t>Elueringskommentar</t>
  </si>
  <si>
    <t>Isopropanol till quench</t>
  </si>
  <si>
    <t>With raw gas (valve to shell closed)</t>
  </si>
  <si>
    <t>Lås 2, prov 1</t>
  </si>
  <si>
    <t>Jelena</t>
  </si>
  <si>
    <t>Isopropanol till Peltier</t>
  </si>
  <si>
    <t>Total condensate at the end</t>
  </si>
  <si>
    <t>Afternoon samples</t>
  </si>
  <si>
    <t>Calculator for gas flows G101</t>
  </si>
  <si>
    <t>Volumeter (L)</t>
  </si>
  <si>
    <t>Time (mm)</t>
  </si>
  <si>
    <t>Time (ss)</t>
  </si>
  <si>
    <t>Lås 2, prov 2</t>
  </si>
  <si>
    <t>Flow (Ln/min):</t>
  </si>
  <si>
    <t xml:space="preserve">Valve opening </t>
  </si>
  <si>
    <t>Comments:</t>
  </si>
  <si>
    <t xml:space="preserve">Lås 2, prov 2 </t>
  </si>
  <si>
    <t xml:space="preserve">Gasifier. High temperature, </t>
  </si>
  <si>
    <t xml:space="preserve">Gasifier. Low temperature, </t>
  </si>
  <si>
    <t>TO DO</t>
  </si>
  <si>
    <t>Reconstruction inferno</t>
  </si>
  <si>
    <t>Clean g101</t>
  </si>
  <si>
    <t>Back blow filter</t>
  </si>
  <si>
    <t>Presurize septa</t>
  </si>
  <si>
    <t>Clean g102</t>
  </si>
  <si>
    <t>Check SPA, IPA, acetone, He, N2, plastic bottles</t>
  </si>
  <si>
    <t>Check AmSuf</t>
  </si>
  <si>
    <t>Change filter g101</t>
  </si>
  <si>
    <t>Leak test ok with 10 kPa</t>
  </si>
  <si>
    <t>Old (shorter) reactor inside. Two carbon rings for the outer tube and 3 rings for the inner tube. The inner tube is a bit broken at the lower edge (1cm length missing with the shape of  half of a cilinder)</t>
  </si>
  <si>
    <t>C-system to G103</t>
  </si>
  <si>
    <t>no</t>
  </si>
  <si>
    <t>Sebastien</t>
  </si>
  <si>
    <t>N2 to 0,4</t>
  </si>
  <si>
    <t>C system to inferno</t>
  </si>
  <si>
    <t>N2 to inferno 0.6 L/min</t>
  </si>
  <si>
    <t>start the pump</t>
  </si>
  <si>
    <t>92ml</t>
  </si>
  <si>
    <t>96ml</t>
  </si>
  <si>
    <t xml:space="preserve">Gasifier. </t>
  </si>
  <si>
    <t>start IPA loop</t>
  </si>
  <si>
    <t>Done</t>
  </si>
  <si>
    <t>GC1 G101</t>
  </si>
  <si>
    <t>Started G101 - N2 flow 3 nL/min</t>
  </si>
  <si>
    <t>CLOU measurement</t>
  </si>
  <si>
    <t>flow G101 high (20) closed a bit valve</t>
  </si>
  <si>
    <t>N2 flow to 2Nl/min</t>
  </si>
  <si>
    <t>problems flow G101- stopped</t>
  </si>
  <si>
    <t>Pump seem not to work, but we took it out and it work, there may be clogging somewhere</t>
  </si>
  <si>
    <t>we cleaned the small cooling below the SPA</t>
  </si>
  <si>
    <t>MORNING aDD GOOD SILVER TAPE IN SPA AREA (ISABEL)</t>
  </si>
  <si>
    <t>everything opened and cleaned-work again (was quite dirty, many dark particles that got stuck somewhere r anywhere)</t>
  </si>
  <si>
    <t>Filter oven to300C and HB to 30%</t>
  </si>
  <si>
    <t>Cleaning G101 with acetone just to be safe</t>
  </si>
  <si>
    <t>Filter oven to 400C and HB to 40%</t>
  </si>
  <si>
    <t>Started G101 and He to 20</t>
  </si>
  <si>
    <t>2.5 l/min N2 -&gt;2,75 l/min as condensate in the peltier</t>
  </si>
  <si>
    <t>2.5 l/min N2 to the SPA smapling port G101</t>
  </si>
  <si>
    <t>Bed samples:</t>
  </si>
  <si>
    <t>Stop G101</t>
  </si>
  <si>
    <t>10:50-11</t>
  </si>
  <si>
    <t>G101 change isopropanol 800ml</t>
  </si>
  <si>
    <t>start G101 and GC</t>
  </si>
  <si>
    <t>Raw gas to inferno, pressure difference was good</t>
  </si>
  <si>
    <t>20190123_G11</t>
  </si>
  <si>
    <t>20190123_G12</t>
  </si>
  <si>
    <t>20190123_G13</t>
  </si>
  <si>
    <t>20190123_G14</t>
  </si>
  <si>
    <t>C-systen to G101 (Johannes oppened the black valve 5x)</t>
  </si>
  <si>
    <t>good</t>
  </si>
  <si>
    <t>good    heater was at 200</t>
  </si>
  <si>
    <t>heater was at 300</t>
  </si>
  <si>
    <t>20190123_G15</t>
  </si>
  <si>
    <t>change steam from 160 to 200</t>
  </si>
  <si>
    <t>20190123_G21</t>
  </si>
  <si>
    <t>20190123_G22</t>
  </si>
  <si>
    <t>20190123_G23</t>
  </si>
  <si>
    <t>20190123_G24</t>
  </si>
  <si>
    <t>g101 stopped</t>
  </si>
  <si>
    <t>some IPA taken out</t>
  </si>
  <si>
    <t>start inferno</t>
  </si>
  <si>
    <t>H2.5 prov 1</t>
  </si>
  <si>
    <t>H2.5 prov 2</t>
  </si>
  <si>
    <t>H2.5 prov 3</t>
  </si>
  <si>
    <t>Gasifier. High temperature, ca850C</t>
  </si>
  <si>
    <t>Gasifier. High temperature, ca850C and 200kg/h steam</t>
  </si>
  <si>
    <t xml:space="preserve">Gasifier. Med temperature, ca820C </t>
  </si>
  <si>
    <t>20190123_G31</t>
  </si>
  <si>
    <t>20190123_G32</t>
  </si>
  <si>
    <t>20190123_G33</t>
  </si>
  <si>
    <t>20190123_G34</t>
  </si>
  <si>
    <t>Not exactly stable temperatures</t>
  </si>
  <si>
    <t>GCs to air    stopped g101</t>
  </si>
  <si>
    <t>NO CO2 THIS TIME</t>
  </si>
  <si>
    <t>Pumping air to inferno at 40L/h    (shell open)</t>
  </si>
  <si>
    <t>KabelPlast 1 test</t>
  </si>
  <si>
    <t>added 800 ml IPA</t>
  </si>
  <si>
    <t>20190201_G11</t>
  </si>
  <si>
    <t>20190201_G12</t>
  </si>
  <si>
    <t>20190201_G13</t>
  </si>
  <si>
    <t>20190201_G14</t>
  </si>
  <si>
    <t>Backblew filter and changed septa</t>
  </si>
  <si>
    <t>Helium flow  20 Ln/min</t>
  </si>
  <si>
    <t>started G101</t>
  </si>
  <si>
    <t>not using today</t>
  </si>
  <si>
    <t>General comments</t>
  </si>
  <si>
    <t>difficult start feeding</t>
  </si>
  <si>
    <t>huge pick CO made stop the feeding once</t>
  </si>
  <si>
    <t>GC1 on G101, C system</t>
  </si>
  <si>
    <t>stopped</t>
  </si>
  <si>
    <t>back on</t>
  </si>
  <si>
    <t>very slow, good</t>
  </si>
  <si>
    <t>fuel flow 190</t>
  </si>
  <si>
    <t>fuel flow is not very stable from 200 to 185</t>
  </si>
  <si>
    <t>12:00-15</t>
  </si>
  <si>
    <t>10:30-11:00</t>
  </si>
  <si>
    <t>20190201_G21_1</t>
  </si>
  <si>
    <t>20190201_G21_2</t>
  </si>
  <si>
    <t>20190201_G21_3</t>
  </si>
  <si>
    <t>90mL</t>
  </si>
  <si>
    <t>Test: adding steam to Inferno</t>
  </si>
  <si>
    <t>Started N2</t>
  </si>
  <si>
    <t>P1 pressure increased to 120</t>
  </si>
  <si>
    <t>water flow 1g/min togehther with 0,6 l/min N2</t>
  </si>
  <si>
    <t>P1 113kPa</t>
  </si>
  <si>
    <t>added 900 ml IPA</t>
  </si>
  <si>
    <t>Nitrogen to inferno 0.60 L/min</t>
  </si>
  <si>
    <t>Start circulation 2-propanol</t>
  </si>
  <si>
    <t>N2 to 0.4 and steam ~1 g/min</t>
  </si>
  <si>
    <t>G101 started</t>
  </si>
  <si>
    <t>something seems to be stuck- trying to fix</t>
  </si>
  <si>
    <t>ca14:45</t>
  </si>
  <si>
    <t>20190218_G11</t>
  </si>
  <si>
    <t>20190218_G12</t>
  </si>
  <si>
    <t>20190218_G13</t>
  </si>
  <si>
    <t>20190218_G14</t>
  </si>
  <si>
    <t>Gasifier. 750C</t>
  </si>
  <si>
    <t>REMEMBER DEFLUIDIZATION!!!!</t>
  </si>
  <si>
    <t>FTIR working good so far only in skorten and added lime 14:22 and HCl reducing soon change to sko</t>
  </si>
  <si>
    <t>IPA started with a bluish color and now getting green &amp; brown</t>
  </si>
  <si>
    <t xml:space="preserve">first point ca 750-760C, 140kg/h fuel (170?steam) 3 good points G101 </t>
  </si>
  <si>
    <t>USING LOT:8955301</t>
  </si>
  <si>
    <t>FTIR to Sko a lot of Hcl 50ppm and a bit HF</t>
  </si>
  <si>
    <t>the sringe didnt work</t>
  </si>
  <si>
    <t>the SPA didnt work, no sucking gas</t>
  </si>
  <si>
    <t>problem: filter not heat up</t>
  </si>
  <si>
    <t>stop G101</t>
  </si>
  <si>
    <t>Problem with Raw Gas filter: The heating was not ON! Probably why we had very low flow in G101 even at full valve opening, and underpressure in inferno (50kpa) when opening raw gas valve</t>
  </si>
  <si>
    <t>stopped He</t>
  </si>
  <si>
    <t>we also forgot to heat up the G101 gas line</t>
  </si>
  <si>
    <t>heating up and circulate IPA</t>
  </si>
  <si>
    <t>test SPA to see if it works and clean a bit the line</t>
  </si>
  <si>
    <t>cleaning of raw gas stream line with IPA</t>
  </si>
  <si>
    <t>ca 8:00</t>
  </si>
  <si>
    <t>cleaned G101</t>
  </si>
  <si>
    <t>add 800ml IPA</t>
  </si>
  <si>
    <t>ca 8:01</t>
  </si>
  <si>
    <t>KabelPlast Dioxins</t>
  </si>
  <si>
    <t>N2 flow 0.5 L/min</t>
  </si>
  <si>
    <t>He to gasifier 20 L/min</t>
  </si>
  <si>
    <t>Steam 1.1 g/h</t>
  </si>
  <si>
    <t>G101 running</t>
  </si>
  <si>
    <t>stop G101, not enough flow</t>
  </si>
  <si>
    <t>circulation IPA 35</t>
  </si>
  <si>
    <t xml:space="preserve">put N2 in the line 0,5l/min </t>
  </si>
  <si>
    <t>test with N2</t>
  </si>
  <si>
    <t>circulation IPA 45</t>
  </si>
  <si>
    <t>off</t>
  </si>
  <si>
    <t>inferno on</t>
  </si>
  <si>
    <t xml:space="preserve">put N2 in the line 0,9l/min </t>
  </si>
  <si>
    <t xml:space="preserve">put N2 in the line 1,1l/min </t>
  </si>
  <si>
    <t xml:space="preserve">put N2 in the line 1,3l/min </t>
  </si>
  <si>
    <t xml:space="preserve">put N2 in the line 1,5l/min </t>
  </si>
  <si>
    <t>FA SC sample</t>
  </si>
  <si>
    <t xml:space="preserve">put N2 in the line 2l/min </t>
  </si>
  <si>
    <t xml:space="preserve">put N2 in the line 3l/min </t>
  </si>
  <si>
    <t>He to 30 lN/min</t>
  </si>
  <si>
    <t xml:space="preserve">put N2 in the line 1.4l/min </t>
  </si>
  <si>
    <t>FA TX sample</t>
  </si>
  <si>
    <t>20190219_G11</t>
  </si>
  <si>
    <t>20190219_G12</t>
  </si>
  <si>
    <t>20190219_G13</t>
  </si>
  <si>
    <t>20190219_G14</t>
  </si>
  <si>
    <t>Gasifier. 780C 135kg/h 160kgst/h</t>
  </si>
  <si>
    <t>none</t>
  </si>
  <si>
    <t>addition Kal in gasifier</t>
  </si>
  <si>
    <t>20190219_G21</t>
  </si>
  <si>
    <t>20190219_G22</t>
  </si>
  <si>
    <t>20190219_G23</t>
  </si>
  <si>
    <t>20190219_G24</t>
  </si>
  <si>
    <t xml:space="preserve">put N2 in the line 1l/min </t>
  </si>
  <si>
    <t xml:space="preserve">put N2 in the line 2,5l/min </t>
  </si>
  <si>
    <t>slower but good</t>
  </si>
  <si>
    <t>20190219_G15</t>
  </si>
  <si>
    <t>bad - trow it away</t>
  </si>
  <si>
    <t>very diluted with N2</t>
  </si>
  <si>
    <t>IPA doesnt seems to increase the level</t>
  </si>
  <si>
    <t>N2 o inferno, 0.5 L/min.      FO to 200C</t>
  </si>
  <si>
    <t>air to inferno</t>
  </si>
  <si>
    <t>N2 1.5 L/min</t>
  </si>
  <si>
    <t>N2 3 L/min (for SPA)</t>
  </si>
  <si>
    <t>all same, a bit slower</t>
  </si>
  <si>
    <t>fuel stopped while 80ml</t>
  </si>
  <si>
    <t>Stopping g101</t>
  </si>
  <si>
    <t>maybe lime was not on</t>
  </si>
  <si>
    <t>dioxin measuraments morning</t>
  </si>
  <si>
    <t>dioxin m. with lime into gasifier 45' ca 16:07-16:52</t>
  </si>
  <si>
    <t>MIX OF Prov 2 AND Prov 3</t>
  </si>
  <si>
    <t>KabelPlast</t>
  </si>
  <si>
    <t xml:space="preserve">fixing leak G101 and trying to have higher fuel flow </t>
  </si>
  <si>
    <t>REMEMBER DEFLUIDIZATION!!!!!</t>
  </si>
  <si>
    <t xml:space="preserve">and TAKE CONDENSATE SAMPLE! </t>
  </si>
  <si>
    <t xml:space="preserve">REMEMBER Write FLOW pump begining+end pt </t>
  </si>
  <si>
    <t>change to new filter and pressure test G101</t>
  </si>
  <si>
    <t>seems to be a leak</t>
  </si>
  <si>
    <t>comments</t>
  </si>
  <si>
    <t>FTIR working, 8Hz lime</t>
  </si>
  <si>
    <t>fuel on, 2ppm HCl skorten</t>
  </si>
  <si>
    <t>2l/min N2 to g101 check the leak</t>
  </si>
  <si>
    <t>still small leak in the system</t>
  </si>
  <si>
    <t>increased fuel, HCl 7ppm</t>
  </si>
  <si>
    <t>not possible to find</t>
  </si>
  <si>
    <t xml:space="preserve">800 ml IPA to G101 </t>
  </si>
  <si>
    <t>Starting flow: 447,4</t>
  </si>
  <si>
    <t>He  20 L/min</t>
  </si>
  <si>
    <t>GCs started</t>
  </si>
  <si>
    <t>N2 to inferno 0.5 L/min</t>
  </si>
  <si>
    <t>stopping flow: 477</t>
  </si>
  <si>
    <t>stopped g101</t>
  </si>
  <si>
    <t>air to g101</t>
  </si>
  <si>
    <t>started g101 again</t>
  </si>
  <si>
    <t>Starting flow: 513.2</t>
  </si>
  <si>
    <t>C to G101</t>
  </si>
  <si>
    <t>changing septa on g101</t>
  </si>
  <si>
    <t>blackflow filter with N2 from SPA pt</t>
  </si>
  <si>
    <t>Starting flow: 567</t>
  </si>
  <si>
    <t>Gasifier. 785C 220kg/h 160kgst/h circulation13</t>
  </si>
  <si>
    <t>Starting flow: 577</t>
  </si>
  <si>
    <t>Stopped g101</t>
  </si>
  <si>
    <t>starting flow: 592.7</t>
  </si>
  <si>
    <t>pump on, flow is good</t>
  </si>
  <si>
    <t>288660m3</t>
  </si>
  <si>
    <t>connect pressure sensor DC0355 negative P reads positive</t>
  </si>
  <si>
    <t>288746m3</t>
  </si>
  <si>
    <t>flow is good</t>
  </si>
  <si>
    <t>ca9:50</t>
  </si>
  <si>
    <t>4 empy SPA</t>
  </si>
  <si>
    <t>800ml IPA to the bottle</t>
  </si>
  <si>
    <t>P air oppen</t>
  </si>
  <si>
    <t>Nitrogen 0.60 L/min</t>
  </si>
  <si>
    <t>Starting steam to inferno   1g/h</t>
  </si>
  <si>
    <t>With N2 and steam (shell closed)</t>
  </si>
  <si>
    <t>Nitrogen 0.50 L/min</t>
  </si>
  <si>
    <t>P1 up to 120    P2  108</t>
  </si>
  <si>
    <t>P1  up to 117    and P2 up to 111….</t>
  </si>
  <si>
    <t>P1  114  up to 117     P2 114</t>
  </si>
  <si>
    <t>C system inferno</t>
  </si>
  <si>
    <t>Stopped N2 and steam, changing N2 package</t>
  </si>
  <si>
    <t>Back on steam 1g/h</t>
  </si>
  <si>
    <t>He 20 L/min</t>
  </si>
  <si>
    <t>Started G101</t>
  </si>
  <si>
    <t>Raw gas to inferno. Steam 0.5 g/h</t>
  </si>
  <si>
    <t>Both GCs started</t>
  </si>
  <si>
    <t>20190311_G11</t>
  </si>
  <si>
    <t>20190311_G12</t>
  </si>
  <si>
    <t>20190311_G13</t>
  </si>
  <si>
    <t>20190311_G14</t>
  </si>
  <si>
    <t>good but a bit slow maybe septa</t>
  </si>
  <si>
    <t>good, low but faster than befor</t>
  </si>
  <si>
    <t>changed septa</t>
  </si>
  <si>
    <t>20190311_G21</t>
  </si>
  <si>
    <t>20190311_G22</t>
  </si>
  <si>
    <t>20190311_G23</t>
  </si>
  <si>
    <t>20190311_G24</t>
  </si>
  <si>
    <t>Gasifier. 734C 175kg/h 160kgst/h</t>
  </si>
  <si>
    <t>change steam to 140kg/h</t>
  </si>
  <si>
    <t>Gasifier. 733C 175kg/h 140kgst/h</t>
  </si>
  <si>
    <t>Restarted inferno after short stop, same steam</t>
  </si>
  <si>
    <t>Restarted after short stop</t>
  </si>
  <si>
    <t>air to inferno, shell closed     30L/h</t>
  </si>
  <si>
    <t>opened shell</t>
  </si>
  <si>
    <t>going down in temperature filter oven: 350C</t>
  </si>
  <si>
    <t>Steam 1g/min</t>
  </si>
  <si>
    <t>steam 0.5 g/min</t>
  </si>
  <si>
    <t>Inferno to raw gas</t>
  </si>
  <si>
    <t>GC2 on inferno</t>
  </si>
  <si>
    <t>GC1 on G101</t>
  </si>
  <si>
    <t>2019-03-21_G11</t>
  </si>
  <si>
    <t>2019-03-21_G12</t>
  </si>
  <si>
    <t>2019-03-21_G13</t>
  </si>
  <si>
    <t>2019-03-21_G14</t>
  </si>
  <si>
    <t>a bit slow 95ml</t>
  </si>
  <si>
    <t>Gasifier. 800C ca150kg/h 160kgst/h</t>
  </si>
  <si>
    <t>C system to G101</t>
  </si>
  <si>
    <t>a bit slow, neddle a bit bended</t>
  </si>
  <si>
    <t>a bit slow 96ml</t>
  </si>
  <si>
    <t>lot 9064601</t>
  </si>
  <si>
    <t>2019-03-21_G15</t>
  </si>
  <si>
    <t>Gasifier. 800C 150kg/h 130kgst/h</t>
  </si>
  <si>
    <t>2019-03-21_G21</t>
  </si>
  <si>
    <t>2019-03-21_G22</t>
  </si>
  <si>
    <t>2019-03-21_G23</t>
  </si>
  <si>
    <t>2019-03-21_G24</t>
  </si>
  <si>
    <t>bad, septa in</t>
  </si>
  <si>
    <t>very solw 93ml</t>
  </si>
  <si>
    <t>neddle bended</t>
  </si>
  <si>
    <t>very slow - good</t>
  </si>
  <si>
    <t>fuel stopped</t>
  </si>
  <si>
    <t>fuel started back</t>
  </si>
  <si>
    <t>Raw gas to inferno again, steam 0.5 g/min, C system to inferno</t>
  </si>
  <si>
    <t>N2 to inferno 0.6</t>
  </si>
  <si>
    <t>fuel stopped - swimingpool in feeder</t>
  </si>
  <si>
    <t>FO to 500C</t>
  </si>
  <si>
    <t>air to inferno 30 L/h</t>
  </si>
  <si>
    <t>open shell</t>
  </si>
  <si>
    <t>FO to 250</t>
  </si>
  <si>
    <t>cleaning g101</t>
  </si>
  <si>
    <t>inferno to 800C</t>
  </si>
  <si>
    <t>Started GC2 on inferno (air right now)</t>
  </si>
  <si>
    <t>2019-03-22_G11</t>
  </si>
  <si>
    <t>Gasifier. 805C ca150kg/h 160kgst/h</t>
  </si>
  <si>
    <t>2019-03-22_G12</t>
  </si>
  <si>
    <t>2019-03-22_G13</t>
  </si>
  <si>
    <t>2019-03-22_G14</t>
  </si>
  <si>
    <t>Fuel stopped</t>
  </si>
  <si>
    <t>rödventil från 40 till 44%.</t>
  </si>
  <si>
    <t>C system switch to C1</t>
  </si>
  <si>
    <t>Steam to 0.4, to try to avoid flooding the condenser in the c system</t>
  </si>
  <si>
    <t>Stopping fuel for a while to try and solve the problem</t>
  </si>
  <si>
    <t>Inferno on nitrogen</t>
  </si>
  <si>
    <t>air to inferno, open shell, 30 L/h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</si>
</sst>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k_r_-;\-* #,##0.00\ _k_r_-;_-* &quot;-&quot;??\ _k_r_-;_-@_-"/>
    <numFmt numFmtId="164" formatCode="0.0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/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  <xf numFmtId="43" fontId="25" fillId="0" borderId="0" applyFont="0" applyFill="0" applyBorder="0" applyAlignment="0" applyProtection="0"/>
  </cellStyleXfs>
  <cellXfs count="106">
    <xf numFmtId="0" fontId="0" fillId="0" borderId="0" xfId="0"/>
    <xf numFmtId="0" fontId="8" fillId="0" borderId="0" xfId="0" applyFont="1"/>
    <xf numFmtId="0" fontId="0" fillId="0" borderId="0" xfId="0" applyFill="1"/>
    <xf numFmtId="0" fontId="9" fillId="0" borderId="0" xfId="0" applyFont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12" fillId="0" borderId="0" xfId="0" applyFont="1"/>
    <xf numFmtId="0" fontId="6" fillId="0" borderId="0" xfId="0" applyFont="1"/>
    <xf numFmtId="0" fontId="6" fillId="0" borderId="0" xfId="0" applyFont="1" applyFill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13" fillId="0" borderId="0" xfId="0" applyFont="1"/>
    <xf numFmtId="0" fontId="14" fillId="0" borderId="0" xfId="0" applyFont="1"/>
    <xf numFmtId="0" fontId="15" fillId="0" borderId="0" xfId="3" applyFont="1" applyFill="1" applyBorder="1"/>
    <xf numFmtId="0" fontId="16" fillId="2" borderId="6" xfId="1" applyFont="1" applyBorder="1"/>
    <xf numFmtId="0" fontId="1" fillId="2" borderId="7" xfId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20" fontId="0" fillId="0" borderId="0" xfId="0" applyNumberFormat="1"/>
    <xf numFmtId="0" fontId="16" fillId="2" borderId="11" xfId="1" applyFont="1" applyBorder="1"/>
    <xf numFmtId="0" fontId="1" fillId="2" borderId="12" xfId="1" applyBorder="1"/>
    <xf numFmtId="0" fontId="17" fillId="0" borderId="0" xfId="3" applyFont="1" applyFill="1" applyBorder="1"/>
    <xf numFmtId="0" fontId="3" fillId="0" borderId="0" xfId="3" applyFill="1" applyBorder="1"/>
    <xf numFmtId="0" fontId="1" fillId="2" borderId="11" xfId="1" applyBorder="1"/>
    <xf numFmtId="0" fontId="1" fillId="2" borderId="12" xfId="1" applyBorder="1" applyAlignment="1">
      <alignment horizontal="center"/>
    </xf>
    <xf numFmtId="20" fontId="3" fillId="4" borderId="13" xfId="3" applyNumberFormat="1" applyBorder="1"/>
    <xf numFmtId="0" fontId="3" fillId="4" borderId="14" xfId="3" applyBorder="1"/>
    <xf numFmtId="0" fontId="3" fillId="4" borderId="15" xfId="3" applyBorder="1"/>
    <xf numFmtId="0" fontId="3" fillId="4" borderId="16" xfId="3" applyBorder="1"/>
    <xf numFmtId="0" fontId="3" fillId="4" borderId="5" xfId="3" applyBorder="1"/>
    <xf numFmtId="0" fontId="7" fillId="8" borderId="12" xfId="1" applyFont="1" applyFill="1" applyBorder="1"/>
    <xf numFmtId="0" fontId="0" fillId="7" borderId="17" xfId="0" applyFill="1" applyBorder="1"/>
    <xf numFmtId="0" fontId="0" fillId="7" borderId="18" xfId="0" applyFill="1" applyBorder="1"/>
    <xf numFmtId="0" fontId="0" fillId="7" borderId="19" xfId="0" applyFill="1" applyBorder="1"/>
    <xf numFmtId="20" fontId="3" fillId="4" borderId="20" xfId="3" applyNumberFormat="1" applyBorder="1"/>
    <xf numFmtId="0" fontId="3" fillId="4" borderId="1" xfId="3" applyBorder="1"/>
    <xf numFmtId="0" fontId="3" fillId="4" borderId="21" xfId="3" applyBorder="1" applyAlignment="1">
      <alignment wrapText="1"/>
    </xf>
    <xf numFmtId="0" fontId="3" fillId="4" borderId="22" xfId="3" applyBorder="1"/>
    <xf numFmtId="0" fontId="3" fillId="4" borderId="10" xfId="3" applyBorder="1"/>
    <xf numFmtId="0" fontId="1" fillId="2" borderId="23" xfId="1" applyBorder="1"/>
    <xf numFmtId="0" fontId="18" fillId="0" borderId="0" xfId="0" applyFont="1" applyFill="1" applyBorder="1"/>
    <xf numFmtId="0" fontId="18" fillId="0" borderId="0" xfId="1" applyFont="1" applyFill="1" applyBorder="1"/>
    <xf numFmtId="0" fontId="3" fillId="4" borderId="21" xfId="3" applyBorder="1"/>
    <xf numFmtId="0" fontId="4" fillId="0" borderId="0" xfId="4" applyFill="1" applyBorder="1"/>
    <xf numFmtId="0" fontId="19" fillId="2" borderId="24" xfId="1" applyFont="1" applyBorder="1"/>
    <xf numFmtId="0" fontId="19" fillId="2" borderId="25" xfId="1" applyFont="1" applyBorder="1"/>
    <xf numFmtId="0" fontId="19" fillId="2" borderId="26" xfId="1" applyFont="1" applyBorder="1"/>
    <xf numFmtId="0" fontId="19" fillId="0" borderId="0" xfId="1" applyFont="1" applyFill="1" applyBorder="1"/>
    <xf numFmtId="0" fontId="20" fillId="2" borderId="3" xfId="1" applyFont="1" applyBorder="1"/>
    <xf numFmtId="0" fontId="20" fillId="2" borderId="4" xfId="1" applyFont="1" applyBorder="1"/>
    <xf numFmtId="0" fontId="20" fillId="2" borderId="5" xfId="1" applyFont="1" applyBorder="1"/>
    <xf numFmtId="0" fontId="20" fillId="0" borderId="0" xfId="1" applyFont="1" applyFill="1" applyBorder="1"/>
    <xf numFmtId="0" fontId="20" fillId="2" borderId="17" xfId="1" applyFont="1" applyBorder="1"/>
    <xf numFmtId="0" fontId="20" fillId="2" borderId="18" xfId="1" applyFont="1" applyBorder="1"/>
    <xf numFmtId="0" fontId="20" fillId="2" borderId="19" xfId="1" applyFont="1" applyBorder="1"/>
    <xf numFmtId="0" fontId="15" fillId="0" borderId="0" xfId="0" applyFont="1"/>
    <xf numFmtId="164" fontId="7" fillId="8" borderId="12" xfId="1" applyNumberFormat="1" applyFont="1" applyFill="1" applyBorder="1"/>
    <xf numFmtId="164" fontId="7" fillId="0" borderId="0" xfId="1" applyNumberFormat="1" applyFont="1" applyFill="1" applyBorder="1"/>
    <xf numFmtId="0" fontId="7" fillId="0" borderId="0" xfId="1" applyFont="1" applyFill="1" applyBorder="1"/>
    <xf numFmtId="10" fontId="0" fillId="0" borderId="0" xfId="0" applyNumberFormat="1" applyFill="1" applyBorder="1"/>
    <xf numFmtId="0" fontId="2" fillId="0" borderId="0" xfId="2" applyFill="1" applyBorder="1"/>
    <xf numFmtId="0" fontId="2" fillId="0" borderId="0" xfId="2" applyFill="1" applyBorder="1" applyAlignment="1">
      <alignment horizontal="center"/>
    </xf>
    <xf numFmtId="0" fontId="0" fillId="0" borderId="0" xfId="0" applyFill="1" applyBorder="1"/>
    <xf numFmtId="0" fontId="18" fillId="0" borderId="0" xfId="0" applyFont="1"/>
    <xf numFmtId="20" fontId="3" fillId="4" borderId="27" xfId="3" applyNumberFormat="1" applyBorder="1"/>
    <xf numFmtId="0" fontId="3" fillId="4" borderId="28" xfId="3" applyBorder="1"/>
    <xf numFmtId="0" fontId="3" fillId="4" borderId="19" xfId="3" applyBorder="1"/>
    <xf numFmtId="20" fontId="3" fillId="0" borderId="0" xfId="3" applyNumberFormat="1" applyFill="1" applyBorder="1"/>
    <xf numFmtId="20" fontId="0" fillId="0" borderId="0" xfId="0" applyNumberFormat="1" applyFill="1" applyBorder="1"/>
    <xf numFmtId="0" fontId="0" fillId="0" borderId="0" xfId="0" applyBorder="1"/>
    <xf numFmtId="20" fontId="15" fillId="0" borderId="0" xfId="3" applyNumberFormat="1" applyFont="1" applyFill="1" applyBorder="1"/>
    <xf numFmtId="0" fontId="15" fillId="0" borderId="0" xfId="0" applyFont="1" applyFill="1" applyBorder="1"/>
    <xf numFmtId="0" fontId="18" fillId="0" borderId="0" xfId="0" applyFont="1" applyBorder="1"/>
    <xf numFmtId="0" fontId="18" fillId="0" borderId="0" xfId="0" applyFont="1" applyFill="1"/>
    <xf numFmtId="21" fontId="18" fillId="0" borderId="0" xfId="0" applyNumberFormat="1" applyFont="1" applyFill="1" applyBorder="1"/>
    <xf numFmtId="0" fontId="21" fillId="0" borderId="0" xfId="0" applyFont="1" applyFill="1" applyBorder="1"/>
    <xf numFmtId="0" fontId="22" fillId="0" borderId="0" xfId="0" applyFont="1"/>
    <xf numFmtId="0" fontId="23" fillId="0" borderId="0" xfId="0" applyFont="1"/>
    <xf numFmtId="0" fontId="0" fillId="0" borderId="0" xfId="0" applyAlignment="1">
      <alignment horizontal="center"/>
    </xf>
    <xf numFmtId="20" fontId="18" fillId="0" borderId="0" xfId="0" applyNumberFormat="1" applyFont="1"/>
    <xf numFmtId="20" fontId="18" fillId="0" borderId="0" xfId="0" applyNumberFormat="1" applyFont="1" applyFill="1" applyBorder="1"/>
    <xf numFmtId="0" fontId="3" fillId="4" borderId="0" xfId="3" applyBorder="1"/>
    <xf numFmtId="0" fontId="0" fillId="9" borderId="0" xfId="0" applyFill="1" applyBorder="1"/>
    <xf numFmtId="20" fontId="3" fillId="4" borderId="1" xfId="3" applyNumberFormat="1" applyBorder="1"/>
    <xf numFmtId="20" fontId="0" fillId="0" borderId="0" xfId="0" applyNumberFormat="1" applyBorder="1"/>
    <xf numFmtId="0" fontId="0" fillId="0" borderId="0" xfId="0" applyAlignment="1">
      <alignment horizontal="left"/>
    </xf>
    <xf numFmtId="20" fontId="23" fillId="0" borderId="0" xfId="0" applyNumberFormat="1" applyFont="1"/>
    <xf numFmtId="0" fontId="6" fillId="0" borderId="0" xfId="0" applyFont="1" applyFill="1" applyBorder="1"/>
    <xf numFmtId="165" fontId="0" fillId="0" borderId="0" xfId="0" applyNumberFormat="1"/>
    <xf numFmtId="0" fontId="26" fillId="0" borderId="0" xfId="0" applyFont="1"/>
    <xf numFmtId="20" fontId="5" fillId="0" borderId="0" xfId="0" applyNumberFormat="1" applyFont="1"/>
    <xf numFmtId="0" fontId="5" fillId="0" borderId="0" xfId="0" applyFont="1"/>
    <xf numFmtId="0" fontId="27" fillId="0" borderId="0" xfId="0" applyFont="1"/>
    <xf numFmtId="0" fontId="0" fillId="0" borderId="0" xfId="0" applyAlignment="1">
      <alignment horizontal="center" wrapText="1"/>
    </xf>
    <xf numFmtId="0" fontId="28" fillId="0" borderId="0" xfId="0" applyFont="1"/>
    <xf numFmtId="0" fontId="24" fillId="0" borderId="0" xfId="0" applyFont="1"/>
    <xf numFmtId="20" fontId="6" fillId="0" borderId="0" xfId="0" applyNumberFormat="1" applyFont="1"/>
    <xf numFmtId="20" fontId="3" fillId="4" borderId="21" xfId="3" applyNumberFormat="1" applyBorder="1"/>
    <xf numFmtId="0" fontId="29" fillId="0" borderId="0" xfId="0" applyFont="1"/>
    <xf numFmtId="0" fontId="18" fillId="0" borderId="0" xfId="5" applyNumberFormat="1" applyFont="1"/>
    <xf numFmtId="2" fontId="18" fillId="0" borderId="0" xfId="5" applyNumberFormat="1" applyFont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6">
    <cellStyle name="Bad" xfId="2" builtinId="27"/>
    <cellStyle name="Calculation" xfId="3" builtinId="22"/>
    <cellStyle name="Check Cell" xfId="4" builtinId="23"/>
    <cellStyle name="Comma" xfId="5" builtinId="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18"/>
  <sheetViews>
    <sheetView topLeftCell="G3" workbookViewId="0">
      <selection activeCell="B31" sqref="B31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3" width="15.33203125" customWidth="1"/>
    <col min="14" max="14" width="23.6640625" customWidth="1"/>
    <col min="15" max="15" width="33.44140625" customWidth="1"/>
    <col min="16" max="16" width="18.6640625" customWidth="1"/>
    <col min="17" max="17" width="21.6640625" customWidth="1"/>
    <col min="18" max="18" width="20.33203125" customWidth="1"/>
    <col min="19" max="19" width="18.6640625" bestFit="1" customWidth="1"/>
  </cols>
  <sheetData>
    <row r="1" spans="2:19" ht="23.25" x14ac:dyDescent="0.35">
      <c r="B1" s="1" t="s">
        <v>66</v>
      </c>
      <c r="C1" s="2"/>
    </row>
    <row r="3" spans="2:19" ht="24" thickBot="1" x14ac:dyDescent="0.4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2</v>
      </c>
      <c r="O3" s="7" t="s">
        <v>3</v>
      </c>
    </row>
    <row r="4" spans="2:19" ht="18.75" x14ac:dyDescent="0.3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O6" s="24"/>
      <c r="P6" s="25"/>
      <c r="Q6" s="25"/>
      <c r="R6" s="25"/>
      <c r="S6" s="25"/>
    </row>
    <row r="7" spans="2:19" ht="15" x14ac:dyDescent="0.25">
      <c r="B7" s="26"/>
      <c r="C7" s="27" t="s">
        <v>18</v>
      </c>
      <c r="G7" s="18" t="s">
        <v>19</v>
      </c>
      <c r="H7" s="19"/>
      <c r="I7" s="20"/>
      <c r="O7" s="28" t="s">
        <v>39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/>
      <c r="I8" s="36"/>
      <c r="K8" s="21"/>
      <c r="L8" t="s">
        <v>25</v>
      </c>
      <c r="O8" s="37"/>
      <c r="P8" s="38"/>
      <c r="Q8" s="39"/>
      <c r="R8" s="40"/>
      <c r="S8" s="41"/>
    </row>
    <row r="9" spans="2:19" x14ac:dyDescent="0.3">
      <c r="B9" s="26" t="s">
        <v>27</v>
      </c>
      <c r="C9" s="33"/>
      <c r="K9" s="21"/>
      <c r="L9" t="s">
        <v>38</v>
      </c>
      <c r="O9" s="37"/>
      <c r="P9" s="38"/>
      <c r="Q9" s="39"/>
      <c r="R9" s="40"/>
      <c r="S9" s="41"/>
    </row>
    <row r="10" spans="2:19" ht="15" x14ac:dyDescent="0.25">
      <c r="B10" s="42" t="s">
        <v>28</v>
      </c>
      <c r="C10" s="33"/>
      <c r="D10" s="43"/>
      <c r="E10" s="43"/>
      <c r="H10" s="8"/>
      <c r="I10" s="8"/>
      <c r="O10" s="37"/>
      <c r="P10" s="38"/>
      <c r="Q10" s="39"/>
      <c r="R10" s="40"/>
      <c r="S10" s="41"/>
    </row>
    <row r="11" spans="2:19" ht="15" x14ac:dyDescent="0.25">
      <c r="F11" s="21"/>
      <c r="O11" s="37"/>
      <c r="P11" s="38"/>
      <c r="Q11" s="39"/>
      <c r="R11" s="40"/>
      <c r="S11" s="41"/>
    </row>
    <row r="12" spans="2:19" ht="15" x14ac:dyDescent="0.25">
      <c r="B12" s="44"/>
      <c r="C12" s="44"/>
      <c r="D12" s="43"/>
      <c r="E12" s="43"/>
      <c r="F12" s="21"/>
      <c r="L12" s="13" t="s">
        <v>29</v>
      </c>
      <c r="O12" s="37"/>
      <c r="P12" s="38"/>
      <c r="Q12" s="45"/>
      <c r="R12" s="40"/>
      <c r="S12" s="41"/>
    </row>
    <row r="13" spans="2:19" ht="15" thickBot="1" x14ac:dyDescent="0.35">
      <c r="B13" s="8" t="s">
        <v>30</v>
      </c>
      <c r="C13" s="46"/>
      <c r="D13" s="2"/>
      <c r="F13" s="21"/>
      <c r="K13" s="21"/>
      <c r="L13" t="s">
        <v>25</v>
      </c>
      <c r="O13" s="37"/>
      <c r="P13" s="38"/>
      <c r="Q13" s="45"/>
      <c r="R13" s="40"/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34</v>
      </c>
      <c r="O14" s="37"/>
      <c r="P14" s="38"/>
      <c r="Q14" s="45"/>
      <c r="R14" s="40"/>
      <c r="S14" s="41"/>
    </row>
    <row r="15" spans="2:19" ht="15" x14ac:dyDescent="0.25">
      <c r="B15" s="51"/>
      <c r="C15" s="52">
        <v>0</v>
      </c>
      <c r="D15" s="53">
        <v>0</v>
      </c>
      <c r="E15" s="54"/>
      <c r="F15" s="21"/>
      <c r="O15" s="37" t="s">
        <v>40</v>
      </c>
      <c r="P15" s="38"/>
      <c r="Q15" s="45"/>
      <c r="R15" s="40"/>
      <c r="S15" s="41"/>
    </row>
    <row r="16" spans="2:19" ht="15" thickBot="1" x14ac:dyDescent="0.35">
      <c r="B16" s="55"/>
      <c r="C16" s="56"/>
      <c r="D16" s="57"/>
      <c r="E16" s="54"/>
      <c r="F16" s="21"/>
      <c r="J16" s="8"/>
      <c r="K16" s="21"/>
      <c r="L16" t="s">
        <v>13</v>
      </c>
      <c r="O16" s="37"/>
      <c r="P16" s="38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L17" t="s">
        <v>17</v>
      </c>
      <c r="O17" s="37"/>
      <c r="P17" s="38"/>
      <c r="Q17" s="39"/>
      <c r="R17" s="40"/>
      <c r="S17" s="41"/>
    </row>
    <row r="18" spans="1:21" x14ac:dyDescent="0.3">
      <c r="B18" s="58" t="s">
        <v>36</v>
      </c>
      <c r="C18" s="61"/>
      <c r="D18" s="62"/>
      <c r="E18" s="62"/>
      <c r="F18" s="21"/>
      <c r="O18" s="37"/>
      <c r="P18" s="38"/>
      <c r="Q18" s="39"/>
      <c r="R18" s="40"/>
      <c r="S18" s="41"/>
    </row>
    <row r="19" spans="1:21" x14ac:dyDescent="0.3">
      <c r="B19" s="63"/>
      <c r="C19" s="64"/>
      <c r="D19" s="65"/>
      <c r="E19" s="65"/>
      <c r="F19" s="21"/>
      <c r="O19" s="37"/>
      <c r="P19" s="38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O20" s="37"/>
      <c r="P20" s="38"/>
      <c r="Q20" s="39"/>
      <c r="R20" s="40"/>
      <c r="S20" s="41"/>
    </row>
    <row r="21" spans="1:21" x14ac:dyDescent="0.3">
      <c r="A21" s="21"/>
      <c r="B21" s="81" t="s">
        <v>41</v>
      </c>
      <c r="D21" s="54"/>
      <c r="E21" s="54"/>
      <c r="F21" s="21"/>
      <c r="G21" t="s">
        <v>65</v>
      </c>
      <c r="H21" s="21">
        <v>0.67361111111111116</v>
      </c>
      <c r="O21" s="37"/>
      <c r="P21" s="45"/>
      <c r="Q21" s="45"/>
      <c r="R21" s="40"/>
      <c r="S21" s="41"/>
    </row>
    <row r="22" spans="1:21" x14ac:dyDescent="0.3">
      <c r="A22" s="21"/>
      <c r="B22" t="s">
        <v>42</v>
      </c>
      <c r="C22" t="s">
        <v>63</v>
      </c>
      <c r="D22" s="54"/>
      <c r="E22" s="54"/>
      <c r="F22" s="21"/>
      <c r="G22" t="s">
        <v>64</v>
      </c>
      <c r="H22" s="21">
        <v>0.67638888888888893</v>
      </c>
      <c r="O22" s="37"/>
      <c r="P22" s="45"/>
      <c r="Q22" s="39"/>
      <c r="R22" s="40"/>
      <c r="S22" s="41"/>
    </row>
    <row r="23" spans="1:21" x14ac:dyDescent="0.3">
      <c r="A23" s="21"/>
      <c r="B23" t="s">
        <v>43</v>
      </c>
      <c r="C23" s="80" t="s">
        <v>63</v>
      </c>
      <c r="D23" s="60"/>
      <c r="E23" s="60"/>
      <c r="F23" s="21"/>
      <c r="G23" t="s">
        <v>67</v>
      </c>
      <c r="H23" s="21">
        <v>0.68263888888888891</v>
      </c>
      <c r="O23" s="37"/>
      <c r="P23" s="38"/>
      <c r="Q23" s="39"/>
      <c r="R23" s="40"/>
      <c r="S23" s="41"/>
    </row>
    <row r="24" spans="1:21" x14ac:dyDescent="0.3">
      <c r="A24" s="21"/>
      <c r="B24" t="s">
        <v>45</v>
      </c>
      <c r="D24" s="62"/>
      <c r="E24" s="62"/>
      <c r="F24" s="21"/>
      <c r="G24" t="s">
        <v>68</v>
      </c>
      <c r="H24" s="21">
        <v>0.69027777777777777</v>
      </c>
      <c r="O24" s="37"/>
      <c r="P24" s="38"/>
      <c r="Q24" s="45"/>
      <c r="R24" s="40"/>
      <c r="S24" s="41"/>
    </row>
    <row r="25" spans="1:21" x14ac:dyDescent="0.3">
      <c r="A25" s="21"/>
      <c r="B25" t="s">
        <v>44</v>
      </c>
      <c r="D25" s="65"/>
      <c r="E25" s="65"/>
      <c r="F25" s="21"/>
      <c r="G25" t="s">
        <v>69</v>
      </c>
      <c r="H25" s="21">
        <v>0.69374999999999998</v>
      </c>
      <c r="O25" s="37"/>
      <c r="P25" s="38"/>
      <c r="Q25" s="39"/>
      <c r="R25" s="40"/>
      <c r="S25" s="41"/>
    </row>
    <row r="26" spans="1:21" ht="15.6" x14ac:dyDescent="0.3">
      <c r="A26" s="21"/>
      <c r="B26" t="s">
        <v>46</v>
      </c>
      <c r="D26" s="50"/>
      <c r="E26" s="50"/>
      <c r="F26" s="21"/>
      <c r="G26" s="65" t="s">
        <v>70</v>
      </c>
      <c r="H26" s="21">
        <v>0.70486111111111116</v>
      </c>
      <c r="O26" s="37"/>
      <c r="P26" s="38"/>
      <c r="Q26" s="39"/>
      <c r="R26" s="40"/>
      <c r="S26" s="41"/>
    </row>
    <row r="27" spans="1:21" x14ac:dyDescent="0.3">
      <c r="A27" s="21"/>
      <c r="B27" t="s">
        <v>47</v>
      </c>
      <c r="D27" s="54"/>
      <c r="E27" s="54"/>
      <c r="F27" s="21"/>
      <c r="G27" s="65" t="s">
        <v>71</v>
      </c>
      <c r="H27" s="21">
        <v>0.7284722222222223</v>
      </c>
      <c r="O27" s="37"/>
      <c r="P27" s="38"/>
      <c r="Q27" s="39"/>
      <c r="R27" s="40"/>
      <c r="S27" s="41"/>
    </row>
    <row r="28" spans="1:21" ht="15" thickBot="1" x14ac:dyDescent="0.35">
      <c r="A28" s="21"/>
      <c r="B28" t="s">
        <v>48</v>
      </c>
      <c r="D28" s="54"/>
      <c r="E28" s="54"/>
      <c r="F28" s="21"/>
      <c r="G28" s="65" t="s">
        <v>73</v>
      </c>
      <c r="H28" s="21">
        <v>0.74652777777777779</v>
      </c>
      <c r="O28" s="67"/>
      <c r="P28" s="68"/>
      <c r="Q28" s="68"/>
      <c r="R28" s="68"/>
      <c r="S28" s="69"/>
    </row>
    <row r="29" spans="1:21" x14ac:dyDescent="0.3">
      <c r="A29" s="21"/>
      <c r="B29" t="s">
        <v>49</v>
      </c>
      <c r="C29" s="80"/>
      <c r="D29" s="60"/>
      <c r="E29" s="60"/>
      <c r="F29" s="21"/>
      <c r="G29" s="65"/>
      <c r="O29" s="70"/>
      <c r="P29" s="25"/>
      <c r="Q29" s="25"/>
      <c r="R29" s="25"/>
      <c r="S29" s="25"/>
    </row>
    <row r="30" spans="1:21" x14ac:dyDescent="0.3">
      <c r="A30" s="71"/>
      <c r="C30" s="61"/>
      <c r="D30" s="62"/>
      <c r="E30" s="62"/>
      <c r="F30" s="71"/>
      <c r="G30" s="85" t="s">
        <v>72</v>
      </c>
      <c r="O30" s="70"/>
      <c r="P30" s="25"/>
      <c r="Q30" s="25"/>
      <c r="R30" s="25"/>
      <c r="S30" s="25"/>
      <c r="T30" s="43"/>
      <c r="U30" s="43"/>
    </row>
    <row r="31" spans="1:21" x14ac:dyDescent="0.3">
      <c r="A31" s="21"/>
      <c r="B31" t="s">
        <v>50</v>
      </c>
      <c r="C31" s="65"/>
      <c r="D31" s="65"/>
      <c r="E31" s="65"/>
      <c r="F31" s="71"/>
      <c r="G31" s="65"/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/>
      <c r="B32" t="s">
        <v>51</v>
      </c>
      <c r="C32" s="50"/>
      <c r="D32" s="50"/>
      <c r="E32" s="50"/>
      <c r="F32" s="71"/>
      <c r="G32" s="65"/>
      <c r="O32" s="70"/>
      <c r="P32" s="25"/>
      <c r="Q32" s="25"/>
      <c r="R32" s="25"/>
      <c r="S32" s="25"/>
      <c r="T32" s="43"/>
      <c r="U32" s="43"/>
    </row>
    <row r="33" spans="1:21" x14ac:dyDescent="0.3">
      <c r="A33" s="21"/>
      <c r="C33" s="54"/>
      <c r="D33" s="54"/>
      <c r="E33" s="54"/>
      <c r="F33" s="71"/>
      <c r="G33" s="65"/>
      <c r="H33" s="72"/>
      <c r="I33" s="72"/>
      <c r="O33" s="70"/>
      <c r="P33" s="25"/>
      <c r="Q33" s="25"/>
      <c r="R33" s="25"/>
      <c r="S33" s="25"/>
      <c r="T33" s="43"/>
      <c r="U33" s="43"/>
    </row>
    <row r="34" spans="1:21" x14ac:dyDescent="0.3">
      <c r="A34" s="21"/>
      <c r="C34" s="54"/>
      <c r="D34" s="54"/>
      <c r="E34" s="54"/>
      <c r="F34" s="71"/>
      <c r="G34" s="65"/>
      <c r="H34" s="72"/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/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/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/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/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/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/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10" workbookViewId="0">
      <selection activeCell="B28" sqref="B28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2" width="19.5546875" customWidth="1"/>
    <col min="13" max="13" width="12" customWidth="1"/>
    <col min="14" max="14" width="23.6640625" customWidth="1"/>
    <col min="15" max="15" width="33.44140625" customWidth="1"/>
    <col min="16" max="16" width="18.6640625" customWidth="1"/>
    <col min="17" max="17" width="24.44140625" customWidth="1"/>
    <col min="18" max="18" width="20.33203125" customWidth="1"/>
    <col min="19" max="19" width="18.6640625" bestFit="1" customWidth="1"/>
  </cols>
  <sheetData>
    <row r="1" spans="2:19" ht="23.4" x14ac:dyDescent="0.45">
      <c r="B1" s="1" t="s">
        <v>230</v>
      </c>
      <c r="C1" s="2"/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  <c r="Q3" s="97" t="s">
        <v>163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M5" s="21"/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/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>
        <v>107</v>
      </c>
      <c r="I7" s="20">
        <v>107</v>
      </c>
      <c r="M7" s="21"/>
      <c r="O7" s="28" t="s">
        <v>296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/>
      <c r="I8" s="36"/>
      <c r="K8" s="21"/>
      <c r="L8" t="s">
        <v>25</v>
      </c>
      <c r="M8" s="21"/>
      <c r="O8" s="37" t="s">
        <v>285</v>
      </c>
      <c r="P8" s="86">
        <v>0.57916666666666672</v>
      </c>
      <c r="Q8" s="39" t="s">
        <v>26</v>
      </c>
      <c r="R8" s="40" t="s">
        <v>289</v>
      </c>
      <c r="S8" s="41"/>
    </row>
    <row r="9" spans="2:19" ht="15" thickBot="1" x14ac:dyDescent="0.35">
      <c r="B9" s="26" t="s">
        <v>27</v>
      </c>
      <c r="C9" s="33"/>
      <c r="G9" s="34" t="s">
        <v>273</v>
      </c>
      <c r="H9" s="35">
        <v>120</v>
      </c>
      <c r="I9" s="36">
        <v>108</v>
      </c>
      <c r="K9" s="21"/>
      <c r="L9" t="s">
        <v>38</v>
      </c>
      <c r="M9" s="21"/>
      <c r="O9" s="37" t="s">
        <v>286</v>
      </c>
      <c r="P9" s="86">
        <v>0.58124999999999993</v>
      </c>
      <c r="Q9" s="39" t="s">
        <v>26</v>
      </c>
      <c r="R9" s="40" t="s">
        <v>290</v>
      </c>
      <c r="S9" s="41"/>
    </row>
    <row r="10" spans="2:19" x14ac:dyDescent="0.3">
      <c r="B10" s="42" t="s">
        <v>28</v>
      </c>
      <c r="C10" s="33"/>
      <c r="D10" s="43"/>
      <c r="E10" s="43"/>
      <c r="H10" s="8"/>
      <c r="I10" s="8"/>
      <c r="M10" s="21"/>
      <c r="O10" s="37" t="s">
        <v>287</v>
      </c>
      <c r="P10" s="86">
        <v>0.58333333333333337</v>
      </c>
      <c r="Q10" s="39" t="s">
        <v>26</v>
      </c>
      <c r="R10" s="40" t="s">
        <v>91</v>
      </c>
      <c r="S10" s="41"/>
    </row>
    <row r="11" spans="2:19" x14ac:dyDescent="0.3">
      <c r="F11" s="21"/>
      <c r="O11" s="37" t="s">
        <v>288</v>
      </c>
      <c r="P11" s="86">
        <v>0.5854166666666667</v>
      </c>
      <c r="Q11" s="39" t="s">
        <v>26</v>
      </c>
      <c r="R11" s="40" t="s">
        <v>91</v>
      </c>
      <c r="S11" s="41"/>
    </row>
    <row r="12" spans="2:19" ht="15" thickBot="1" x14ac:dyDescent="0.35">
      <c r="B12" s="44"/>
      <c r="C12" s="44"/>
      <c r="D12" s="43"/>
      <c r="E12" s="43"/>
      <c r="F12" s="21"/>
      <c r="L12" s="13" t="s">
        <v>29</v>
      </c>
      <c r="O12" s="37"/>
      <c r="P12" s="86"/>
      <c r="Q12" s="39"/>
      <c r="R12" s="40"/>
      <c r="S12" s="41"/>
    </row>
    <row r="13" spans="2:19" ht="16.2" thickBot="1" x14ac:dyDescent="0.35">
      <c r="B13" s="8" t="s">
        <v>30</v>
      </c>
      <c r="C13" s="46"/>
      <c r="D13" s="2"/>
      <c r="F13" s="21"/>
      <c r="G13" s="101"/>
      <c r="K13" s="21"/>
      <c r="L13" t="s">
        <v>25</v>
      </c>
      <c r="O13" s="28" t="s">
        <v>298</v>
      </c>
      <c r="P13" s="86"/>
      <c r="Q13" s="39"/>
      <c r="R13" s="40"/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34</v>
      </c>
      <c r="O14" s="37" t="s">
        <v>292</v>
      </c>
      <c r="P14" s="86"/>
      <c r="Q14" s="39"/>
      <c r="R14" s="40"/>
      <c r="S14" s="41"/>
    </row>
    <row r="15" spans="2:19" ht="15.6" x14ac:dyDescent="0.3">
      <c r="B15" s="51"/>
      <c r="C15" s="52">
        <v>0</v>
      </c>
      <c r="D15" s="53">
        <v>0</v>
      </c>
      <c r="E15" s="54"/>
      <c r="F15" s="21"/>
      <c r="G15" s="101"/>
      <c r="O15" s="37" t="s">
        <v>293</v>
      </c>
      <c r="P15" s="86"/>
      <c r="Q15" s="39"/>
      <c r="R15" s="40"/>
      <c r="S15" s="41"/>
    </row>
    <row r="16" spans="2:19" ht="16.2" thickBot="1" x14ac:dyDescent="0.35">
      <c r="B16" s="55"/>
      <c r="C16" s="56"/>
      <c r="D16" s="57"/>
      <c r="E16" s="54"/>
      <c r="F16" s="21"/>
      <c r="G16" s="101"/>
      <c r="J16" s="8"/>
      <c r="K16" s="21"/>
      <c r="L16" t="s">
        <v>13</v>
      </c>
      <c r="M16" s="21"/>
      <c r="O16" s="37" t="s">
        <v>294</v>
      </c>
      <c r="P16" s="38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L17" t="s">
        <v>17</v>
      </c>
      <c r="M17" s="21"/>
      <c r="O17" s="37" t="s">
        <v>295</v>
      </c>
      <c r="P17" s="86"/>
      <c r="Q17" s="39"/>
      <c r="R17" s="40"/>
      <c r="S17" s="41"/>
    </row>
    <row r="18" spans="1:21" x14ac:dyDescent="0.3">
      <c r="B18" s="58" t="s">
        <v>36</v>
      </c>
      <c r="C18" s="61"/>
      <c r="D18" s="62"/>
      <c r="E18" s="62"/>
      <c r="F18" s="21"/>
      <c r="O18" s="37"/>
      <c r="P18" s="86"/>
      <c r="Q18" s="39"/>
      <c r="R18" s="40"/>
      <c r="S18" s="41"/>
    </row>
    <row r="19" spans="1:21" x14ac:dyDescent="0.3">
      <c r="B19" s="63"/>
      <c r="C19" s="64"/>
      <c r="D19" s="65"/>
      <c r="E19" s="65"/>
      <c r="F19" s="21"/>
      <c r="L19" t="s">
        <v>103</v>
      </c>
      <c r="M19" s="21"/>
      <c r="O19" s="37"/>
      <c r="P19" s="86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L20" t="s">
        <v>104</v>
      </c>
      <c r="M20" s="21"/>
      <c r="O20" s="37"/>
      <c r="P20" s="86"/>
      <c r="Q20" s="39"/>
      <c r="R20" s="40"/>
      <c r="S20" s="41"/>
    </row>
    <row r="21" spans="1:21" x14ac:dyDescent="0.3">
      <c r="A21" s="21">
        <v>0.33055555555555555</v>
      </c>
      <c r="B21" s="88" t="s">
        <v>269</v>
      </c>
      <c r="C21" s="82"/>
      <c r="D21" s="54"/>
      <c r="E21" s="54"/>
      <c r="F21" s="21"/>
      <c r="G21" t="s">
        <v>271</v>
      </c>
      <c r="H21" s="21"/>
      <c r="M21" s="21"/>
      <c r="O21" s="37"/>
      <c r="P21" s="100"/>
      <c r="Q21" s="45"/>
      <c r="R21" s="40"/>
      <c r="S21" s="41"/>
    </row>
    <row r="22" spans="1:21" x14ac:dyDescent="0.3">
      <c r="A22" s="21"/>
      <c r="B22" s="66" t="s">
        <v>270</v>
      </c>
      <c r="C22" s="102"/>
      <c r="D22" s="54"/>
      <c r="E22" s="54"/>
      <c r="F22" s="21">
        <v>0.40486111111111112</v>
      </c>
      <c r="G22" t="s">
        <v>272</v>
      </c>
      <c r="H22" s="21"/>
      <c r="L22" s="8" t="s">
        <v>195</v>
      </c>
      <c r="M22" s="99"/>
      <c r="O22" s="37"/>
      <c r="P22" s="100"/>
      <c r="Q22" s="45"/>
      <c r="R22" s="40"/>
      <c r="S22" s="41"/>
    </row>
    <row r="23" spans="1:21" x14ac:dyDescent="0.3">
      <c r="A23" s="21">
        <v>0.5541666666666667</v>
      </c>
      <c r="B23" t="s">
        <v>281</v>
      </c>
      <c r="C23" s="82"/>
      <c r="D23" s="60"/>
      <c r="E23" s="60"/>
      <c r="F23" s="21">
        <v>0.40625</v>
      </c>
      <c r="G23" t="s">
        <v>274</v>
      </c>
      <c r="H23" s="21" t="s">
        <v>275</v>
      </c>
      <c r="L23" s="8" t="s">
        <v>200</v>
      </c>
      <c r="M23" s="99"/>
      <c r="O23" s="37"/>
      <c r="P23" s="86"/>
      <c r="Q23" s="45"/>
      <c r="R23" s="40"/>
      <c r="S23" s="41"/>
    </row>
    <row r="24" spans="1:21" x14ac:dyDescent="0.3">
      <c r="A24" s="21">
        <v>0.55625000000000002</v>
      </c>
      <c r="B24" t="s">
        <v>282</v>
      </c>
      <c r="C24" s="103"/>
      <c r="D24" s="62"/>
      <c r="E24" s="62"/>
      <c r="F24" s="21">
        <v>0.41805555555555557</v>
      </c>
      <c r="G24" t="s">
        <v>276</v>
      </c>
      <c r="H24" s="21"/>
      <c r="O24" s="37"/>
      <c r="P24" s="86"/>
      <c r="Q24" s="45"/>
      <c r="R24" s="40"/>
      <c r="S24" s="41"/>
      <c r="T24" s="84"/>
    </row>
    <row r="25" spans="1:21" x14ac:dyDescent="0.3">
      <c r="A25" s="21">
        <v>0.55555555555555558</v>
      </c>
      <c r="B25" t="s">
        <v>284</v>
      </c>
      <c r="C25" s="82"/>
      <c r="D25" s="65"/>
      <c r="E25" s="65"/>
      <c r="F25" s="21">
        <v>0.42777777777777781</v>
      </c>
      <c r="G25" t="s">
        <v>277</v>
      </c>
      <c r="H25" s="21"/>
      <c r="L25" s="90"/>
      <c r="O25" s="37"/>
      <c r="P25" s="86"/>
      <c r="Q25" s="45"/>
      <c r="R25" s="40"/>
      <c r="S25" s="41"/>
    </row>
    <row r="26" spans="1:21" ht="15.6" x14ac:dyDescent="0.3">
      <c r="A26" s="21">
        <v>0.59444444444444444</v>
      </c>
      <c r="B26" s="66" t="s">
        <v>291</v>
      </c>
      <c r="C26" s="82"/>
      <c r="D26" s="50"/>
      <c r="E26" s="50"/>
      <c r="F26" s="21">
        <v>0.4375</v>
      </c>
      <c r="G26" t="s">
        <v>278</v>
      </c>
      <c r="H26" s="21"/>
      <c r="J26" s="105"/>
      <c r="K26" s="105"/>
      <c r="L26" s="105"/>
      <c r="M26" s="105"/>
      <c r="N26" s="21"/>
      <c r="O26" s="37"/>
      <c r="P26" s="86"/>
      <c r="Q26" s="45"/>
      <c r="R26" s="40"/>
      <c r="S26" s="41"/>
    </row>
    <row r="27" spans="1:21" ht="17.399999999999999" customHeight="1" x14ac:dyDescent="0.3">
      <c r="A27" s="21">
        <v>0.59583333333333333</v>
      </c>
      <c r="B27" t="s">
        <v>297</v>
      </c>
      <c r="C27" s="82"/>
      <c r="D27" s="54"/>
      <c r="E27" s="54"/>
      <c r="F27" s="21">
        <v>0.49444444444444446</v>
      </c>
      <c r="G27" t="s">
        <v>279</v>
      </c>
      <c r="H27" s="21"/>
      <c r="J27" s="105"/>
      <c r="K27" s="105"/>
      <c r="L27" s="105"/>
      <c r="M27" s="105"/>
      <c r="N27" s="21"/>
      <c r="O27" s="37"/>
      <c r="P27" s="86"/>
      <c r="Q27" s="45"/>
      <c r="R27" s="40"/>
      <c r="S27" s="41"/>
    </row>
    <row r="28" spans="1:21" ht="15" thickBot="1" x14ac:dyDescent="0.35">
      <c r="A28" s="21">
        <v>0.61041666666666672</v>
      </c>
      <c r="B28" t="s">
        <v>300</v>
      </c>
      <c r="C28" s="82"/>
      <c r="D28" s="54"/>
      <c r="E28" s="54"/>
      <c r="F28" s="21">
        <v>0.53194444444444444</v>
      </c>
      <c r="G28" s="65" t="s">
        <v>280</v>
      </c>
      <c r="H28" s="21"/>
      <c r="J28" s="104"/>
      <c r="K28" s="104"/>
      <c r="L28" s="104"/>
      <c r="M28" s="104"/>
      <c r="N28" s="21"/>
      <c r="O28" s="67"/>
      <c r="P28" s="68"/>
      <c r="Q28" s="68"/>
      <c r="R28" s="68"/>
      <c r="S28" s="69"/>
    </row>
    <row r="29" spans="1:21" x14ac:dyDescent="0.3">
      <c r="A29" s="21"/>
      <c r="C29" s="82"/>
      <c r="D29" s="60"/>
      <c r="E29" s="60"/>
      <c r="F29" s="21">
        <v>0.56041666666666667</v>
      </c>
      <c r="G29" s="65" t="s">
        <v>283</v>
      </c>
      <c r="H29" s="21"/>
      <c r="J29" s="104"/>
      <c r="K29" s="104"/>
      <c r="L29" s="104"/>
      <c r="M29" s="104"/>
      <c r="O29" s="70"/>
      <c r="P29" s="25"/>
      <c r="Q29" s="25"/>
      <c r="R29" s="25"/>
      <c r="S29" s="25"/>
    </row>
    <row r="30" spans="1:21" x14ac:dyDescent="0.3">
      <c r="A30" s="21"/>
      <c r="B30" s="94"/>
      <c r="C30" s="82"/>
      <c r="D30" s="62"/>
      <c r="E30" s="62"/>
      <c r="F30" s="71">
        <v>0.61041666666666672</v>
      </c>
      <c r="G30" s="65" t="s">
        <v>299</v>
      </c>
      <c r="J30" s="104"/>
      <c r="K30" s="104"/>
      <c r="L30" s="104"/>
      <c r="M30" s="104"/>
      <c r="O30" s="70"/>
      <c r="P30" s="25"/>
      <c r="Q30" s="25"/>
      <c r="R30" s="25"/>
      <c r="S30" s="25"/>
      <c r="T30" s="43"/>
      <c r="U30" s="43"/>
    </row>
    <row r="31" spans="1:21" x14ac:dyDescent="0.3">
      <c r="A31" s="21"/>
      <c r="C31" s="65"/>
      <c r="D31" s="65"/>
      <c r="E31" s="65"/>
      <c r="F31" s="71">
        <v>0.63541666666666663</v>
      </c>
      <c r="G31" s="65" t="s">
        <v>301</v>
      </c>
      <c r="H31" s="21"/>
      <c r="J31" s="104"/>
      <c r="K31" s="104"/>
      <c r="L31" s="104"/>
      <c r="M31" s="104"/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/>
      <c r="C32" s="50"/>
      <c r="D32" s="50"/>
      <c r="E32" s="50"/>
      <c r="F32" s="71">
        <v>0.64027777777777783</v>
      </c>
      <c r="G32" s="65" t="s">
        <v>302</v>
      </c>
      <c r="H32" s="21"/>
      <c r="O32" s="70"/>
      <c r="P32" s="25"/>
      <c r="Q32" s="25"/>
      <c r="R32" s="25"/>
      <c r="S32" s="25"/>
      <c r="T32" s="43"/>
      <c r="U32" s="43"/>
    </row>
    <row r="33" spans="1:21" x14ac:dyDescent="0.3">
      <c r="A33" s="21"/>
      <c r="C33" s="54"/>
      <c r="D33" s="54"/>
      <c r="E33" s="54"/>
      <c r="F33" s="71">
        <v>0.64513888888888882</v>
      </c>
      <c r="G33" s="65" t="s">
        <v>303</v>
      </c>
      <c r="H33" s="87"/>
      <c r="I33" s="72"/>
      <c r="O33" s="70"/>
      <c r="P33" s="25"/>
      <c r="Q33" s="25"/>
      <c r="R33" s="25"/>
      <c r="S33" s="25"/>
      <c r="T33" s="43"/>
      <c r="U33" s="43"/>
    </row>
    <row r="34" spans="1:21" ht="23.4" x14ac:dyDescent="0.45">
      <c r="A34" s="21"/>
      <c r="B34" s="94"/>
      <c r="C34" s="54"/>
      <c r="D34" s="54"/>
      <c r="E34" s="54"/>
      <c r="F34" s="71"/>
      <c r="G34" s="95"/>
      <c r="H34" s="87"/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/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/>
      <c r="B36" s="94"/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/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/>
      <c r="B38" s="94"/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B39" s="94"/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/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/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B50" s="90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mergeCells count="6">
    <mergeCell ref="J31:M31"/>
    <mergeCell ref="J26:M26"/>
    <mergeCell ref="J27:M27"/>
    <mergeCell ref="J28:M28"/>
    <mergeCell ref="J29:M29"/>
    <mergeCell ref="J30:M3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2" workbookViewId="0">
      <selection activeCell="F34" sqref="F34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2" width="19.5546875" customWidth="1"/>
    <col min="13" max="13" width="12" customWidth="1"/>
    <col min="14" max="14" width="23.6640625" customWidth="1"/>
    <col min="15" max="15" width="33.44140625" customWidth="1"/>
    <col min="16" max="16" width="18.6640625" customWidth="1"/>
    <col min="17" max="17" width="24.44140625" customWidth="1"/>
    <col min="18" max="18" width="27.5546875" customWidth="1"/>
    <col min="19" max="19" width="18.6640625" bestFit="1" customWidth="1"/>
  </cols>
  <sheetData>
    <row r="1" spans="2:19" ht="23.4" x14ac:dyDescent="0.45">
      <c r="B1" s="1" t="s">
        <v>230</v>
      </c>
      <c r="C1" s="2"/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  <c r="Q3" s="97" t="s">
        <v>163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M5" s="21"/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/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>
        <v>106</v>
      </c>
      <c r="I7" s="20">
        <v>106</v>
      </c>
      <c r="M7" s="21"/>
      <c r="O7" s="28" t="s">
        <v>314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>
        <v>99</v>
      </c>
      <c r="I8" s="36">
        <v>121</v>
      </c>
      <c r="K8" s="21"/>
      <c r="L8" t="s">
        <v>25</v>
      </c>
      <c r="M8" s="21"/>
      <c r="O8" s="37" t="s">
        <v>309</v>
      </c>
      <c r="P8" s="86">
        <v>0.48333333333333334</v>
      </c>
      <c r="Q8" s="39" t="s">
        <v>54</v>
      </c>
      <c r="R8" s="40" t="s">
        <v>313</v>
      </c>
      <c r="S8" s="41"/>
    </row>
    <row r="9" spans="2:19" ht="15" thickBot="1" x14ac:dyDescent="0.35">
      <c r="B9" s="26" t="s">
        <v>27</v>
      </c>
      <c r="C9" s="33"/>
      <c r="G9" s="34" t="s">
        <v>273</v>
      </c>
      <c r="H9" s="35"/>
      <c r="I9" s="36"/>
      <c r="K9" s="21"/>
      <c r="L9" t="s">
        <v>38</v>
      </c>
      <c r="M9" s="21"/>
      <c r="O9" s="37" t="s">
        <v>310</v>
      </c>
      <c r="P9" s="86">
        <v>0.48541666666666666</v>
      </c>
      <c r="Q9" s="39" t="s">
        <v>54</v>
      </c>
      <c r="R9" s="40" t="s">
        <v>316</v>
      </c>
      <c r="S9" s="41"/>
    </row>
    <row r="10" spans="2:19" x14ac:dyDescent="0.3">
      <c r="B10" s="42" t="s">
        <v>28</v>
      </c>
      <c r="C10" s="33"/>
      <c r="D10" s="43"/>
      <c r="E10" s="43"/>
      <c r="H10" s="8"/>
      <c r="I10" s="8"/>
      <c r="M10" s="21"/>
      <c r="O10" s="37" t="s">
        <v>311</v>
      </c>
      <c r="P10" s="86">
        <v>0.48819444444444443</v>
      </c>
      <c r="Q10" s="39" t="s">
        <v>54</v>
      </c>
      <c r="R10" s="40" t="s">
        <v>317</v>
      </c>
      <c r="S10" s="41"/>
    </row>
    <row r="11" spans="2:19" x14ac:dyDescent="0.3">
      <c r="F11" s="21"/>
      <c r="O11" s="37" t="s">
        <v>312</v>
      </c>
      <c r="P11" s="86">
        <v>0.48958333333333331</v>
      </c>
      <c r="Q11" s="39" t="s">
        <v>54</v>
      </c>
      <c r="R11" s="40" t="s">
        <v>316</v>
      </c>
      <c r="S11" s="41"/>
    </row>
    <row r="12" spans="2:19" x14ac:dyDescent="0.3">
      <c r="B12" s="44"/>
      <c r="C12" s="44"/>
      <c r="D12" s="43"/>
      <c r="E12" s="43"/>
      <c r="F12" s="21"/>
      <c r="L12" s="13" t="s">
        <v>29</v>
      </c>
      <c r="O12" s="37" t="s">
        <v>319</v>
      </c>
      <c r="P12" s="86">
        <v>0.4916666666666667</v>
      </c>
      <c r="Q12" s="39" t="s">
        <v>54</v>
      </c>
      <c r="R12" s="40" t="s">
        <v>316</v>
      </c>
      <c r="S12" s="41" t="s">
        <v>318</v>
      </c>
    </row>
    <row r="13" spans="2:19" ht="16.2" thickBot="1" x14ac:dyDescent="0.35">
      <c r="B13" s="8" t="s">
        <v>30</v>
      </c>
      <c r="C13" s="46"/>
      <c r="D13" s="2"/>
      <c r="F13" s="21"/>
      <c r="G13" s="101"/>
      <c r="K13" s="21"/>
      <c r="L13" t="s">
        <v>13</v>
      </c>
      <c r="P13" s="86"/>
      <c r="Q13" s="39"/>
      <c r="R13" s="40"/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17</v>
      </c>
      <c r="O14" s="28" t="s">
        <v>320</v>
      </c>
      <c r="P14" s="86"/>
      <c r="Q14" s="39"/>
      <c r="R14" s="40"/>
      <c r="S14" s="41"/>
    </row>
    <row r="15" spans="2:19" ht="15.6" x14ac:dyDescent="0.3">
      <c r="B15" s="51"/>
      <c r="C15" s="52">
        <v>0</v>
      </c>
      <c r="D15" s="53">
        <v>0</v>
      </c>
      <c r="E15" s="54"/>
      <c r="F15" s="21"/>
      <c r="G15" s="101"/>
      <c r="O15" s="37" t="s">
        <v>321</v>
      </c>
      <c r="P15" s="86">
        <v>0.51180555555555551</v>
      </c>
      <c r="Q15" s="39" t="s">
        <v>54</v>
      </c>
      <c r="R15" s="40" t="s">
        <v>325</v>
      </c>
      <c r="S15" s="41"/>
    </row>
    <row r="16" spans="2:19" ht="16.2" thickBot="1" x14ac:dyDescent="0.35">
      <c r="B16" s="55"/>
      <c r="C16" s="56"/>
      <c r="D16" s="57"/>
      <c r="E16" s="54"/>
      <c r="F16" s="21"/>
      <c r="G16" s="101"/>
      <c r="J16" s="8"/>
      <c r="K16" s="21"/>
      <c r="M16" s="21"/>
      <c r="O16" s="37" t="s">
        <v>322</v>
      </c>
      <c r="P16" s="86">
        <v>0.51388888888888895</v>
      </c>
      <c r="Q16" s="39" t="s">
        <v>54</v>
      </c>
      <c r="R16" s="40" t="s">
        <v>326</v>
      </c>
      <c r="S16" s="41" t="s">
        <v>327</v>
      </c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M17" s="21"/>
      <c r="O17" s="37" t="s">
        <v>323</v>
      </c>
      <c r="P17" s="86">
        <v>0.51597222222222217</v>
      </c>
      <c r="Q17" s="39" t="s">
        <v>54</v>
      </c>
      <c r="R17" s="40" t="s">
        <v>328</v>
      </c>
      <c r="S17" s="41" t="s">
        <v>327</v>
      </c>
    </row>
    <row r="18" spans="1:21" x14ac:dyDescent="0.3">
      <c r="B18" s="58" t="s">
        <v>36</v>
      </c>
      <c r="C18" s="61"/>
      <c r="D18" s="62"/>
      <c r="E18" s="62"/>
      <c r="F18" s="21"/>
      <c r="O18" s="37" t="s">
        <v>324</v>
      </c>
      <c r="P18" s="86">
        <v>0.5180555555555556</v>
      </c>
      <c r="Q18" s="39" t="s">
        <v>54</v>
      </c>
      <c r="R18" s="40" t="s">
        <v>328</v>
      </c>
      <c r="S18" s="41"/>
    </row>
    <row r="19" spans="1:21" x14ac:dyDescent="0.3">
      <c r="B19" s="63"/>
      <c r="C19" s="64"/>
      <c r="D19" s="65"/>
      <c r="E19" s="65"/>
      <c r="F19" s="21"/>
      <c r="M19" s="21"/>
      <c r="O19" s="37"/>
      <c r="P19" s="86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M20" s="21"/>
      <c r="O20" s="37"/>
      <c r="P20" s="86"/>
      <c r="Q20" s="39"/>
      <c r="R20" s="40"/>
      <c r="S20" s="41"/>
    </row>
    <row r="21" spans="1:21" x14ac:dyDescent="0.3">
      <c r="A21" s="21">
        <v>0.3840277777777778</v>
      </c>
      <c r="B21" s="88" t="s">
        <v>269</v>
      </c>
      <c r="C21" s="82"/>
      <c r="D21" s="54"/>
      <c r="E21" s="54"/>
      <c r="F21" s="21">
        <v>0.41666666666666669</v>
      </c>
      <c r="G21" t="s">
        <v>271</v>
      </c>
      <c r="H21" s="21"/>
      <c r="M21" s="21"/>
      <c r="O21" s="37"/>
      <c r="P21" s="100"/>
      <c r="Q21" s="45"/>
      <c r="R21" s="40"/>
      <c r="S21" s="41"/>
    </row>
    <row r="22" spans="1:21" x14ac:dyDescent="0.3">
      <c r="A22" s="21"/>
      <c r="B22" s="66"/>
      <c r="C22" s="102"/>
      <c r="D22" s="54"/>
      <c r="E22" s="54"/>
      <c r="F22" s="21">
        <v>0.4284722222222222</v>
      </c>
      <c r="G22" t="s">
        <v>56</v>
      </c>
      <c r="H22" s="21"/>
      <c r="L22" s="8" t="s">
        <v>195</v>
      </c>
      <c r="M22" s="99"/>
      <c r="O22" s="37"/>
      <c r="P22" s="100"/>
      <c r="Q22" s="45"/>
      <c r="R22" s="40"/>
      <c r="S22" s="41"/>
    </row>
    <row r="23" spans="1:21" x14ac:dyDescent="0.3">
      <c r="A23" s="21">
        <v>0.4458333333333333</v>
      </c>
      <c r="B23" t="s">
        <v>281</v>
      </c>
      <c r="C23" s="82"/>
      <c r="D23" s="60"/>
      <c r="E23" s="60"/>
      <c r="F23" s="21">
        <v>0.44513888888888892</v>
      </c>
      <c r="G23" t="s">
        <v>304</v>
      </c>
      <c r="H23" s="21" t="s">
        <v>275</v>
      </c>
      <c r="L23" s="8" t="s">
        <v>200</v>
      </c>
      <c r="M23" s="99"/>
      <c r="O23" s="37"/>
      <c r="P23" s="86"/>
      <c r="Q23" s="45"/>
      <c r="R23" s="40"/>
      <c r="S23" s="41"/>
    </row>
    <row r="24" spans="1:21" x14ac:dyDescent="0.3">
      <c r="A24" s="21">
        <v>0.4458333333333333</v>
      </c>
      <c r="B24" t="s">
        <v>282</v>
      </c>
      <c r="C24" s="103"/>
      <c r="D24" s="62"/>
      <c r="E24" s="62"/>
      <c r="F24" s="21">
        <v>0.4513888888888889</v>
      </c>
      <c r="G24" t="s">
        <v>305</v>
      </c>
      <c r="H24" s="21"/>
      <c r="O24" s="37"/>
      <c r="P24" s="86"/>
      <c r="Q24" s="45"/>
      <c r="R24" s="40"/>
      <c r="S24" s="41"/>
      <c r="T24" s="84"/>
    </row>
    <row r="25" spans="1:21" x14ac:dyDescent="0.3">
      <c r="A25" s="21">
        <v>0.45416666666666666</v>
      </c>
      <c r="B25" t="s">
        <v>308</v>
      </c>
      <c r="C25" s="82"/>
      <c r="D25" s="65"/>
      <c r="E25" s="65"/>
      <c r="F25" s="21">
        <v>0.45277777777777778</v>
      </c>
      <c r="G25" t="s">
        <v>306</v>
      </c>
      <c r="H25" s="21"/>
      <c r="L25" s="90"/>
      <c r="O25" s="37"/>
      <c r="P25" s="86"/>
      <c r="Q25" s="45"/>
      <c r="R25" s="40"/>
      <c r="S25" s="41"/>
    </row>
    <row r="26" spans="1:21" ht="15.6" x14ac:dyDescent="0.3">
      <c r="A26" s="21">
        <v>0.45833333333333331</v>
      </c>
      <c r="B26" t="s">
        <v>315</v>
      </c>
      <c r="C26" s="82"/>
      <c r="D26" s="50"/>
      <c r="E26" s="50"/>
      <c r="F26" s="21">
        <v>0.45416666666666666</v>
      </c>
      <c r="G26" t="s">
        <v>307</v>
      </c>
      <c r="H26" s="21"/>
      <c r="J26" s="105"/>
      <c r="K26" s="105"/>
      <c r="L26" s="105"/>
      <c r="M26" s="105"/>
      <c r="N26" s="21"/>
      <c r="O26" s="37"/>
      <c r="P26" s="86"/>
      <c r="Q26" s="45"/>
      <c r="R26" s="40"/>
      <c r="S26" s="41"/>
    </row>
    <row r="27" spans="1:21" ht="17.399999999999999" customHeight="1" x14ac:dyDescent="0.3">
      <c r="A27" s="21">
        <v>0.52083333333333337</v>
      </c>
      <c r="B27" s="58" t="s">
        <v>329</v>
      </c>
      <c r="C27" s="82"/>
      <c r="D27" s="54"/>
      <c r="E27" s="54"/>
      <c r="F27" s="21">
        <v>0.52569444444444446</v>
      </c>
      <c r="G27" t="s">
        <v>331</v>
      </c>
      <c r="H27" s="21"/>
      <c r="J27" s="105"/>
      <c r="K27" s="105"/>
      <c r="L27" s="105"/>
      <c r="M27" s="105"/>
      <c r="N27" s="21"/>
      <c r="O27" s="37"/>
      <c r="P27" s="86"/>
      <c r="Q27" s="45"/>
      <c r="R27" s="40"/>
      <c r="S27" s="41"/>
    </row>
    <row r="28" spans="1:21" ht="15" thickBot="1" x14ac:dyDescent="0.35">
      <c r="A28" s="21">
        <v>0.52569444444444446</v>
      </c>
      <c r="B28" t="s">
        <v>330</v>
      </c>
      <c r="C28" s="82"/>
      <c r="D28" s="54"/>
      <c r="E28" s="54"/>
      <c r="F28" s="21">
        <v>0.53125</v>
      </c>
      <c r="G28" s="65" t="s">
        <v>332</v>
      </c>
      <c r="H28" s="21"/>
      <c r="J28" s="104"/>
      <c r="K28" s="104"/>
      <c r="L28" s="104"/>
      <c r="M28" s="104"/>
      <c r="N28" s="21"/>
      <c r="O28" s="67"/>
      <c r="P28" s="68"/>
      <c r="Q28" s="68"/>
      <c r="R28" s="68"/>
      <c r="S28" s="69"/>
    </row>
    <row r="29" spans="1:21" x14ac:dyDescent="0.3">
      <c r="A29" s="21">
        <v>0.54166666666666663</v>
      </c>
      <c r="B29" t="s">
        <v>333</v>
      </c>
      <c r="C29" s="82"/>
      <c r="D29" s="60"/>
      <c r="E29" s="60"/>
      <c r="F29" s="21">
        <v>0.57916666666666672</v>
      </c>
      <c r="G29" s="65" t="s">
        <v>334</v>
      </c>
      <c r="H29" s="21"/>
      <c r="J29" s="104"/>
      <c r="K29" s="104"/>
      <c r="L29" s="104"/>
      <c r="M29" s="104"/>
      <c r="O29" s="70"/>
      <c r="P29" s="25"/>
      <c r="Q29" s="25"/>
      <c r="R29" s="25"/>
      <c r="S29" s="25"/>
    </row>
    <row r="30" spans="1:21" x14ac:dyDescent="0.3">
      <c r="A30" s="21">
        <v>0.59375</v>
      </c>
      <c r="B30" s="66" t="s">
        <v>338</v>
      </c>
      <c r="C30" s="82"/>
      <c r="D30" s="62"/>
      <c r="E30" s="62"/>
      <c r="F30" s="71">
        <v>0.58611111111111114</v>
      </c>
      <c r="G30" s="65" t="s">
        <v>335</v>
      </c>
      <c r="J30" s="104"/>
      <c r="K30" s="104"/>
      <c r="L30" s="104"/>
      <c r="M30" s="104"/>
      <c r="O30" s="70"/>
      <c r="P30" s="25"/>
      <c r="Q30" s="25"/>
      <c r="R30" s="25"/>
      <c r="S30" s="25"/>
      <c r="T30" s="43"/>
      <c r="U30" s="43"/>
    </row>
    <row r="31" spans="1:21" x14ac:dyDescent="0.3">
      <c r="A31" s="21">
        <v>0.60138888888888886</v>
      </c>
      <c r="B31" t="s">
        <v>291</v>
      </c>
      <c r="C31" s="65"/>
      <c r="D31" s="65"/>
      <c r="E31" s="65"/>
      <c r="F31" s="71">
        <v>0.59027777777777779</v>
      </c>
      <c r="G31" s="65" t="s">
        <v>336</v>
      </c>
      <c r="H31" s="21"/>
      <c r="J31" s="104"/>
      <c r="K31" s="104"/>
      <c r="L31" s="104"/>
      <c r="M31" s="104"/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/>
      <c r="C32" s="50"/>
      <c r="D32" s="50"/>
      <c r="E32" s="50"/>
      <c r="F32" s="71">
        <v>0.59305555555555556</v>
      </c>
      <c r="G32" s="65" t="s">
        <v>337</v>
      </c>
      <c r="H32" s="21"/>
      <c r="O32" s="70"/>
      <c r="P32" s="25"/>
      <c r="Q32" s="25"/>
      <c r="R32" s="25"/>
      <c r="S32" s="25"/>
      <c r="T32" s="43"/>
      <c r="U32" s="43"/>
    </row>
    <row r="33" spans="1:21" x14ac:dyDescent="0.3">
      <c r="A33" s="21"/>
      <c r="C33" s="54"/>
      <c r="D33" s="54"/>
      <c r="E33" s="54"/>
      <c r="F33" s="71">
        <v>0.61736111111111114</v>
      </c>
      <c r="G33" s="65" t="s">
        <v>339</v>
      </c>
      <c r="H33" s="87"/>
      <c r="I33" s="72"/>
      <c r="O33" s="70"/>
      <c r="P33" s="25"/>
      <c r="Q33" s="25"/>
      <c r="R33" s="25"/>
      <c r="S33" s="25"/>
      <c r="T33" s="43"/>
      <c r="U33" s="43"/>
    </row>
    <row r="34" spans="1:21" ht="23.4" x14ac:dyDescent="0.45">
      <c r="A34" s="21"/>
      <c r="B34" s="94"/>
      <c r="C34" s="54"/>
      <c r="D34" s="54"/>
      <c r="E34" s="54"/>
      <c r="F34" s="71"/>
      <c r="G34" s="95"/>
      <c r="H34" s="87"/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/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/>
      <c r="B36" s="94"/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/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/>
      <c r="B38" s="94"/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B39" s="94"/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/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/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B50" s="90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mergeCells count="6">
    <mergeCell ref="J26:M26"/>
    <mergeCell ref="J27:M27"/>
    <mergeCell ref="J28:M28"/>
    <mergeCell ref="J29:M29"/>
    <mergeCell ref="J30:M30"/>
    <mergeCell ref="J31:M3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A8" workbookViewId="0">
      <selection activeCell="F29" sqref="F29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2" width="19.5546875" customWidth="1"/>
    <col min="13" max="13" width="12" customWidth="1"/>
    <col min="14" max="14" width="23.6640625" customWidth="1"/>
    <col min="15" max="15" width="33.44140625" customWidth="1"/>
    <col min="16" max="16" width="18.6640625" customWidth="1"/>
    <col min="17" max="17" width="24.44140625" customWidth="1"/>
    <col min="18" max="18" width="27.5546875" customWidth="1"/>
    <col min="19" max="19" width="18.6640625" bestFit="1" customWidth="1"/>
  </cols>
  <sheetData>
    <row r="1" spans="2:19" ht="23.4" x14ac:dyDescent="0.45">
      <c r="B1" s="1" t="s">
        <v>230</v>
      </c>
      <c r="C1" s="2"/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  <c r="Q3" s="41" t="s">
        <v>318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M5" s="21"/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/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>
        <v>109</v>
      </c>
      <c r="I7" s="20">
        <v>109</v>
      </c>
      <c r="M7" s="21"/>
      <c r="O7" s="28" t="s">
        <v>342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/>
      <c r="I8" s="36"/>
      <c r="K8" s="21"/>
      <c r="L8" t="s">
        <v>25</v>
      </c>
      <c r="M8" s="21"/>
      <c r="O8" s="37" t="s">
        <v>341</v>
      </c>
      <c r="P8" s="86"/>
      <c r="Q8" s="39"/>
      <c r="R8" s="40"/>
      <c r="S8" s="41"/>
    </row>
    <row r="9" spans="2:19" ht="15" thickBot="1" x14ac:dyDescent="0.35">
      <c r="B9" s="26" t="s">
        <v>27</v>
      </c>
      <c r="C9" s="33"/>
      <c r="G9" s="34" t="s">
        <v>273</v>
      </c>
      <c r="H9" s="35">
        <v>109</v>
      </c>
      <c r="I9" s="36">
        <v>130</v>
      </c>
      <c r="K9" s="21"/>
      <c r="L9" t="s">
        <v>38</v>
      </c>
      <c r="M9" s="21"/>
      <c r="O9" s="37" t="s">
        <v>343</v>
      </c>
      <c r="P9" s="86"/>
      <c r="Q9" s="39"/>
      <c r="R9" s="40"/>
      <c r="S9" s="41"/>
    </row>
    <row r="10" spans="2:19" x14ac:dyDescent="0.3">
      <c r="B10" s="42" t="s">
        <v>28</v>
      </c>
      <c r="C10" s="33"/>
      <c r="D10" s="43"/>
      <c r="E10" s="43"/>
      <c r="H10" s="8"/>
      <c r="I10" s="8"/>
      <c r="M10" s="21"/>
      <c r="O10" s="37" t="s">
        <v>344</v>
      </c>
      <c r="P10" s="86"/>
      <c r="Q10" s="39"/>
      <c r="R10" s="40"/>
      <c r="S10" s="41"/>
    </row>
    <row r="11" spans="2:19" x14ac:dyDescent="0.3">
      <c r="F11" s="21"/>
      <c r="O11" s="37" t="s">
        <v>345</v>
      </c>
      <c r="P11" s="86"/>
      <c r="Q11" s="39"/>
      <c r="R11" s="40"/>
      <c r="S11" s="41"/>
    </row>
    <row r="12" spans="2:19" x14ac:dyDescent="0.3">
      <c r="B12" s="44"/>
      <c r="C12" s="44"/>
      <c r="D12" s="43"/>
      <c r="E12" s="43"/>
      <c r="F12" s="21"/>
      <c r="L12" s="13" t="s">
        <v>29</v>
      </c>
      <c r="O12" s="37"/>
      <c r="P12" s="86"/>
      <c r="Q12" s="39"/>
      <c r="R12" s="40"/>
      <c r="S12" s="41"/>
    </row>
    <row r="13" spans="2:19" ht="16.2" thickBot="1" x14ac:dyDescent="0.35">
      <c r="B13" s="8" t="s">
        <v>30</v>
      </c>
      <c r="C13" s="46"/>
      <c r="D13" s="2"/>
      <c r="F13" s="21"/>
      <c r="G13" s="101"/>
      <c r="K13" s="21"/>
      <c r="L13" t="s">
        <v>13</v>
      </c>
      <c r="P13" s="86"/>
      <c r="Q13" s="39"/>
      <c r="R13" s="40"/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17</v>
      </c>
      <c r="O14" s="28" t="s">
        <v>61</v>
      </c>
      <c r="P14" s="86"/>
      <c r="Q14" s="39"/>
      <c r="R14" s="40"/>
      <c r="S14" s="41"/>
    </row>
    <row r="15" spans="2:19" ht="15.6" x14ac:dyDescent="0.3">
      <c r="B15" s="51"/>
      <c r="C15" s="52">
        <v>0</v>
      </c>
      <c r="D15" s="53">
        <v>0</v>
      </c>
      <c r="E15" s="54"/>
      <c r="F15" s="21"/>
      <c r="G15" s="101"/>
      <c r="O15" s="37"/>
      <c r="P15" s="86"/>
      <c r="Q15" s="39"/>
      <c r="R15" s="40"/>
      <c r="S15" s="41"/>
    </row>
    <row r="16" spans="2:19" ht="16.2" thickBot="1" x14ac:dyDescent="0.35">
      <c r="B16" s="55"/>
      <c r="C16" s="56"/>
      <c r="D16" s="57"/>
      <c r="E16" s="54"/>
      <c r="F16" s="21"/>
      <c r="G16" s="101"/>
      <c r="J16" s="8"/>
      <c r="K16" s="21"/>
      <c r="M16" s="21"/>
      <c r="O16" s="37"/>
      <c r="P16" s="86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M17" s="21"/>
      <c r="O17" s="37"/>
      <c r="P17" s="86"/>
      <c r="Q17" s="39"/>
      <c r="R17" s="40"/>
      <c r="S17" s="41"/>
    </row>
    <row r="18" spans="1:21" x14ac:dyDescent="0.3">
      <c r="B18" s="58" t="s">
        <v>36</v>
      </c>
      <c r="C18" s="61"/>
      <c r="D18" s="62"/>
      <c r="E18" s="62"/>
      <c r="F18" s="21"/>
      <c r="O18" s="37"/>
      <c r="P18" s="86"/>
      <c r="Q18" s="39"/>
      <c r="R18" s="40"/>
      <c r="S18" s="41"/>
    </row>
    <row r="19" spans="1:21" x14ac:dyDescent="0.3">
      <c r="B19" s="63"/>
      <c r="C19" s="64"/>
      <c r="D19" s="65"/>
      <c r="E19" s="65"/>
      <c r="F19" s="21"/>
      <c r="M19" s="21"/>
      <c r="O19" s="37"/>
      <c r="P19" s="86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M20" s="21"/>
      <c r="O20" s="37"/>
      <c r="P20" s="86"/>
      <c r="Q20" s="39"/>
      <c r="R20" s="40"/>
      <c r="S20" s="41"/>
    </row>
    <row r="21" spans="1:21" x14ac:dyDescent="0.3">
      <c r="A21" s="21">
        <v>0.33888888888888885</v>
      </c>
      <c r="B21" s="88" t="s">
        <v>269</v>
      </c>
      <c r="C21" s="82"/>
      <c r="D21" s="54"/>
      <c r="E21" s="54"/>
      <c r="F21" s="21">
        <v>0.36388888888888887</v>
      </c>
      <c r="G21" t="s">
        <v>340</v>
      </c>
      <c r="H21" s="21"/>
      <c r="M21" s="21"/>
      <c r="O21" s="37"/>
      <c r="P21" s="100"/>
      <c r="Q21" s="45"/>
      <c r="R21" s="40"/>
      <c r="S21" s="41"/>
    </row>
    <row r="22" spans="1:21" x14ac:dyDescent="0.3">
      <c r="A22" s="21">
        <v>0.34791666666666665</v>
      </c>
      <c r="B22" t="s">
        <v>281</v>
      </c>
      <c r="C22" s="102"/>
      <c r="D22" s="54"/>
      <c r="E22" s="54"/>
      <c r="F22" s="21">
        <v>0.37986111111111115</v>
      </c>
      <c r="G22" t="s">
        <v>271</v>
      </c>
      <c r="H22" s="21"/>
      <c r="L22" s="8" t="s">
        <v>195</v>
      </c>
      <c r="M22" s="99"/>
      <c r="O22" s="37"/>
      <c r="P22" s="100"/>
      <c r="Q22" s="45"/>
      <c r="R22" s="40"/>
      <c r="S22" s="41"/>
    </row>
    <row r="23" spans="1:21" x14ac:dyDescent="0.3">
      <c r="A23" s="21">
        <v>0.36180555555555555</v>
      </c>
      <c r="B23" t="s">
        <v>282</v>
      </c>
      <c r="C23" s="82"/>
      <c r="D23" s="60"/>
      <c r="E23" s="60"/>
      <c r="F23" s="21">
        <v>0.38541666666666669</v>
      </c>
      <c r="G23" t="s">
        <v>305</v>
      </c>
      <c r="H23" s="21" t="s">
        <v>275</v>
      </c>
      <c r="L23" s="8" t="s">
        <v>200</v>
      </c>
      <c r="M23" s="99"/>
      <c r="O23" s="37"/>
      <c r="P23" s="86"/>
      <c r="Q23" s="45"/>
      <c r="R23" s="40"/>
      <c r="S23" s="41"/>
    </row>
    <row r="24" spans="1:21" x14ac:dyDescent="0.3">
      <c r="A24" s="21">
        <v>0.36319444444444443</v>
      </c>
      <c r="B24" t="s">
        <v>308</v>
      </c>
      <c r="C24" s="103"/>
      <c r="D24" s="62"/>
      <c r="E24" s="62"/>
      <c r="F24" s="21">
        <v>0.42222222222222222</v>
      </c>
      <c r="G24" t="s">
        <v>348</v>
      </c>
      <c r="H24" s="21"/>
      <c r="O24" s="37"/>
      <c r="P24" s="86"/>
      <c r="Q24" s="45"/>
      <c r="R24" s="40"/>
      <c r="S24" s="41"/>
      <c r="T24" s="84"/>
    </row>
    <row r="25" spans="1:21" x14ac:dyDescent="0.3">
      <c r="A25" s="21">
        <v>0.37013888888888885</v>
      </c>
      <c r="B25" t="s">
        <v>346</v>
      </c>
      <c r="C25" s="82"/>
      <c r="D25" s="65"/>
      <c r="E25" s="65"/>
      <c r="F25" s="21">
        <v>0.4236111111111111</v>
      </c>
      <c r="G25" t="s">
        <v>349</v>
      </c>
      <c r="H25" s="21"/>
      <c r="L25" s="90"/>
      <c r="O25" s="37"/>
      <c r="P25" s="86"/>
      <c r="Q25" s="45"/>
      <c r="R25" s="40"/>
      <c r="S25" s="41"/>
    </row>
    <row r="26" spans="1:21" ht="15.6" x14ac:dyDescent="0.3">
      <c r="A26" s="21">
        <v>0.38750000000000001</v>
      </c>
      <c r="B26" t="s">
        <v>346</v>
      </c>
      <c r="C26" s="82"/>
      <c r="D26" s="50"/>
      <c r="E26" s="50"/>
      <c r="F26" s="21">
        <v>0.4291666666666667</v>
      </c>
      <c r="G26" t="s">
        <v>351</v>
      </c>
      <c r="H26" s="21"/>
      <c r="J26" s="105"/>
      <c r="K26" s="105"/>
      <c r="L26" s="105"/>
      <c r="M26" s="105"/>
      <c r="N26" s="21"/>
      <c r="O26" s="37"/>
      <c r="P26" s="86"/>
      <c r="Q26" s="45"/>
      <c r="R26" s="40"/>
      <c r="S26" s="41"/>
    </row>
    <row r="27" spans="1:21" ht="17.399999999999999" customHeight="1" x14ac:dyDescent="0.3">
      <c r="A27" s="21">
        <v>0.40347222222222223</v>
      </c>
      <c r="B27" s="66" t="s">
        <v>347</v>
      </c>
      <c r="C27" s="82"/>
      <c r="D27" s="54"/>
      <c r="E27" s="54"/>
      <c r="F27" s="21">
        <v>0.54166666666666663</v>
      </c>
      <c r="G27" t="s">
        <v>352</v>
      </c>
      <c r="H27" s="21"/>
      <c r="J27" s="105"/>
      <c r="K27" s="105"/>
      <c r="L27" s="105"/>
      <c r="M27" s="105"/>
      <c r="N27" s="21"/>
      <c r="O27" s="37"/>
      <c r="P27" s="86"/>
      <c r="Q27" s="45"/>
      <c r="R27" s="40"/>
      <c r="S27" s="41"/>
    </row>
    <row r="28" spans="1:21" ht="15" thickBot="1" x14ac:dyDescent="0.35">
      <c r="A28" s="21">
        <v>0.40486111111111112</v>
      </c>
      <c r="B28" t="s">
        <v>346</v>
      </c>
      <c r="C28" s="82"/>
      <c r="D28" s="54"/>
      <c r="E28" s="54"/>
      <c r="F28" s="21">
        <v>0.54583333333333328</v>
      </c>
      <c r="G28" s="65" t="s">
        <v>337</v>
      </c>
      <c r="H28" s="21"/>
      <c r="J28" s="104"/>
      <c r="K28" s="104"/>
      <c r="L28" s="104"/>
      <c r="M28" s="104"/>
      <c r="N28" s="21"/>
      <c r="O28" s="67"/>
      <c r="P28" s="68"/>
      <c r="Q28" s="68"/>
      <c r="R28" s="68"/>
      <c r="S28" s="69"/>
    </row>
    <row r="29" spans="1:21" x14ac:dyDescent="0.3">
      <c r="A29" s="21">
        <v>0.4291666666666667</v>
      </c>
      <c r="B29" t="s">
        <v>350</v>
      </c>
      <c r="C29" s="82"/>
      <c r="D29" s="60"/>
      <c r="E29" s="60"/>
      <c r="F29" s="21"/>
      <c r="G29" s="65"/>
      <c r="H29" s="21"/>
      <c r="J29" s="104"/>
      <c r="K29" s="104"/>
      <c r="L29" s="104"/>
      <c r="M29" s="104"/>
      <c r="O29" s="70"/>
      <c r="P29" s="25"/>
      <c r="Q29" s="25"/>
      <c r="R29" s="25"/>
      <c r="S29" s="25"/>
    </row>
    <row r="30" spans="1:21" x14ac:dyDescent="0.3">
      <c r="A30" s="21"/>
      <c r="B30" s="66"/>
      <c r="C30" s="82"/>
      <c r="D30" s="62"/>
      <c r="E30" s="62"/>
      <c r="F30" s="71"/>
      <c r="G30" s="65"/>
      <c r="J30" s="104"/>
      <c r="K30" s="104"/>
      <c r="L30" s="104"/>
      <c r="M30" s="104"/>
      <c r="O30" s="70"/>
      <c r="P30" s="25"/>
      <c r="Q30" s="25"/>
      <c r="R30" s="25"/>
      <c r="S30" s="25"/>
      <c r="T30" s="43"/>
      <c r="U30" s="43"/>
    </row>
    <row r="31" spans="1:21" x14ac:dyDescent="0.3">
      <c r="A31" s="21"/>
      <c r="C31" s="65"/>
      <c r="D31" s="65"/>
      <c r="E31" s="65"/>
      <c r="F31" s="71"/>
      <c r="G31" s="65"/>
      <c r="H31" s="21"/>
      <c r="J31" s="104"/>
      <c r="K31" s="104"/>
      <c r="L31" s="104"/>
      <c r="M31" s="104"/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/>
      <c r="C32" s="50"/>
      <c r="D32" s="50"/>
      <c r="E32" s="50"/>
      <c r="F32" s="71"/>
      <c r="G32" s="65"/>
      <c r="H32" s="21"/>
      <c r="O32" s="70"/>
      <c r="P32" s="25"/>
      <c r="Q32" s="25"/>
      <c r="R32" s="25"/>
      <c r="S32" s="25"/>
      <c r="T32" s="43"/>
      <c r="U32" s="43"/>
    </row>
    <row r="33" spans="1:21" x14ac:dyDescent="0.3">
      <c r="A33" s="21"/>
      <c r="C33" s="54"/>
      <c r="D33" s="54"/>
      <c r="E33" s="54"/>
      <c r="F33" s="71"/>
      <c r="G33" s="65"/>
      <c r="H33" s="87"/>
      <c r="I33" s="72"/>
      <c r="O33" s="70"/>
      <c r="P33" s="25"/>
      <c r="Q33" s="25"/>
      <c r="R33" s="25"/>
      <c r="S33" s="25"/>
      <c r="T33" s="43"/>
      <c r="U33" s="43"/>
    </row>
    <row r="34" spans="1:21" ht="23.4" x14ac:dyDescent="0.45">
      <c r="A34" s="21"/>
      <c r="B34" s="94"/>
      <c r="C34" s="54"/>
      <c r="D34" s="54"/>
      <c r="E34" s="54"/>
      <c r="F34" s="71"/>
      <c r="G34" s="95"/>
      <c r="H34" s="87"/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/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/>
      <c r="B36" s="94"/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/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/>
      <c r="B38" s="94"/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B39" s="94"/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/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/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B50" s="90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mergeCells count="6">
    <mergeCell ref="J26:M26"/>
    <mergeCell ref="J27:M27"/>
    <mergeCell ref="J28:M28"/>
    <mergeCell ref="J29:M29"/>
    <mergeCell ref="J30:M30"/>
    <mergeCell ref="J31:M3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D4" workbookViewId="0">
      <selection activeCell="G36" sqref="G36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3" width="15.33203125" customWidth="1"/>
    <col min="14" max="14" width="23.6640625" customWidth="1"/>
    <col min="15" max="15" width="33.44140625" customWidth="1"/>
    <col min="16" max="16" width="18.6640625" customWidth="1"/>
    <col min="17" max="17" width="21.6640625" customWidth="1"/>
    <col min="18" max="18" width="20.33203125" customWidth="1"/>
    <col min="19" max="19" width="18.6640625" bestFit="1" customWidth="1"/>
  </cols>
  <sheetData>
    <row r="1" spans="2:19" ht="23.4" x14ac:dyDescent="0.45">
      <c r="B1" s="1" t="s">
        <v>66</v>
      </c>
      <c r="C1" s="2"/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>
        <v>100</v>
      </c>
      <c r="I5" s="20">
        <v>100</v>
      </c>
      <c r="K5" s="21"/>
      <c r="L5" t="s">
        <v>13</v>
      </c>
      <c r="M5" s="21">
        <v>0.46875</v>
      </c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>
        <v>0.47222222222222227</v>
      </c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/>
      <c r="I7" s="20"/>
      <c r="O7" s="28" t="s">
        <v>106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>
        <v>98</v>
      </c>
      <c r="I8" s="36">
        <v>102</v>
      </c>
      <c r="K8" s="21"/>
      <c r="L8" t="s">
        <v>25</v>
      </c>
      <c r="O8" s="37"/>
      <c r="P8" s="38"/>
      <c r="Q8" s="39"/>
      <c r="R8" s="40"/>
      <c r="S8" s="41"/>
    </row>
    <row r="9" spans="2:19" x14ac:dyDescent="0.3">
      <c r="B9" s="26" t="s">
        <v>27</v>
      </c>
      <c r="C9" s="33"/>
      <c r="K9" s="21"/>
      <c r="L9" t="s">
        <v>38</v>
      </c>
      <c r="O9" s="37" t="s">
        <v>86</v>
      </c>
      <c r="P9" s="86">
        <v>0.52708333333333335</v>
      </c>
      <c r="Q9" s="39" t="s">
        <v>26</v>
      </c>
      <c r="R9" s="40" t="s">
        <v>92</v>
      </c>
      <c r="S9" s="41"/>
    </row>
    <row r="10" spans="2:19" x14ac:dyDescent="0.3">
      <c r="B10" s="42" t="s">
        <v>28</v>
      </c>
      <c r="C10" s="33"/>
      <c r="D10" s="43"/>
      <c r="E10" s="43"/>
      <c r="H10" s="8"/>
      <c r="I10" s="8"/>
      <c r="O10" s="37" t="s">
        <v>87</v>
      </c>
      <c r="P10" s="86">
        <v>0.52916666666666667</v>
      </c>
      <c r="Q10" s="39" t="s">
        <v>26</v>
      </c>
      <c r="R10" s="40" t="s">
        <v>93</v>
      </c>
      <c r="S10" s="41"/>
    </row>
    <row r="11" spans="2:19" x14ac:dyDescent="0.3">
      <c r="F11" s="21"/>
      <c r="O11" s="37" t="s">
        <v>88</v>
      </c>
      <c r="P11" s="86">
        <v>0.53125</v>
      </c>
      <c r="Q11" s="39" t="s">
        <v>26</v>
      </c>
      <c r="R11" s="40" t="s">
        <v>91</v>
      </c>
      <c r="S11" s="41"/>
    </row>
    <row r="12" spans="2:19" x14ac:dyDescent="0.3">
      <c r="B12" s="44"/>
      <c r="C12" s="44"/>
      <c r="D12" s="43"/>
      <c r="E12" s="43"/>
      <c r="F12" s="21"/>
      <c r="L12" s="13" t="s">
        <v>29</v>
      </c>
      <c r="O12" s="37" t="s">
        <v>89</v>
      </c>
      <c r="P12" s="86">
        <v>0.53333333333333333</v>
      </c>
      <c r="Q12" s="39" t="s">
        <v>26</v>
      </c>
      <c r="R12" s="40" t="s">
        <v>91</v>
      </c>
      <c r="S12" s="41"/>
    </row>
    <row r="13" spans="2:19" ht="15" thickBot="1" x14ac:dyDescent="0.35">
      <c r="B13" s="8" t="s">
        <v>30</v>
      </c>
      <c r="C13" s="46"/>
      <c r="D13" s="2"/>
      <c r="F13" s="21"/>
      <c r="K13" s="21"/>
      <c r="L13" t="s">
        <v>25</v>
      </c>
      <c r="M13" t="s">
        <v>53</v>
      </c>
      <c r="O13" s="37" t="s">
        <v>94</v>
      </c>
      <c r="P13" s="86">
        <v>0.53611111111111109</v>
      </c>
      <c r="Q13" s="39" t="s">
        <v>26</v>
      </c>
      <c r="R13" s="40" t="s">
        <v>91</v>
      </c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34</v>
      </c>
      <c r="M14" t="s">
        <v>53</v>
      </c>
      <c r="O14" s="37"/>
      <c r="P14" s="38"/>
      <c r="Q14" s="45"/>
      <c r="R14" s="40"/>
      <c r="S14" s="41"/>
    </row>
    <row r="15" spans="2:19" x14ac:dyDescent="0.3">
      <c r="B15" s="51"/>
      <c r="C15" s="52">
        <v>0</v>
      </c>
      <c r="D15" s="53">
        <v>0</v>
      </c>
      <c r="E15" s="54"/>
      <c r="F15" s="21"/>
      <c r="O15" s="37" t="s">
        <v>107</v>
      </c>
      <c r="P15" s="38"/>
      <c r="Q15" s="45"/>
      <c r="R15" s="40"/>
      <c r="S15" s="41"/>
    </row>
    <row r="16" spans="2:19" ht="15" thickBot="1" x14ac:dyDescent="0.35">
      <c r="B16" s="55"/>
      <c r="C16" s="56"/>
      <c r="D16" s="57"/>
      <c r="E16" s="54"/>
      <c r="F16" s="21"/>
      <c r="J16" s="8"/>
      <c r="K16" s="21"/>
      <c r="L16" t="s">
        <v>13</v>
      </c>
      <c r="M16" t="s">
        <v>53</v>
      </c>
      <c r="O16" s="37"/>
      <c r="P16" s="38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L17" t="s">
        <v>17</v>
      </c>
      <c r="M17" t="s">
        <v>53</v>
      </c>
      <c r="O17" s="37" t="s">
        <v>96</v>
      </c>
      <c r="P17" s="86">
        <v>0.54791666666666672</v>
      </c>
      <c r="Q17" s="39" t="s">
        <v>26</v>
      </c>
      <c r="R17" s="40" t="s">
        <v>91</v>
      </c>
      <c r="S17" s="41"/>
    </row>
    <row r="18" spans="1:21" x14ac:dyDescent="0.3">
      <c r="B18" s="58" t="s">
        <v>36</v>
      </c>
      <c r="C18" s="61"/>
      <c r="D18" s="62"/>
      <c r="E18" s="62"/>
      <c r="F18" s="21"/>
      <c r="O18" s="37" t="s">
        <v>97</v>
      </c>
      <c r="P18" s="86">
        <v>0.54999999999999993</v>
      </c>
      <c r="Q18" s="39" t="s">
        <v>26</v>
      </c>
      <c r="R18" s="40" t="s">
        <v>91</v>
      </c>
      <c r="S18" s="41"/>
    </row>
    <row r="19" spans="1:21" x14ac:dyDescent="0.3">
      <c r="B19" s="63"/>
      <c r="C19" s="64"/>
      <c r="D19" s="65"/>
      <c r="E19" s="65"/>
      <c r="F19" s="21"/>
      <c r="L19" t="s">
        <v>103</v>
      </c>
      <c r="M19" s="21">
        <v>0.64583333333333337</v>
      </c>
      <c r="O19" s="37" t="s">
        <v>98</v>
      </c>
      <c r="P19" s="86">
        <v>0.55277777777777781</v>
      </c>
      <c r="Q19" s="39" t="s">
        <v>26</v>
      </c>
      <c r="R19" s="40" t="s">
        <v>91</v>
      </c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L20" t="s">
        <v>104</v>
      </c>
      <c r="M20" s="21">
        <v>0.64583333333333337</v>
      </c>
      <c r="O20" s="37" t="s">
        <v>99</v>
      </c>
      <c r="P20" s="86">
        <v>0.55486111111111114</v>
      </c>
      <c r="Q20" s="39" t="s">
        <v>26</v>
      </c>
      <c r="R20" s="40" t="s">
        <v>91</v>
      </c>
      <c r="S20" s="41"/>
    </row>
    <row r="21" spans="1:21" x14ac:dyDescent="0.3">
      <c r="A21" s="21"/>
      <c r="B21" s="81" t="s">
        <v>41</v>
      </c>
      <c r="D21" s="54"/>
      <c r="E21" s="54"/>
      <c r="F21" s="21"/>
      <c r="G21" t="s">
        <v>74</v>
      </c>
      <c r="H21" s="21">
        <v>0.34375</v>
      </c>
      <c r="L21" t="s">
        <v>105</v>
      </c>
      <c r="M21" s="21">
        <v>0.64583333333333337</v>
      </c>
      <c r="O21" s="37"/>
      <c r="P21" s="45"/>
      <c r="Q21" s="45"/>
      <c r="R21" s="40"/>
      <c r="S21" s="41"/>
    </row>
    <row r="22" spans="1:21" x14ac:dyDescent="0.3">
      <c r="A22" s="21"/>
      <c r="B22" t="s">
        <v>42</v>
      </c>
      <c r="C22" t="s">
        <v>63</v>
      </c>
      <c r="D22" s="54"/>
      <c r="E22" s="54"/>
      <c r="F22" s="21"/>
      <c r="G22" t="s">
        <v>75</v>
      </c>
      <c r="H22" s="21">
        <v>0.35000000000000003</v>
      </c>
      <c r="O22" s="37" t="s">
        <v>108</v>
      </c>
      <c r="P22" s="45"/>
      <c r="Q22" s="39"/>
      <c r="R22" s="40"/>
      <c r="S22" s="41"/>
    </row>
    <row r="23" spans="1:21" x14ac:dyDescent="0.3">
      <c r="A23" s="21"/>
      <c r="B23" t="s">
        <v>43</v>
      </c>
      <c r="C23" s="80" t="s">
        <v>63</v>
      </c>
      <c r="D23" s="60"/>
      <c r="E23" s="60"/>
      <c r="F23" s="21"/>
      <c r="G23" t="s">
        <v>76</v>
      </c>
      <c r="H23" s="21">
        <v>0.3527777777777778</v>
      </c>
      <c r="O23" s="37"/>
      <c r="P23" s="38"/>
      <c r="Q23" s="39"/>
      <c r="R23" s="40"/>
      <c r="S23" s="41"/>
    </row>
    <row r="24" spans="1:21" x14ac:dyDescent="0.3">
      <c r="A24" s="21"/>
      <c r="B24" t="s">
        <v>45</v>
      </c>
      <c r="D24" s="62"/>
      <c r="E24" s="62"/>
      <c r="F24" s="21"/>
      <c r="G24" t="s">
        <v>77</v>
      </c>
      <c r="H24" s="21">
        <v>0.37638888888888888</v>
      </c>
      <c r="N24" t="s">
        <v>113</v>
      </c>
      <c r="O24" s="37" t="s">
        <v>109</v>
      </c>
      <c r="P24" s="86">
        <v>0.67708333333333337</v>
      </c>
      <c r="Q24" s="45" t="s">
        <v>26</v>
      </c>
      <c r="R24" s="40" t="s">
        <v>91</v>
      </c>
      <c r="S24" s="41"/>
    </row>
    <row r="25" spans="1:21" x14ac:dyDescent="0.3">
      <c r="A25" s="21"/>
      <c r="B25" t="s">
        <v>44</v>
      </c>
      <c r="D25" s="65"/>
      <c r="E25" s="65"/>
      <c r="F25" s="21"/>
      <c r="G25" t="s">
        <v>79</v>
      </c>
      <c r="H25" s="21">
        <v>0.37638888888888888</v>
      </c>
      <c r="O25" s="37" t="s">
        <v>110</v>
      </c>
      <c r="P25" s="86">
        <v>0.67847222222222225</v>
      </c>
      <c r="Q25" s="45" t="s">
        <v>26</v>
      </c>
      <c r="R25" s="40" t="s">
        <v>91</v>
      </c>
      <c r="S25" s="41"/>
    </row>
    <row r="26" spans="1:21" ht="15.6" x14ac:dyDescent="0.3">
      <c r="A26" s="21"/>
      <c r="B26" t="s">
        <v>46</v>
      </c>
      <c r="D26" s="50"/>
      <c r="E26" s="50"/>
      <c r="F26" s="21"/>
      <c r="G26" t="s">
        <v>78</v>
      </c>
      <c r="H26" s="21">
        <v>0.3979166666666667</v>
      </c>
      <c r="O26" s="37" t="s">
        <v>111</v>
      </c>
      <c r="P26" s="86">
        <v>0.68125000000000002</v>
      </c>
      <c r="Q26" s="45" t="s">
        <v>26</v>
      </c>
      <c r="R26" s="40" t="s">
        <v>91</v>
      </c>
      <c r="S26" s="41"/>
    </row>
    <row r="27" spans="1:21" x14ac:dyDescent="0.3">
      <c r="A27" s="21"/>
      <c r="B27" t="s">
        <v>47</v>
      </c>
      <c r="D27" s="54"/>
      <c r="E27" s="54"/>
      <c r="F27" s="21"/>
      <c r="G27" s="65" t="s">
        <v>81</v>
      </c>
      <c r="H27" s="21"/>
      <c r="J27" s="21"/>
      <c r="O27" s="37" t="s">
        <v>112</v>
      </c>
      <c r="P27" s="86">
        <v>0.68263888888888891</v>
      </c>
      <c r="Q27" s="45" t="s">
        <v>26</v>
      </c>
      <c r="R27" s="40" t="s">
        <v>91</v>
      </c>
      <c r="S27" s="41"/>
    </row>
    <row r="28" spans="1:21" ht="15" thickBot="1" x14ac:dyDescent="0.35">
      <c r="A28" s="21"/>
      <c r="B28" t="s">
        <v>48</v>
      </c>
      <c r="D28" s="54"/>
      <c r="E28" s="54"/>
      <c r="F28" s="21"/>
      <c r="G28" s="65" t="s">
        <v>57</v>
      </c>
      <c r="H28" s="21">
        <v>0.4458333333333333</v>
      </c>
      <c r="J28" s="21"/>
      <c r="O28" s="67"/>
      <c r="P28" s="68"/>
      <c r="Q28" s="68"/>
      <c r="R28" s="68"/>
      <c r="S28" s="69"/>
    </row>
    <row r="29" spans="1:21" x14ac:dyDescent="0.3">
      <c r="A29" s="21"/>
      <c r="B29" t="s">
        <v>49</v>
      </c>
      <c r="C29" s="80"/>
      <c r="D29" s="60"/>
      <c r="E29" s="60"/>
      <c r="F29" s="21"/>
      <c r="G29" s="65" t="s">
        <v>83</v>
      </c>
      <c r="H29" t="s">
        <v>82</v>
      </c>
      <c r="O29" s="70"/>
      <c r="P29" s="25"/>
      <c r="Q29" s="25"/>
      <c r="R29" s="25"/>
      <c r="S29" s="25"/>
    </row>
    <row r="30" spans="1:21" x14ac:dyDescent="0.3">
      <c r="A30" s="71"/>
      <c r="C30" s="61"/>
      <c r="D30" s="62"/>
      <c r="E30" s="62"/>
      <c r="F30" s="71"/>
      <c r="G30" s="65" t="s">
        <v>84</v>
      </c>
      <c r="H30" s="21">
        <v>0.48541666666666666</v>
      </c>
      <c r="O30" s="70"/>
      <c r="P30" s="25"/>
      <c r="Q30" s="25"/>
      <c r="R30" s="25"/>
      <c r="S30" s="25"/>
      <c r="T30" s="43"/>
      <c r="U30" s="43"/>
    </row>
    <row r="31" spans="1:21" x14ac:dyDescent="0.3">
      <c r="A31" s="21"/>
      <c r="B31" t="s">
        <v>50</v>
      </c>
      <c r="C31" s="65"/>
      <c r="D31" s="65"/>
      <c r="E31" s="65"/>
      <c r="F31" s="71"/>
      <c r="G31" s="65" t="s">
        <v>85</v>
      </c>
      <c r="H31" s="21">
        <v>0.48958333333333331</v>
      </c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/>
      <c r="C32" s="50"/>
      <c r="D32" s="50"/>
      <c r="E32" s="50"/>
      <c r="F32" s="71"/>
      <c r="G32" s="65" t="s">
        <v>114</v>
      </c>
      <c r="H32" s="21">
        <v>0.69305555555555554</v>
      </c>
      <c r="O32" s="70"/>
      <c r="P32" s="25"/>
      <c r="Q32" s="25"/>
      <c r="R32" s="25"/>
      <c r="S32" s="25"/>
      <c r="T32" s="43"/>
      <c r="U32" s="43"/>
    </row>
    <row r="33" spans="1:21" x14ac:dyDescent="0.3">
      <c r="A33" s="21"/>
      <c r="C33" s="54"/>
      <c r="D33" s="54"/>
      <c r="E33" s="54"/>
      <c r="F33" s="71"/>
      <c r="G33" s="65" t="s">
        <v>57</v>
      </c>
      <c r="H33" s="87">
        <v>0.69791666666666663</v>
      </c>
      <c r="I33" s="72"/>
      <c r="J33" t="s">
        <v>115</v>
      </c>
      <c r="O33" s="70"/>
      <c r="P33" s="25"/>
      <c r="Q33" s="25"/>
      <c r="R33" s="25"/>
      <c r="S33" s="25"/>
      <c r="T33" s="43"/>
      <c r="U33" s="43"/>
    </row>
    <row r="34" spans="1:21" x14ac:dyDescent="0.3">
      <c r="A34" s="21"/>
      <c r="C34" s="54"/>
      <c r="D34" s="54"/>
      <c r="E34" s="54"/>
      <c r="F34" s="71"/>
      <c r="G34" s="65" t="s">
        <v>116</v>
      </c>
      <c r="H34" s="87">
        <v>0.70277777777777783</v>
      </c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>
        <v>0.52222222222222225</v>
      </c>
      <c r="B35" t="s">
        <v>90</v>
      </c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>
        <v>0.5444444444444444</v>
      </c>
      <c r="B36" t="s">
        <v>95</v>
      </c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>
        <v>0.56666666666666665</v>
      </c>
      <c r="B37" t="s">
        <v>100</v>
      </c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>
        <v>0.61736111111111114</v>
      </c>
      <c r="B38" t="s">
        <v>101</v>
      </c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>
        <v>0.63750000000000007</v>
      </c>
      <c r="B39" t="s">
        <v>62</v>
      </c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>
        <v>0.63958333333333328</v>
      </c>
      <c r="B40" t="s">
        <v>58</v>
      </c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>
        <v>0.64027777777777783</v>
      </c>
      <c r="B41" t="s">
        <v>102</v>
      </c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workbookViewId="0">
      <selection activeCell="G26" sqref="G26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3" width="15.33203125" customWidth="1"/>
    <col min="14" max="14" width="23.6640625" customWidth="1"/>
    <col min="15" max="15" width="33.44140625" customWidth="1"/>
    <col min="16" max="16" width="18.6640625" customWidth="1"/>
    <col min="17" max="17" width="21.6640625" customWidth="1"/>
    <col min="18" max="18" width="20.33203125" customWidth="1"/>
    <col min="19" max="19" width="18.6640625" bestFit="1" customWidth="1"/>
  </cols>
  <sheetData>
    <row r="1" spans="2:19" ht="23.4" x14ac:dyDescent="0.45">
      <c r="B1" s="1" t="s">
        <v>117</v>
      </c>
      <c r="C1" s="2"/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M5" s="21"/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/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/>
      <c r="I7" s="20"/>
      <c r="O7" s="28" t="s">
        <v>61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/>
      <c r="I8" s="36"/>
      <c r="K8" s="21"/>
      <c r="L8" t="s">
        <v>25</v>
      </c>
      <c r="O8" s="37"/>
      <c r="P8" s="38"/>
      <c r="Q8" s="39"/>
      <c r="R8" s="40"/>
      <c r="S8" s="41"/>
    </row>
    <row r="9" spans="2:19" x14ac:dyDescent="0.3">
      <c r="B9" s="26" t="s">
        <v>27</v>
      </c>
      <c r="C9" s="33"/>
      <c r="K9" s="21"/>
      <c r="L9" t="s">
        <v>38</v>
      </c>
      <c r="O9" s="37" t="s">
        <v>119</v>
      </c>
      <c r="P9" s="86">
        <v>0.50347222222222221</v>
      </c>
      <c r="Q9" s="39" t="s">
        <v>26</v>
      </c>
      <c r="R9" s="40" t="s">
        <v>133</v>
      </c>
      <c r="S9" s="41"/>
    </row>
    <row r="10" spans="2:19" x14ac:dyDescent="0.3">
      <c r="B10" s="42" t="s">
        <v>28</v>
      </c>
      <c r="C10" s="33"/>
      <c r="D10" s="43"/>
      <c r="E10" s="43"/>
      <c r="H10" s="8"/>
      <c r="I10" s="8"/>
      <c r="O10" s="37" t="s">
        <v>120</v>
      </c>
      <c r="P10" s="86">
        <v>0.50555555555555554</v>
      </c>
      <c r="Q10" s="39" t="s">
        <v>26</v>
      </c>
      <c r="R10" s="40" t="s">
        <v>133</v>
      </c>
      <c r="S10" s="41"/>
    </row>
    <row r="11" spans="2:19" x14ac:dyDescent="0.3">
      <c r="F11" s="21"/>
      <c r="O11" s="37" t="s">
        <v>121</v>
      </c>
      <c r="P11" s="86">
        <v>0.50763888888888886</v>
      </c>
      <c r="Q11" s="39" t="s">
        <v>26</v>
      </c>
      <c r="R11" s="40" t="s">
        <v>91</v>
      </c>
      <c r="S11" s="41"/>
    </row>
    <row r="12" spans="2:19" x14ac:dyDescent="0.3">
      <c r="B12" s="44"/>
      <c r="C12" s="44"/>
      <c r="D12" s="43"/>
      <c r="E12" s="43"/>
      <c r="F12" s="21"/>
      <c r="L12" s="13" t="s">
        <v>29</v>
      </c>
      <c r="O12" s="37" t="s">
        <v>122</v>
      </c>
      <c r="P12" s="86">
        <v>0.50972222222222219</v>
      </c>
      <c r="Q12" s="39" t="s">
        <v>26</v>
      </c>
      <c r="R12" s="40" t="s">
        <v>91</v>
      </c>
      <c r="S12" s="41"/>
    </row>
    <row r="13" spans="2:19" ht="15" thickBot="1" x14ac:dyDescent="0.35">
      <c r="B13" s="8" t="s">
        <v>30</v>
      </c>
      <c r="C13" s="46"/>
      <c r="D13" s="2"/>
      <c r="F13" s="21"/>
      <c r="K13" s="21"/>
      <c r="L13" t="s">
        <v>25</v>
      </c>
      <c r="O13" s="37" t="s">
        <v>138</v>
      </c>
      <c r="P13" s="86">
        <v>0.51250000000000007</v>
      </c>
      <c r="Q13" s="39" t="s">
        <v>26</v>
      </c>
      <c r="R13" s="40" t="s">
        <v>91</v>
      </c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34</v>
      </c>
      <c r="O14" s="37" t="s">
        <v>139</v>
      </c>
      <c r="P14" s="86">
        <v>0.51597222222222217</v>
      </c>
      <c r="Q14" s="39" t="s">
        <v>26</v>
      </c>
      <c r="R14" s="40" t="s">
        <v>91</v>
      </c>
      <c r="S14" s="41"/>
    </row>
    <row r="15" spans="2:19" x14ac:dyDescent="0.3">
      <c r="B15" s="51"/>
      <c r="C15" s="52">
        <v>0</v>
      </c>
      <c r="D15" s="53">
        <v>0</v>
      </c>
      <c r="E15" s="54"/>
      <c r="F15" s="21"/>
      <c r="O15" s="37" t="s">
        <v>140</v>
      </c>
      <c r="P15" s="86">
        <v>0.51874999999999993</v>
      </c>
      <c r="Q15" s="39" t="s">
        <v>26</v>
      </c>
      <c r="R15" s="40" t="s">
        <v>141</v>
      </c>
      <c r="S15" s="41"/>
    </row>
    <row r="16" spans="2:19" ht="15" thickBot="1" x14ac:dyDescent="0.35">
      <c r="B16" s="55"/>
      <c r="C16" s="56"/>
      <c r="D16" s="57"/>
      <c r="E16" s="54"/>
      <c r="F16" s="21"/>
      <c r="J16" s="8"/>
      <c r="K16" s="21"/>
      <c r="L16" t="s">
        <v>13</v>
      </c>
      <c r="O16" s="37"/>
      <c r="P16" s="38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L17" t="s">
        <v>17</v>
      </c>
      <c r="O17" s="37"/>
      <c r="P17" s="86"/>
      <c r="Q17" s="39"/>
      <c r="R17" s="40"/>
      <c r="S17" s="41"/>
    </row>
    <row r="18" spans="1:21" x14ac:dyDescent="0.3">
      <c r="B18" s="58" t="s">
        <v>36</v>
      </c>
      <c r="C18" s="61"/>
      <c r="D18" s="62"/>
      <c r="E18" s="62"/>
      <c r="F18" s="21"/>
      <c r="O18" s="37"/>
      <c r="P18" s="86"/>
      <c r="Q18" s="39"/>
      <c r="R18" s="40"/>
      <c r="S18" s="41"/>
    </row>
    <row r="19" spans="1:21" x14ac:dyDescent="0.3">
      <c r="B19" s="63"/>
      <c r="C19" s="64"/>
      <c r="D19" s="65"/>
      <c r="E19" s="65"/>
      <c r="F19" s="21"/>
      <c r="L19" t="s">
        <v>103</v>
      </c>
      <c r="M19" s="21"/>
      <c r="O19" s="37"/>
      <c r="P19" s="86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L20" t="s">
        <v>104</v>
      </c>
      <c r="M20" s="21"/>
      <c r="O20" s="37"/>
      <c r="P20" s="86"/>
      <c r="Q20" s="39"/>
      <c r="R20" s="40"/>
      <c r="S20" s="41"/>
    </row>
    <row r="21" spans="1:21" x14ac:dyDescent="0.3">
      <c r="A21" s="21"/>
      <c r="B21" s="88" t="s">
        <v>118</v>
      </c>
      <c r="C21" s="21">
        <v>0.39583333333333331</v>
      </c>
      <c r="D21" s="54"/>
      <c r="E21" s="54"/>
      <c r="F21" s="21"/>
      <c r="G21" t="s">
        <v>126</v>
      </c>
      <c r="H21" s="21"/>
      <c r="L21" t="s">
        <v>105</v>
      </c>
      <c r="M21" s="21"/>
      <c r="O21" s="37"/>
      <c r="P21" s="45"/>
      <c r="Q21" s="45"/>
      <c r="R21" s="40"/>
      <c r="S21" s="41"/>
    </row>
    <row r="22" spans="1:21" x14ac:dyDescent="0.3">
      <c r="A22" s="21"/>
      <c r="B22" t="s">
        <v>123</v>
      </c>
      <c r="C22" s="21">
        <v>0.40972222222222227</v>
      </c>
      <c r="D22" s="54"/>
      <c r="E22" s="54"/>
      <c r="F22" s="21"/>
      <c r="H22" s="21"/>
      <c r="O22" s="37" t="s">
        <v>108</v>
      </c>
      <c r="P22" s="45"/>
      <c r="Q22" s="39"/>
      <c r="R22" s="40"/>
      <c r="S22" s="41"/>
    </row>
    <row r="23" spans="1:21" x14ac:dyDescent="0.3">
      <c r="A23" s="21"/>
      <c r="B23" t="s">
        <v>124</v>
      </c>
      <c r="C23" s="89">
        <v>0.42499999999999999</v>
      </c>
      <c r="D23" s="60"/>
      <c r="E23" s="60"/>
      <c r="F23" s="21"/>
      <c r="H23" s="21"/>
      <c r="O23" s="37"/>
      <c r="P23" s="38"/>
      <c r="Q23" s="39"/>
      <c r="R23" s="40"/>
      <c r="S23" s="41"/>
    </row>
    <row r="24" spans="1:21" x14ac:dyDescent="0.3">
      <c r="A24" s="21"/>
      <c r="B24" t="s">
        <v>125</v>
      </c>
      <c r="C24" s="21">
        <v>0.45902777777777781</v>
      </c>
      <c r="D24" s="62"/>
      <c r="E24" s="62"/>
      <c r="F24" s="21"/>
      <c r="H24" s="21"/>
      <c r="O24" s="37" t="s">
        <v>109</v>
      </c>
      <c r="P24" s="86"/>
      <c r="Q24" s="45"/>
      <c r="R24" s="40"/>
      <c r="S24" s="41"/>
    </row>
    <row r="25" spans="1:21" x14ac:dyDescent="0.3">
      <c r="A25" s="21"/>
      <c r="B25" t="s">
        <v>130</v>
      </c>
      <c r="C25" s="21">
        <v>0.46111111111111108</v>
      </c>
      <c r="D25" s="65"/>
      <c r="E25" s="65"/>
      <c r="F25" s="21"/>
      <c r="H25" s="21"/>
      <c r="O25" s="37" t="s">
        <v>110</v>
      </c>
      <c r="P25" s="86"/>
      <c r="Q25" s="45"/>
      <c r="R25" s="40"/>
      <c r="S25" s="41"/>
    </row>
    <row r="26" spans="1:21" ht="15.6" x14ac:dyDescent="0.3">
      <c r="A26" s="21"/>
      <c r="B26" t="s">
        <v>131</v>
      </c>
      <c r="C26" s="21">
        <v>0.48055555555555557</v>
      </c>
      <c r="D26" s="50"/>
      <c r="E26" s="50"/>
      <c r="F26" s="21"/>
      <c r="H26" s="21"/>
      <c r="O26" s="37" t="s">
        <v>111</v>
      </c>
      <c r="P26" s="86"/>
      <c r="Q26" s="45"/>
      <c r="R26" s="40"/>
      <c r="S26" s="41"/>
    </row>
    <row r="27" spans="1:21" x14ac:dyDescent="0.3">
      <c r="A27" s="21"/>
      <c r="B27" t="s">
        <v>132</v>
      </c>
      <c r="C27" s="21">
        <v>0.4826388888888889</v>
      </c>
      <c r="D27" s="54"/>
      <c r="E27" s="54"/>
      <c r="F27" s="21"/>
      <c r="G27" s="65"/>
      <c r="H27" s="21"/>
      <c r="I27">
        <f>10/3600</f>
        <v>2.7777777777777779E-3</v>
      </c>
      <c r="J27" s="91">
        <f>101300*I27*0.018/(8.314*293)</f>
        <v>2.079226535938805E-3</v>
      </c>
      <c r="K27">
        <f>J27*3600</f>
        <v>7.4852155293796985</v>
      </c>
      <c r="O27" s="37" t="s">
        <v>112</v>
      </c>
      <c r="P27" s="86"/>
      <c r="Q27" s="45"/>
      <c r="R27" s="40"/>
      <c r="S27" s="41"/>
    </row>
    <row r="28" spans="1:21" ht="15" thickBot="1" x14ac:dyDescent="0.35">
      <c r="A28" s="21"/>
      <c r="B28" t="s">
        <v>131</v>
      </c>
      <c r="D28" s="54"/>
      <c r="E28" s="54"/>
      <c r="F28" s="21"/>
      <c r="G28" s="65"/>
      <c r="H28" s="21"/>
      <c r="J28" s="21"/>
      <c r="O28" s="67"/>
      <c r="P28" s="68"/>
      <c r="Q28" s="68"/>
      <c r="R28" s="68"/>
      <c r="S28" s="69"/>
    </row>
    <row r="29" spans="1:21" x14ac:dyDescent="0.3">
      <c r="A29" s="21"/>
      <c r="B29" t="s">
        <v>132</v>
      </c>
      <c r="C29" s="89">
        <v>0.49722222222222223</v>
      </c>
      <c r="D29" s="60"/>
      <c r="E29" s="60"/>
      <c r="F29" s="21"/>
      <c r="G29" s="90" t="s">
        <v>127</v>
      </c>
      <c r="O29" s="70"/>
      <c r="P29" s="25"/>
      <c r="Q29" s="25"/>
      <c r="R29" s="25"/>
      <c r="S29" s="25"/>
    </row>
    <row r="30" spans="1:21" x14ac:dyDescent="0.3">
      <c r="A30" s="71"/>
      <c r="B30" t="s">
        <v>131</v>
      </c>
      <c r="C30" s="89">
        <v>0.52430555555555558</v>
      </c>
      <c r="D30" s="62"/>
      <c r="E30" s="62"/>
      <c r="F30" s="71"/>
      <c r="G30" s="65" t="s">
        <v>128</v>
      </c>
      <c r="H30" s="21" t="s">
        <v>137</v>
      </c>
      <c r="O30" s="70"/>
      <c r="P30" s="25"/>
      <c r="Q30" s="25"/>
      <c r="R30" s="25"/>
      <c r="S30" s="25"/>
      <c r="T30" s="43"/>
      <c r="U30" s="43"/>
    </row>
    <row r="31" spans="1:21" x14ac:dyDescent="0.3">
      <c r="A31" s="21"/>
      <c r="C31" s="65"/>
      <c r="D31" s="65"/>
      <c r="E31" s="65"/>
      <c r="F31" s="71"/>
      <c r="G31" s="65" t="s">
        <v>129</v>
      </c>
      <c r="H31" s="21">
        <v>0.4548611111111111</v>
      </c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/>
      <c r="C32" s="50"/>
      <c r="D32" s="50"/>
      <c r="E32" s="50"/>
      <c r="F32" s="71"/>
      <c r="G32" s="65" t="s">
        <v>129</v>
      </c>
      <c r="H32" s="21">
        <v>0.47916666666666669</v>
      </c>
      <c r="O32" s="70"/>
      <c r="P32" s="25"/>
      <c r="Q32" s="25"/>
      <c r="R32" s="25"/>
      <c r="S32" s="25"/>
      <c r="T32" s="43"/>
      <c r="U32" s="43"/>
    </row>
    <row r="33" spans="1:21" x14ac:dyDescent="0.3">
      <c r="A33" s="21"/>
      <c r="C33" s="54"/>
      <c r="D33" s="54"/>
      <c r="E33" s="54"/>
      <c r="F33" s="71"/>
      <c r="G33" s="65" t="s">
        <v>134</v>
      </c>
      <c r="H33" s="87">
        <v>0.5</v>
      </c>
      <c r="I33" s="72"/>
      <c r="O33" s="70"/>
      <c r="P33" s="25"/>
      <c r="Q33" s="25"/>
      <c r="R33" s="25"/>
      <c r="S33" s="25"/>
      <c r="T33" s="43"/>
      <c r="U33" s="43"/>
    </row>
    <row r="34" spans="1:21" x14ac:dyDescent="0.3">
      <c r="A34" s="21"/>
      <c r="C34" s="54"/>
      <c r="D34" s="54"/>
      <c r="E34" s="54"/>
      <c r="F34" s="71"/>
      <c r="G34" s="65" t="s">
        <v>135</v>
      </c>
      <c r="H34" s="87" t="s">
        <v>136</v>
      </c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/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/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/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/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/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/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4.4" x14ac:dyDescent="0.3"/>
  <sheetData>
    <row r="1" spans="1:2" s="92" customFormat="1" ht="21" x14ac:dyDescent="0.4">
      <c r="A1" s="92" t="s">
        <v>142</v>
      </c>
    </row>
    <row r="3" spans="1:2" x14ac:dyDescent="0.3">
      <c r="A3" s="21">
        <v>0.5756944444444444</v>
      </c>
      <c r="B3" t="s">
        <v>143</v>
      </c>
    </row>
    <row r="4" spans="1:2" x14ac:dyDescent="0.3">
      <c r="B4" t="s">
        <v>52</v>
      </c>
    </row>
    <row r="5" spans="1:2" x14ac:dyDescent="0.3">
      <c r="A5" s="21">
        <v>0.58472222222222225</v>
      </c>
      <c r="B5" t="s">
        <v>145</v>
      </c>
    </row>
    <row r="6" spans="1:2" x14ac:dyDescent="0.3">
      <c r="B6" t="s">
        <v>144</v>
      </c>
    </row>
    <row r="7" spans="1:2" x14ac:dyDescent="0.3">
      <c r="A7" s="21">
        <v>0.58680555555555558</v>
      </c>
      <c r="B7" t="s">
        <v>55</v>
      </c>
    </row>
    <row r="8" spans="1:2" x14ac:dyDescent="0.3">
      <c r="B8" t="s">
        <v>146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workbookViewId="0">
      <selection activeCell="H24" sqref="H24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2" width="19.5546875" customWidth="1"/>
    <col min="13" max="13" width="12" customWidth="1"/>
    <col min="14" max="14" width="23.6640625" customWidth="1"/>
    <col min="15" max="15" width="33.44140625" customWidth="1"/>
    <col min="16" max="16" width="18.6640625" customWidth="1"/>
    <col min="17" max="17" width="24.44140625" customWidth="1"/>
    <col min="18" max="18" width="20.33203125" customWidth="1"/>
    <col min="19" max="19" width="18.6640625" bestFit="1" customWidth="1"/>
  </cols>
  <sheetData>
    <row r="1" spans="2:19" ht="23.4" x14ac:dyDescent="0.45">
      <c r="B1" s="1" t="s">
        <v>117</v>
      </c>
      <c r="C1" s="2"/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  <c r="Q3" s="97" t="s">
        <v>163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M5" s="21">
        <v>0.47430555555555554</v>
      </c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>
        <v>0.47430555555555554</v>
      </c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>
        <v>107</v>
      </c>
      <c r="I7" s="20">
        <v>107</v>
      </c>
      <c r="O7" s="28" t="s">
        <v>158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/>
      <c r="I8" s="36"/>
      <c r="K8" s="21"/>
      <c r="L8" t="s">
        <v>25</v>
      </c>
      <c r="O8" s="37"/>
      <c r="P8" s="38"/>
      <c r="Q8" s="39"/>
      <c r="R8" s="40"/>
      <c r="S8" s="41"/>
    </row>
    <row r="9" spans="2:19" x14ac:dyDescent="0.3">
      <c r="B9" s="26" t="s">
        <v>27</v>
      </c>
      <c r="C9" s="33"/>
      <c r="K9" s="21"/>
      <c r="L9" t="s">
        <v>38</v>
      </c>
      <c r="O9" s="37" t="s">
        <v>154</v>
      </c>
      <c r="P9" s="86">
        <v>0.63680555555555551</v>
      </c>
      <c r="Q9" s="39" t="s">
        <v>26</v>
      </c>
      <c r="R9" s="40" t="s">
        <v>165</v>
      </c>
      <c r="S9" s="41"/>
    </row>
    <row r="10" spans="2:19" x14ac:dyDescent="0.3">
      <c r="B10" s="42" t="s">
        <v>28</v>
      </c>
      <c r="C10" s="33"/>
      <c r="D10" s="43"/>
      <c r="E10" s="43"/>
      <c r="H10" s="8"/>
      <c r="I10" s="8"/>
      <c r="O10" s="37" t="s">
        <v>155</v>
      </c>
      <c r="P10" s="86">
        <v>0.63958333333333328</v>
      </c>
      <c r="Q10" s="39" t="s">
        <v>26</v>
      </c>
      <c r="R10" s="40" t="s">
        <v>165</v>
      </c>
      <c r="S10" s="41"/>
    </row>
    <row r="11" spans="2:19" x14ac:dyDescent="0.3">
      <c r="F11" s="21"/>
      <c r="O11" s="37" t="s">
        <v>156</v>
      </c>
      <c r="P11" s="86"/>
      <c r="Q11" s="39"/>
      <c r="R11" s="40"/>
      <c r="S11" s="41"/>
    </row>
    <row r="12" spans="2:19" x14ac:dyDescent="0.3">
      <c r="B12" s="44"/>
      <c r="C12" s="44"/>
      <c r="D12" s="43"/>
      <c r="E12" s="43"/>
      <c r="F12" s="21"/>
      <c r="L12" s="13" t="s">
        <v>29</v>
      </c>
      <c r="O12" s="37" t="s">
        <v>157</v>
      </c>
      <c r="P12" s="86"/>
      <c r="Q12" s="39"/>
      <c r="R12" s="40"/>
      <c r="S12" s="41"/>
    </row>
    <row r="13" spans="2:19" ht="24" thickBot="1" x14ac:dyDescent="0.5">
      <c r="B13" s="8" t="s">
        <v>30</v>
      </c>
      <c r="C13" s="46"/>
      <c r="D13" s="2"/>
      <c r="F13" s="21"/>
      <c r="G13" s="95"/>
      <c r="K13" s="21"/>
      <c r="L13" t="s">
        <v>25</v>
      </c>
      <c r="O13" s="37"/>
      <c r="P13" s="86"/>
      <c r="Q13" s="39"/>
      <c r="R13" s="40"/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34</v>
      </c>
      <c r="O14" s="37"/>
      <c r="P14" s="86"/>
      <c r="Q14" s="39"/>
      <c r="R14" s="40"/>
      <c r="S14" s="41"/>
    </row>
    <row r="15" spans="2:19" x14ac:dyDescent="0.3">
      <c r="B15" s="51"/>
      <c r="C15" s="52">
        <v>0</v>
      </c>
      <c r="D15" s="53">
        <v>0</v>
      </c>
      <c r="E15" s="54"/>
      <c r="F15" s="21"/>
      <c r="O15" s="37"/>
      <c r="P15" s="86"/>
      <c r="Q15" s="39"/>
      <c r="R15" s="40"/>
      <c r="S15" s="41"/>
    </row>
    <row r="16" spans="2:19" ht="15" thickBot="1" x14ac:dyDescent="0.35">
      <c r="B16" s="55"/>
      <c r="C16" s="56"/>
      <c r="D16" s="57"/>
      <c r="E16" s="54"/>
      <c r="F16" s="21"/>
      <c r="J16" s="8"/>
      <c r="K16" s="21"/>
      <c r="L16" t="s">
        <v>13</v>
      </c>
      <c r="O16" s="37"/>
      <c r="P16" s="38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L17" t="s">
        <v>17</v>
      </c>
      <c r="O17" s="37"/>
      <c r="P17" s="86"/>
      <c r="Q17" s="39"/>
      <c r="R17" s="40"/>
      <c r="S17" s="41"/>
    </row>
    <row r="18" spans="1:21" x14ac:dyDescent="0.3">
      <c r="B18" s="58" t="s">
        <v>36</v>
      </c>
      <c r="C18" s="61"/>
      <c r="D18" s="62"/>
      <c r="E18" s="62"/>
      <c r="F18" s="21"/>
      <c r="O18" s="37"/>
      <c r="P18" s="86"/>
      <c r="Q18" s="39"/>
      <c r="R18" s="40"/>
      <c r="S18" s="41"/>
    </row>
    <row r="19" spans="1:21" x14ac:dyDescent="0.3">
      <c r="B19" s="63"/>
      <c r="C19" s="64"/>
      <c r="D19" s="65"/>
      <c r="E19" s="65"/>
      <c r="F19" s="21"/>
      <c r="L19" t="s">
        <v>103</v>
      </c>
      <c r="M19" s="21"/>
      <c r="O19" s="37"/>
      <c r="P19" s="86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L20" t="s">
        <v>104</v>
      </c>
      <c r="M20" s="21"/>
      <c r="O20" s="37"/>
      <c r="P20" s="86"/>
      <c r="Q20" s="39"/>
      <c r="R20" s="40"/>
      <c r="S20" s="41"/>
    </row>
    <row r="21" spans="1:21" x14ac:dyDescent="0.3">
      <c r="A21" s="21"/>
      <c r="B21" s="88" t="s">
        <v>147</v>
      </c>
      <c r="C21" s="82">
        <v>0.4236111111111111</v>
      </c>
      <c r="D21" s="54"/>
      <c r="E21" s="54"/>
      <c r="F21" s="21"/>
      <c r="G21" t="s">
        <v>148</v>
      </c>
      <c r="H21" s="21">
        <v>0.5395833333333333</v>
      </c>
      <c r="L21" t="s">
        <v>105</v>
      </c>
      <c r="M21" s="21"/>
      <c r="O21" s="37"/>
      <c r="P21" s="45"/>
      <c r="Q21" s="45"/>
      <c r="R21" s="40"/>
      <c r="S21" s="41"/>
    </row>
    <row r="22" spans="1:21" x14ac:dyDescent="0.3">
      <c r="A22" s="21"/>
      <c r="B22" t="s">
        <v>123</v>
      </c>
      <c r="C22" s="82">
        <v>0.43055555555555558</v>
      </c>
      <c r="D22" s="54"/>
      <c r="E22" s="54"/>
      <c r="F22" s="21"/>
      <c r="G22" t="s">
        <v>56</v>
      </c>
      <c r="H22" s="21">
        <v>0.54305555555555551</v>
      </c>
      <c r="O22" s="37" t="s">
        <v>108</v>
      </c>
      <c r="P22" s="45"/>
      <c r="Q22" s="39"/>
      <c r="R22" s="40"/>
      <c r="S22" s="41"/>
    </row>
    <row r="23" spans="1:21" x14ac:dyDescent="0.3">
      <c r="A23" s="21"/>
      <c r="B23" t="s">
        <v>124</v>
      </c>
      <c r="C23" s="82">
        <v>0.5395833333333333</v>
      </c>
      <c r="D23" s="60"/>
      <c r="E23" s="60"/>
      <c r="F23" s="21"/>
      <c r="G23" t="s">
        <v>150</v>
      </c>
      <c r="H23" s="21"/>
      <c r="O23" s="37"/>
      <c r="P23" s="38"/>
      <c r="Q23" s="39"/>
      <c r="R23" s="40"/>
      <c r="S23" s="41"/>
    </row>
    <row r="24" spans="1:21" x14ac:dyDescent="0.3">
      <c r="A24" s="21"/>
      <c r="B24" t="s">
        <v>149</v>
      </c>
      <c r="C24" s="82">
        <v>0.58124999999999993</v>
      </c>
      <c r="D24" s="62"/>
      <c r="E24" s="62"/>
      <c r="F24" s="21"/>
      <c r="G24" t="s">
        <v>152</v>
      </c>
      <c r="H24" s="21" t="s">
        <v>153</v>
      </c>
      <c r="O24" s="37" t="s">
        <v>109</v>
      </c>
      <c r="P24" s="86"/>
      <c r="Q24" s="45"/>
      <c r="R24" s="40"/>
      <c r="S24" s="41"/>
    </row>
    <row r="25" spans="1:21" x14ac:dyDescent="0.3">
      <c r="A25" s="21"/>
      <c r="B25" t="s">
        <v>151</v>
      </c>
      <c r="C25" s="82">
        <v>0.59861111111111109</v>
      </c>
      <c r="D25" s="65"/>
      <c r="E25" s="65"/>
      <c r="F25" s="21"/>
      <c r="H25" s="21"/>
      <c r="L25" s="90" t="s">
        <v>127</v>
      </c>
      <c r="O25" s="37" t="s">
        <v>110</v>
      </c>
      <c r="P25" s="86"/>
      <c r="Q25" s="45"/>
      <c r="R25" s="40"/>
      <c r="S25" s="41"/>
    </row>
    <row r="26" spans="1:21" ht="28.8" customHeight="1" x14ac:dyDescent="0.3">
      <c r="A26" s="21"/>
      <c r="B26" s="96" t="s">
        <v>161</v>
      </c>
      <c r="C26" s="82">
        <v>0.62152777777777779</v>
      </c>
      <c r="D26" s="50"/>
      <c r="E26" s="50"/>
      <c r="F26" s="21"/>
      <c r="H26" s="21"/>
      <c r="J26" s="105" t="s">
        <v>162</v>
      </c>
      <c r="K26" s="105"/>
      <c r="L26" s="105"/>
      <c r="M26" s="105"/>
      <c r="N26" s="21">
        <v>0.62152777777777779</v>
      </c>
      <c r="O26" s="37" t="s">
        <v>111</v>
      </c>
      <c r="P26" s="86"/>
      <c r="Q26" s="45"/>
      <c r="R26" s="40"/>
      <c r="S26" s="41"/>
    </row>
    <row r="27" spans="1:21" ht="27.6" customHeight="1" x14ac:dyDescent="0.3">
      <c r="A27" s="21"/>
      <c r="B27" t="s">
        <v>166</v>
      </c>
      <c r="C27" s="82">
        <v>0.63888888888888895</v>
      </c>
      <c r="D27" s="54"/>
      <c r="E27" s="54"/>
      <c r="F27" s="21"/>
      <c r="G27" s="65"/>
      <c r="H27" s="21"/>
      <c r="J27" s="105" t="s">
        <v>160</v>
      </c>
      <c r="K27" s="105"/>
      <c r="L27" s="105"/>
      <c r="M27" s="105"/>
      <c r="N27" s="21">
        <v>0.625</v>
      </c>
      <c r="O27" s="37" t="s">
        <v>112</v>
      </c>
      <c r="P27" s="86"/>
      <c r="Q27" s="45"/>
      <c r="R27" s="40"/>
      <c r="S27" s="41"/>
    </row>
    <row r="28" spans="1:21" ht="15" thickBot="1" x14ac:dyDescent="0.35">
      <c r="A28" s="21"/>
      <c r="B28" t="s">
        <v>167</v>
      </c>
      <c r="C28" s="82">
        <v>0.64374999999999993</v>
      </c>
      <c r="D28" s="54"/>
      <c r="E28" s="54"/>
      <c r="F28" s="21"/>
      <c r="G28" s="65"/>
      <c r="H28" s="21"/>
      <c r="J28" s="104" t="s">
        <v>164</v>
      </c>
      <c r="K28" s="104"/>
      <c r="L28" s="104"/>
      <c r="M28" s="104"/>
      <c r="N28" s="21">
        <v>0.63194444444444442</v>
      </c>
      <c r="O28" s="67"/>
      <c r="P28" s="68"/>
      <c r="Q28" s="68"/>
      <c r="R28" s="68"/>
      <c r="S28" s="69"/>
    </row>
    <row r="29" spans="1:21" x14ac:dyDescent="0.3">
      <c r="A29" s="21"/>
      <c r="B29" t="s">
        <v>168</v>
      </c>
      <c r="C29" s="82">
        <v>0.65138888888888891</v>
      </c>
      <c r="D29" s="60"/>
      <c r="E29" s="60"/>
      <c r="F29" s="21"/>
      <c r="J29" s="104"/>
      <c r="K29" s="104"/>
      <c r="L29" s="104"/>
      <c r="M29" s="104"/>
      <c r="O29" s="70"/>
      <c r="P29" s="25"/>
      <c r="Q29" s="25"/>
      <c r="R29" s="25"/>
      <c r="S29" s="25"/>
    </row>
    <row r="30" spans="1:21" x14ac:dyDescent="0.3">
      <c r="A30" s="71"/>
      <c r="B30" t="s">
        <v>170</v>
      </c>
      <c r="C30" s="82">
        <v>0.66875000000000007</v>
      </c>
      <c r="D30" s="62"/>
      <c r="E30" s="62"/>
      <c r="F30" s="71"/>
      <c r="J30" s="104"/>
      <c r="K30" s="104"/>
      <c r="L30" s="104"/>
      <c r="M30" s="104"/>
      <c r="O30" s="70"/>
      <c r="P30" s="25"/>
      <c r="Q30" s="25"/>
      <c r="R30" s="25"/>
      <c r="S30" s="25"/>
      <c r="T30" s="43"/>
      <c r="U30" s="43"/>
    </row>
    <row r="31" spans="1:21" x14ac:dyDescent="0.3">
      <c r="A31" s="21"/>
      <c r="C31" s="65"/>
      <c r="D31" s="65"/>
      <c r="E31" s="65"/>
      <c r="F31" s="71"/>
      <c r="G31" s="65"/>
      <c r="H31" s="21"/>
      <c r="J31" s="104"/>
      <c r="K31" s="104"/>
      <c r="L31" s="104"/>
      <c r="M31" s="104"/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/>
      <c r="B32" s="98" t="s">
        <v>169</v>
      </c>
      <c r="C32" s="50"/>
      <c r="D32" s="50"/>
      <c r="E32" s="50"/>
      <c r="F32" s="71"/>
      <c r="G32" s="65"/>
      <c r="H32" s="21"/>
      <c r="O32" s="70"/>
      <c r="P32" s="25"/>
      <c r="Q32" s="25"/>
      <c r="R32" s="25"/>
      <c r="S32" s="25"/>
      <c r="T32" s="43"/>
      <c r="U32" s="43"/>
    </row>
    <row r="33" spans="1:21" x14ac:dyDescent="0.3">
      <c r="A33" s="21"/>
      <c r="C33" s="54"/>
      <c r="D33" s="54"/>
      <c r="E33" s="54"/>
      <c r="F33" s="71"/>
      <c r="G33" s="65"/>
      <c r="H33" s="87"/>
      <c r="I33" s="72"/>
      <c r="O33" s="70"/>
      <c r="P33" s="25"/>
      <c r="Q33" s="25"/>
      <c r="R33" s="25"/>
      <c r="S33" s="25"/>
      <c r="T33" s="43"/>
      <c r="U33" s="43"/>
    </row>
    <row r="34" spans="1:21" x14ac:dyDescent="0.3">
      <c r="A34" s="21"/>
      <c r="B34" t="s">
        <v>171</v>
      </c>
      <c r="C34" s="54"/>
      <c r="D34" s="54"/>
      <c r="E34" s="54"/>
      <c r="F34" s="71"/>
      <c r="G34" s="65"/>
      <c r="H34" s="87"/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/>
      <c r="B35" t="s">
        <v>172</v>
      </c>
      <c r="C35" s="83">
        <v>0.68125000000000002</v>
      </c>
      <c r="D35" s="60"/>
      <c r="E35" s="60"/>
      <c r="F35" s="21"/>
      <c r="G35" s="65"/>
      <c r="S35" s="15"/>
      <c r="T35" s="43"/>
      <c r="U35" s="43"/>
    </row>
    <row r="36" spans="1:21" x14ac:dyDescent="0.3">
      <c r="A36" s="21"/>
      <c r="B36" t="s">
        <v>173</v>
      </c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/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/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/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/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mergeCells count="6">
    <mergeCell ref="J30:M30"/>
    <mergeCell ref="J31:M31"/>
    <mergeCell ref="J26:M26"/>
    <mergeCell ref="J27:M27"/>
    <mergeCell ref="J28:M28"/>
    <mergeCell ref="J29:M2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C1" workbookViewId="0">
      <selection activeCell="G22" sqref="G22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2" width="19.5546875" customWidth="1"/>
    <col min="13" max="13" width="12" customWidth="1"/>
    <col min="14" max="14" width="23.6640625" customWidth="1"/>
    <col min="15" max="15" width="33.44140625" customWidth="1"/>
    <col min="16" max="16" width="18.6640625" customWidth="1"/>
    <col min="17" max="17" width="24.44140625" customWidth="1"/>
    <col min="18" max="18" width="20.33203125" customWidth="1"/>
    <col min="19" max="19" width="18.6640625" bestFit="1" customWidth="1"/>
  </cols>
  <sheetData>
    <row r="1" spans="2:19" ht="23.4" x14ac:dyDescent="0.45">
      <c r="B1" s="1" t="s">
        <v>179</v>
      </c>
      <c r="C1" s="2"/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  <c r="Q3" s="97" t="s">
        <v>163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M5" s="21" t="s">
        <v>206</v>
      </c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 t="s">
        <v>206</v>
      </c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>
        <v>107</v>
      </c>
      <c r="I7" s="20">
        <v>107</v>
      </c>
      <c r="M7" s="21"/>
      <c r="O7" s="28" t="s">
        <v>205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/>
      <c r="I8" s="36"/>
      <c r="K8" s="21"/>
      <c r="L8" t="s">
        <v>25</v>
      </c>
      <c r="M8" s="21" t="s">
        <v>206</v>
      </c>
      <c r="O8" s="37"/>
      <c r="P8" s="38"/>
      <c r="Q8" s="39"/>
      <c r="R8" s="40"/>
      <c r="S8" s="41"/>
    </row>
    <row r="9" spans="2:19" x14ac:dyDescent="0.3">
      <c r="B9" s="26" t="s">
        <v>27</v>
      </c>
      <c r="C9" s="33"/>
      <c r="K9" s="21"/>
      <c r="L9" t="s">
        <v>38</v>
      </c>
      <c r="M9" s="21" t="s">
        <v>206</v>
      </c>
      <c r="O9" s="37" t="s">
        <v>201</v>
      </c>
      <c r="P9" s="86">
        <v>0.6166666666666667</v>
      </c>
      <c r="Q9" s="39" t="s">
        <v>26</v>
      </c>
      <c r="R9" s="40" t="s">
        <v>216</v>
      </c>
      <c r="S9" s="41" t="s">
        <v>217</v>
      </c>
    </row>
    <row r="10" spans="2:19" x14ac:dyDescent="0.3">
      <c r="B10" s="42" t="s">
        <v>28</v>
      </c>
      <c r="C10" s="33"/>
      <c r="D10" s="43"/>
      <c r="E10" s="43"/>
      <c r="H10" s="8"/>
      <c r="I10" s="8"/>
      <c r="M10" s="21"/>
      <c r="O10" s="37" t="s">
        <v>202</v>
      </c>
      <c r="P10" s="86">
        <v>0.61944444444444446</v>
      </c>
      <c r="Q10" s="39" t="s">
        <v>26</v>
      </c>
      <c r="R10" s="40" t="s">
        <v>214</v>
      </c>
      <c r="S10" s="41" t="s">
        <v>218</v>
      </c>
    </row>
    <row r="11" spans="2:19" x14ac:dyDescent="0.3">
      <c r="F11" s="21"/>
      <c r="O11" s="37" t="s">
        <v>203</v>
      </c>
      <c r="P11" s="86">
        <v>0.62152777777777779</v>
      </c>
      <c r="Q11" s="39" t="s">
        <v>26</v>
      </c>
      <c r="R11" s="40" t="s">
        <v>214</v>
      </c>
      <c r="S11" s="41"/>
    </row>
    <row r="12" spans="2:19" x14ac:dyDescent="0.3">
      <c r="B12" s="44"/>
      <c r="C12" s="44"/>
      <c r="D12" s="43"/>
      <c r="E12" s="43"/>
      <c r="F12" s="21"/>
      <c r="L12" s="13" t="s">
        <v>29</v>
      </c>
      <c r="O12" s="37" t="s">
        <v>204</v>
      </c>
      <c r="P12" s="86">
        <v>0.62361111111111112</v>
      </c>
      <c r="Q12" s="39" t="s">
        <v>26</v>
      </c>
      <c r="R12" s="40" t="s">
        <v>214</v>
      </c>
      <c r="S12" s="41"/>
    </row>
    <row r="13" spans="2:19" ht="17.399999999999999" customHeight="1" thickBot="1" x14ac:dyDescent="0.35">
      <c r="B13" s="8" t="s">
        <v>30</v>
      </c>
      <c r="C13" s="46"/>
      <c r="D13" s="2"/>
      <c r="F13" s="21"/>
      <c r="K13" s="21"/>
      <c r="L13" t="s">
        <v>25</v>
      </c>
      <c r="O13" s="37" t="s">
        <v>215</v>
      </c>
      <c r="P13" s="86">
        <v>0.62569444444444444</v>
      </c>
      <c r="Q13" s="39" t="s">
        <v>26</v>
      </c>
      <c r="R13" s="40" t="s">
        <v>214</v>
      </c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34</v>
      </c>
      <c r="P14" s="86"/>
      <c r="Q14" s="39"/>
      <c r="R14" s="40"/>
      <c r="S14" s="41"/>
    </row>
    <row r="15" spans="2:19" x14ac:dyDescent="0.3">
      <c r="B15" s="51"/>
      <c r="C15" s="52">
        <v>0</v>
      </c>
      <c r="D15" s="53">
        <v>0</v>
      </c>
      <c r="E15" s="54"/>
      <c r="F15" s="21"/>
      <c r="O15" s="37" t="s">
        <v>207</v>
      </c>
      <c r="P15" s="86"/>
      <c r="Q15" s="39"/>
      <c r="R15" s="40"/>
      <c r="S15" s="41"/>
    </row>
    <row r="16" spans="2:19" ht="15" thickBot="1" x14ac:dyDescent="0.35">
      <c r="B16" s="55"/>
      <c r="C16" s="56"/>
      <c r="D16" s="57"/>
      <c r="E16" s="54"/>
      <c r="F16" s="21"/>
      <c r="J16" s="8"/>
      <c r="K16" s="21"/>
      <c r="L16" t="s">
        <v>13</v>
      </c>
      <c r="M16" s="21">
        <v>0.73611111111111116</v>
      </c>
      <c r="O16" s="37"/>
      <c r="P16" s="38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L17" t="s">
        <v>17</v>
      </c>
      <c r="M17" s="21">
        <v>0.73958333333333337</v>
      </c>
      <c r="N17" t="s">
        <v>229</v>
      </c>
      <c r="O17" s="37"/>
      <c r="P17" s="86"/>
      <c r="Q17" s="39"/>
      <c r="R17" s="40"/>
      <c r="S17" s="41"/>
    </row>
    <row r="18" spans="1:21" x14ac:dyDescent="0.3">
      <c r="B18" s="58" t="s">
        <v>36</v>
      </c>
      <c r="C18" s="61"/>
      <c r="D18" s="62"/>
      <c r="E18" s="62"/>
      <c r="F18" s="21"/>
      <c r="O18" s="37"/>
      <c r="P18" s="86"/>
      <c r="Q18" s="39"/>
      <c r="R18" s="40"/>
      <c r="S18" s="41"/>
    </row>
    <row r="19" spans="1:21" x14ac:dyDescent="0.3">
      <c r="B19" s="63"/>
      <c r="C19" s="64"/>
      <c r="D19" s="65"/>
      <c r="E19" s="65"/>
      <c r="F19" s="21"/>
      <c r="L19" t="s">
        <v>103</v>
      </c>
      <c r="M19" s="21"/>
      <c r="O19" s="37"/>
      <c r="P19" s="86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L20" t="s">
        <v>104</v>
      </c>
      <c r="M20" s="21"/>
      <c r="O20" s="37"/>
      <c r="P20" s="86"/>
      <c r="Q20" s="39"/>
      <c r="R20" s="40"/>
      <c r="S20" s="41"/>
    </row>
    <row r="21" spans="1:21" x14ac:dyDescent="0.3">
      <c r="A21" s="21"/>
      <c r="B21" s="88"/>
      <c r="C21" s="82"/>
      <c r="D21" s="54"/>
      <c r="E21" s="54"/>
      <c r="F21" s="21"/>
      <c r="H21" s="21"/>
      <c r="M21" s="21"/>
      <c r="O21" s="37" t="s">
        <v>208</v>
      </c>
      <c r="P21" s="100">
        <v>0.68888888888888899</v>
      </c>
      <c r="Q21" s="45" t="s">
        <v>54</v>
      </c>
      <c r="R21" s="40" t="s">
        <v>59</v>
      </c>
      <c r="S21" s="41" t="s">
        <v>223</v>
      </c>
    </row>
    <row r="22" spans="1:21" x14ac:dyDescent="0.3">
      <c r="A22" s="21">
        <v>0.30902777777777779</v>
      </c>
      <c r="B22" t="s">
        <v>174</v>
      </c>
      <c r="C22" s="82"/>
      <c r="D22" s="54"/>
      <c r="E22" s="54"/>
      <c r="F22" s="21"/>
      <c r="G22" t="s">
        <v>180</v>
      </c>
      <c r="H22" s="21">
        <v>0.44166666666666665</v>
      </c>
      <c r="L22" s="8" t="s">
        <v>195</v>
      </c>
      <c r="M22" s="99">
        <v>0.58333333333333337</v>
      </c>
      <c r="O22" s="37" t="s">
        <v>209</v>
      </c>
      <c r="P22" s="100">
        <v>0.69097222222222221</v>
      </c>
      <c r="Q22" s="45" t="s">
        <v>54</v>
      </c>
      <c r="R22" s="40" t="s">
        <v>60</v>
      </c>
      <c r="S22" s="41"/>
    </row>
    <row r="23" spans="1:21" x14ac:dyDescent="0.3">
      <c r="A23" s="21" t="s">
        <v>175</v>
      </c>
      <c r="B23" t="s">
        <v>176</v>
      </c>
      <c r="C23" s="82"/>
      <c r="D23" s="60"/>
      <c r="E23" s="60"/>
      <c r="F23" s="21"/>
      <c r="G23" t="s">
        <v>182</v>
      </c>
      <c r="H23" s="21">
        <v>0.47500000000000003</v>
      </c>
      <c r="L23" s="8" t="s">
        <v>200</v>
      </c>
      <c r="M23" s="99">
        <v>0.59722222222222221</v>
      </c>
      <c r="O23" s="37" t="s">
        <v>210</v>
      </c>
      <c r="P23" s="86">
        <v>0.69374999999999998</v>
      </c>
      <c r="Q23" s="45" t="s">
        <v>54</v>
      </c>
      <c r="R23" s="40" t="s">
        <v>91</v>
      </c>
      <c r="S23" s="41"/>
    </row>
    <row r="24" spans="1:21" x14ac:dyDescent="0.3">
      <c r="A24" s="21" t="s">
        <v>178</v>
      </c>
      <c r="B24" t="s">
        <v>177</v>
      </c>
      <c r="C24" s="82"/>
      <c r="D24" s="62"/>
      <c r="E24" s="62"/>
      <c r="F24" s="21"/>
      <c r="G24" t="s">
        <v>189</v>
      </c>
      <c r="H24" s="21"/>
      <c r="O24" s="37" t="s">
        <v>211</v>
      </c>
      <c r="P24" s="86">
        <v>0.69652777777777775</v>
      </c>
      <c r="Q24" s="45" t="s">
        <v>54</v>
      </c>
      <c r="R24" s="40" t="s">
        <v>60</v>
      </c>
      <c r="S24" s="41" t="s">
        <v>224</v>
      </c>
      <c r="T24" s="84" t="s">
        <v>226</v>
      </c>
    </row>
    <row r="25" spans="1:21" x14ac:dyDescent="0.3">
      <c r="A25" s="21">
        <v>0.44166666666666665</v>
      </c>
      <c r="B25" t="s">
        <v>181</v>
      </c>
      <c r="C25" s="82"/>
      <c r="D25" s="65"/>
      <c r="E25" s="65"/>
      <c r="F25" s="21"/>
      <c r="H25" s="21"/>
      <c r="L25" s="90"/>
      <c r="O25" s="37"/>
      <c r="P25" s="86"/>
      <c r="Q25" s="45"/>
      <c r="R25" s="40"/>
      <c r="S25" s="41"/>
    </row>
    <row r="26" spans="1:21" ht="15.6" x14ac:dyDescent="0.3">
      <c r="A26" s="21"/>
      <c r="B26" s="96" t="s">
        <v>183</v>
      </c>
      <c r="C26" s="82"/>
      <c r="D26" s="50"/>
      <c r="E26" s="50"/>
      <c r="F26" s="21"/>
      <c r="G26" t="s">
        <v>190</v>
      </c>
      <c r="H26" s="21">
        <v>0.57986111111111105</v>
      </c>
      <c r="J26" s="105"/>
      <c r="K26" s="105"/>
      <c r="L26" s="105"/>
      <c r="M26" s="105"/>
      <c r="N26" s="21"/>
      <c r="O26" s="37"/>
      <c r="P26" s="86"/>
      <c r="Q26" s="45"/>
      <c r="R26" s="40"/>
      <c r="S26" s="41"/>
    </row>
    <row r="27" spans="1:21" ht="17.399999999999999" customHeight="1" x14ac:dyDescent="0.3">
      <c r="A27" s="21">
        <v>0.4993055555555555</v>
      </c>
      <c r="B27" t="s">
        <v>184</v>
      </c>
      <c r="C27" s="82"/>
      <c r="D27" s="54"/>
      <c r="E27" s="54"/>
      <c r="F27" s="21"/>
      <c r="G27" t="s">
        <v>182</v>
      </c>
      <c r="H27" s="21">
        <v>0.57986111111111105</v>
      </c>
      <c r="J27" s="105"/>
      <c r="K27" s="105"/>
      <c r="L27" s="105"/>
      <c r="M27" s="105"/>
      <c r="N27" s="21"/>
      <c r="O27" s="37"/>
      <c r="P27" s="86"/>
      <c r="Q27" s="45"/>
      <c r="R27" s="40"/>
      <c r="S27" s="41"/>
    </row>
    <row r="28" spans="1:21" ht="15" thickBot="1" x14ac:dyDescent="0.35">
      <c r="A28" s="21"/>
      <c r="B28" t="s">
        <v>187</v>
      </c>
      <c r="C28" s="82"/>
      <c r="D28" s="54"/>
      <c r="E28" s="54"/>
      <c r="F28" s="21"/>
      <c r="G28" s="65" t="s">
        <v>219</v>
      </c>
      <c r="H28" s="21">
        <v>0.64930555555555558</v>
      </c>
      <c r="J28" s="104"/>
      <c r="K28" s="104"/>
      <c r="L28" s="104"/>
      <c r="M28" s="104"/>
      <c r="N28" s="21"/>
      <c r="O28" s="67"/>
      <c r="P28" s="68"/>
      <c r="Q28" s="68"/>
      <c r="R28" s="68"/>
      <c r="S28" s="69"/>
    </row>
    <row r="29" spans="1:21" x14ac:dyDescent="0.3">
      <c r="A29" s="21">
        <v>0.5625</v>
      </c>
      <c r="B29" t="s">
        <v>186</v>
      </c>
      <c r="C29" s="82"/>
      <c r="D29" s="60"/>
      <c r="E29" s="60"/>
      <c r="F29" s="21"/>
      <c r="G29" s="65" t="s">
        <v>220</v>
      </c>
      <c r="H29" s="21">
        <v>0.66666666666666663</v>
      </c>
      <c r="J29" s="104"/>
      <c r="K29" s="104"/>
      <c r="L29" s="104"/>
      <c r="M29" s="104"/>
      <c r="O29" s="70"/>
      <c r="P29" s="25"/>
      <c r="Q29" s="25"/>
      <c r="R29" s="25"/>
      <c r="S29" s="25"/>
    </row>
    <row r="30" spans="1:21" x14ac:dyDescent="0.3">
      <c r="A30" s="21">
        <v>0.5625</v>
      </c>
      <c r="B30" t="s">
        <v>185</v>
      </c>
      <c r="C30" s="82"/>
      <c r="D30" s="62"/>
      <c r="E30" s="62"/>
      <c r="F30" s="71"/>
      <c r="J30" s="104"/>
      <c r="K30" s="104"/>
      <c r="L30" s="104"/>
      <c r="M30" s="104"/>
      <c r="O30" s="70"/>
      <c r="P30" s="25"/>
      <c r="Q30" s="25"/>
      <c r="R30" s="25"/>
      <c r="S30" s="25"/>
      <c r="T30" s="43"/>
      <c r="U30" s="43"/>
    </row>
    <row r="31" spans="1:21" x14ac:dyDescent="0.3">
      <c r="A31" s="21">
        <v>0.56388888888888888</v>
      </c>
      <c r="B31" t="s">
        <v>188</v>
      </c>
      <c r="C31" s="65"/>
      <c r="D31" s="65"/>
      <c r="E31" s="65"/>
      <c r="F31" s="71"/>
      <c r="G31" s="65"/>
      <c r="H31" s="21"/>
      <c r="J31" s="104"/>
      <c r="K31" s="104"/>
      <c r="L31" s="104"/>
      <c r="M31" s="104"/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>
        <v>0.57013888888888886</v>
      </c>
      <c r="B32" t="s">
        <v>191</v>
      </c>
      <c r="C32" s="50"/>
      <c r="D32" s="50"/>
      <c r="E32" s="50"/>
      <c r="F32" s="71"/>
      <c r="G32" s="65"/>
      <c r="H32" s="21"/>
      <c r="O32" s="70"/>
      <c r="P32" s="25"/>
      <c r="Q32" s="25"/>
      <c r="R32" s="25"/>
      <c r="S32" s="25"/>
      <c r="T32" s="43"/>
      <c r="U32" s="43"/>
    </row>
    <row r="33" spans="1:21" x14ac:dyDescent="0.3">
      <c r="A33" s="21">
        <v>0.57152777777777775</v>
      </c>
      <c r="B33" t="s">
        <v>192</v>
      </c>
      <c r="C33" s="54"/>
      <c r="D33" s="54"/>
      <c r="E33" s="54"/>
      <c r="F33" s="71"/>
      <c r="G33" s="65"/>
      <c r="H33" s="87"/>
      <c r="I33" s="72"/>
      <c r="O33" s="70"/>
      <c r="P33" s="25"/>
      <c r="Q33" s="25"/>
      <c r="R33" s="25"/>
      <c r="S33" s="25"/>
      <c r="T33" s="43"/>
      <c r="U33" s="43"/>
    </row>
    <row r="34" spans="1:21" ht="23.4" x14ac:dyDescent="0.45">
      <c r="A34" s="21">
        <v>0.57222222222222219</v>
      </c>
      <c r="B34" t="s">
        <v>193</v>
      </c>
      <c r="C34" s="54"/>
      <c r="D34" s="54"/>
      <c r="E34" s="54"/>
      <c r="F34" s="71"/>
      <c r="G34" s="95" t="s">
        <v>159</v>
      </c>
      <c r="H34" s="87"/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>
        <v>0.5805555555555556</v>
      </c>
      <c r="B35" t="s">
        <v>194</v>
      </c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>
        <v>0.58472222222222225</v>
      </c>
      <c r="B36" t="s">
        <v>196</v>
      </c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>
        <v>0.59027777777777779</v>
      </c>
      <c r="B37" t="s">
        <v>197</v>
      </c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>
        <v>0.59236111111111112</v>
      </c>
      <c r="B38" t="s">
        <v>198</v>
      </c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B39" t="s">
        <v>196</v>
      </c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>
        <v>0.60277777777777775</v>
      </c>
      <c r="B40" t="s">
        <v>199</v>
      </c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>
        <v>0.60486111111111118</v>
      </c>
      <c r="B41" t="s">
        <v>196</v>
      </c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>
        <v>0.60902777777777783</v>
      </c>
      <c r="B42" t="s">
        <v>212</v>
      </c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>
        <v>0.6166666666666667</v>
      </c>
      <c r="B43" t="s">
        <v>213</v>
      </c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>
        <v>0.61875000000000002</v>
      </c>
      <c r="B44" t="s">
        <v>197</v>
      </c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>
        <v>0.66666666666666663</v>
      </c>
      <c r="B45" t="s">
        <v>221</v>
      </c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>
        <v>0.68402777777777779</v>
      </c>
      <c r="B46" t="s">
        <v>222</v>
      </c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>
        <v>0.69930555555555562</v>
      </c>
      <c r="B47" t="s">
        <v>225</v>
      </c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 t="s">
        <v>227</v>
      </c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B50" s="90" t="s">
        <v>228</v>
      </c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mergeCells count="6">
    <mergeCell ref="J31:M31"/>
    <mergeCell ref="J26:M26"/>
    <mergeCell ref="J27:M27"/>
    <mergeCell ref="J28:M28"/>
    <mergeCell ref="J29:M29"/>
    <mergeCell ref="J30:M3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B1" workbookViewId="0">
      <selection activeCell="G16" sqref="G16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2" width="19.5546875" customWidth="1"/>
    <col min="13" max="13" width="12" customWidth="1"/>
    <col min="14" max="14" width="23.6640625" customWidth="1"/>
    <col min="15" max="15" width="33.44140625" customWidth="1"/>
    <col min="16" max="16" width="18.6640625" customWidth="1"/>
    <col min="17" max="17" width="24.44140625" customWidth="1"/>
    <col min="18" max="18" width="20.33203125" customWidth="1"/>
    <col min="19" max="19" width="18.6640625" bestFit="1" customWidth="1"/>
  </cols>
  <sheetData>
    <row r="1" spans="2:19" ht="23.4" x14ac:dyDescent="0.45">
      <c r="B1" s="1" t="s">
        <v>230</v>
      </c>
      <c r="C1" s="2" t="s">
        <v>231</v>
      </c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  <c r="Q3" s="97" t="s">
        <v>163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M5" s="21"/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/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>
        <v>107</v>
      </c>
      <c r="I7" s="20">
        <v>107</v>
      </c>
      <c r="M7" s="21"/>
      <c r="O7" s="28" t="s">
        <v>205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/>
      <c r="I8" s="36"/>
      <c r="K8" s="21"/>
      <c r="L8" t="s">
        <v>25</v>
      </c>
      <c r="M8" s="21"/>
      <c r="O8" s="37"/>
      <c r="P8" s="38"/>
      <c r="Q8" s="39"/>
      <c r="R8" s="40"/>
      <c r="S8" s="41"/>
    </row>
    <row r="9" spans="2:19" x14ac:dyDescent="0.3">
      <c r="B9" s="26" t="s">
        <v>27</v>
      </c>
      <c r="C9" s="33"/>
      <c r="K9" s="21"/>
      <c r="L9" t="s">
        <v>38</v>
      </c>
      <c r="M9" s="21"/>
      <c r="O9" s="37"/>
      <c r="P9" s="86"/>
      <c r="Q9" s="39"/>
      <c r="R9" s="40"/>
      <c r="S9" s="41"/>
    </row>
    <row r="10" spans="2:19" x14ac:dyDescent="0.3">
      <c r="B10" s="42" t="s">
        <v>28</v>
      </c>
      <c r="C10" s="33"/>
      <c r="D10" s="43"/>
      <c r="E10" s="43"/>
      <c r="H10" s="8"/>
      <c r="I10" s="8"/>
      <c r="M10" s="21"/>
      <c r="O10" s="37"/>
      <c r="P10" s="86"/>
      <c r="Q10" s="39"/>
      <c r="R10" s="40"/>
      <c r="S10" s="41"/>
    </row>
    <row r="11" spans="2:19" x14ac:dyDescent="0.3">
      <c r="F11" s="21"/>
      <c r="O11" s="37"/>
      <c r="P11" s="86"/>
      <c r="Q11" s="39"/>
      <c r="R11" s="40"/>
      <c r="S11" s="41"/>
    </row>
    <row r="12" spans="2:19" x14ac:dyDescent="0.3">
      <c r="B12" s="44"/>
      <c r="C12" s="44"/>
      <c r="D12" s="43"/>
      <c r="E12" s="43"/>
      <c r="F12" s="21"/>
      <c r="L12" s="13" t="s">
        <v>29</v>
      </c>
      <c r="O12" s="37"/>
      <c r="P12" s="86"/>
      <c r="Q12" s="39"/>
      <c r="R12" s="40"/>
      <c r="S12" s="41"/>
    </row>
    <row r="13" spans="2:19" ht="17.399999999999999" customHeight="1" thickBot="1" x14ac:dyDescent="0.35">
      <c r="B13" s="8" t="s">
        <v>30</v>
      </c>
      <c r="C13" s="46"/>
      <c r="D13" s="2"/>
      <c r="F13" s="21"/>
      <c r="K13" s="21"/>
      <c r="L13" t="s">
        <v>25</v>
      </c>
      <c r="O13" s="37"/>
      <c r="P13" s="86"/>
      <c r="Q13" s="39"/>
      <c r="R13" s="40"/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34</v>
      </c>
      <c r="P14" s="86"/>
      <c r="Q14" s="39"/>
      <c r="R14" s="40"/>
      <c r="S14" s="41"/>
    </row>
    <row r="15" spans="2:19" x14ac:dyDescent="0.3">
      <c r="B15" s="51"/>
      <c r="C15" s="52">
        <v>0</v>
      </c>
      <c r="D15" s="53">
        <v>0</v>
      </c>
      <c r="E15" s="54"/>
      <c r="F15" s="21"/>
      <c r="O15" s="37" t="s">
        <v>207</v>
      </c>
      <c r="P15" s="86"/>
      <c r="Q15" s="39"/>
      <c r="R15" s="40"/>
      <c r="S15" s="41"/>
    </row>
    <row r="16" spans="2:19" ht="15" thickBot="1" x14ac:dyDescent="0.35">
      <c r="B16" s="55"/>
      <c r="C16" s="56"/>
      <c r="D16" s="57"/>
      <c r="E16" s="54"/>
      <c r="F16" s="21"/>
      <c r="J16" s="8"/>
      <c r="K16" s="21"/>
      <c r="L16" t="s">
        <v>13</v>
      </c>
      <c r="M16" s="21"/>
      <c r="O16" s="37"/>
      <c r="P16" s="38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L17" t="s">
        <v>17</v>
      </c>
      <c r="M17" s="21"/>
      <c r="O17" s="37"/>
      <c r="P17" s="86"/>
      <c r="Q17" s="39"/>
      <c r="R17" s="40"/>
      <c r="S17" s="41"/>
    </row>
    <row r="18" spans="1:21" x14ac:dyDescent="0.3">
      <c r="B18" s="58" t="s">
        <v>36</v>
      </c>
      <c r="C18" s="61"/>
      <c r="D18" s="62"/>
      <c r="E18" s="62"/>
      <c r="F18" s="21"/>
      <c r="O18" s="37"/>
      <c r="P18" s="86"/>
      <c r="Q18" s="39"/>
      <c r="R18" s="40"/>
      <c r="S18" s="41"/>
    </row>
    <row r="19" spans="1:21" x14ac:dyDescent="0.3">
      <c r="B19" s="63"/>
      <c r="C19" s="64"/>
      <c r="D19" s="65"/>
      <c r="E19" s="65"/>
      <c r="F19" s="21"/>
      <c r="L19" t="s">
        <v>103</v>
      </c>
      <c r="M19" s="21"/>
      <c r="O19" s="37"/>
      <c r="P19" s="86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L20" t="s">
        <v>104</v>
      </c>
      <c r="M20" s="21"/>
      <c r="O20" s="37"/>
      <c r="P20" s="86"/>
      <c r="Q20" s="39"/>
      <c r="R20" s="40"/>
      <c r="S20" s="41"/>
    </row>
    <row r="21" spans="1:21" x14ac:dyDescent="0.3">
      <c r="A21" s="21"/>
      <c r="B21" s="88"/>
      <c r="C21" s="82"/>
      <c r="D21" s="54"/>
      <c r="E21" s="54"/>
      <c r="F21" s="21"/>
      <c r="H21" s="21"/>
      <c r="M21" s="21"/>
      <c r="O21" s="37"/>
      <c r="P21" s="100"/>
      <c r="Q21" s="45"/>
      <c r="R21" s="40"/>
      <c r="S21" s="41"/>
    </row>
    <row r="22" spans="1:21" x14ac:dyDescent="0.3">
      <c r="A22" s="21">
        <v>0.55902777777777779</v>
      </c>
      <c r="B22" t="s">
        <v>235</v>
      </c>
      <c r="C22" s="82"/>
      <c r="D22" s="54"/>
      <c r="E22" s="54"/>
      <c r="F22" s="21"/>
      <c r="H22" s="21"/>
      <c r="L22" s="8" t="s">
        <v>195</v>
      </c>
      <c r="M22" s="99"/>
      <c r="O22" s="37"/>
      <c r="P22" s="100"/>
      <c r="Q22" s="45"/>
      <c r="R22" s="40"/>
      <c r="S22" s="41"/>
    </row>
    <row r="23" spans="1:21" x14ac:dyDescent="0.3">
      <c r="A23" s="21"/>
      <c r="B23" t="s">
        <v>236</v>
      </c>
      <c r="C23" s="82"/>
      <c r="D23" s="60"/>
      <c r="E23" s="60"/>
      <c r="F23" s="21"/>
      <c r="H23" s="21"/>
      <c r="L23" s="8" t="s">
        <v>200</v>
      </c>
      <c r="M23" s="99"/>
      <c r="O23" s="37"/>
      <c r="P23" s="86"/>
      <c r="Q23" s="45"/>
      <c r="R23" s="40"/>
      <c r="S23" s="41"/>
    </row>
    <row r="24" spans="1:21" x14ac:dyDescent="0.3">
      <c r="A24" s="21">
        <v>0.61875000000000002</v>
      </c>
      <c r="B24" t="s">
        <v>240</v>
      </c>
      <c r="C24" s="82"/>
      <c r="D24" s="62"/>
      <c r="E24" s="62"/>
      <c r="F24" s="21"/>
      <c r="H24" s="21"/>
      <c r="O24" s="37"/>
      <c r="P24" s="86"/>
      <c r="Q24" s="45"/>
      <c r="R24" s="40"/>
      <c r="S24" s="41"/>
      <c r="T24" s="84" t="s">
        <v>226</v>
      </c>
    </row>
    <row r="25" spans="1:21" x14ac:dyDescent="0.3">
      <c r="A25" s="93">
        <v>0.66666666666666663</v>
      </c>
      <c r="B25" s="94" t="s">
        <v>241</v>
      </c>
      <c r="C25" s="82"/>
      <c r="D25" s="65"/>
      <c r="E25" s="65"/>
      <c r="F25" s="21"/>
      <c r="H25" s="21"/>
      <c r="J25" t="s">
        <v>237</v>
      </c>
      <c r="L25" s="90"/>
      <c r="O25" s="37"/>
      <c r="P25" s="86"/>
      <c r="Q25" s="45"/>
      <c r="R25" s="40"/>
      <c r="S25" s="41"/>
    </row>
    <row r="26" spans="1:21" ht="15.6" x14ac:dyDescent="0.3">
      <c r="A26" s="21"/>
      <c r="B26" s="94" t="s">
        <v>243</v>
      </c>
      <c r="C26" s="82"/>
      <c r="D26" s="50"/>
      <c r="E26" s="50"/>
      <c r="F26" s="21"/>
      <c r="H26" s="21"/>
      <c r="I26" s="21">
        <v>0.5625</v>
      </c>
      <c r="J26" s="105" t="s">
        <v>238</v>
      </c>
      <c r="K26" s="105"/>
      <c r="L26" s="105"/>
      <c r="M26" s="105"/>
      <c r="N26" s="21"/>
      <c r="O26" s="37"/>
      <c r="P26" s="86"/>
      <c r="Q26" s="45"/>
      <c r="R26" s="40"/>
      <c r="S26" s="41"/>
    </row>
    <row r="27" spans="1:21" ht="17.399999999999999" customHeight="1" x14ac:dyDescent="0.3">
      <c r="A27" s="21"/>
      <c r="C27" s="82"/>
      <c r="D27" s="54"/>
      <c r="E27" s="54"/>
      <c r="F27" s="21"/>
      <c r="H27" s="21"/>
      <c r="I27" s="21">
        <v>0.58333333333333337</v>
      </c>
      <c r="J27" s="105" t="s">
        <v>239</v>
      </c>
      <c r="K27" s="105"/>
      <c r="L27" s="105"/>
      <c r="M27" s="105"/>
      <c r="N27" s="21"/>
      <c r="O27" s="37"/>
      <c r="P27" s="86"/>
      <c r="Q27" s="45"/>
      <c r="R27" s="40"/>
      <c r="S27" s="41"/>
    </row>
    <row r="28" spans="1:21" ht="15" thickBot="1" x14ac:dyDescent="0.35">
      <c r="A28" s="21"/>
      <c r="C28" s="82"/>
      <c r="D28" s="54"/>
      <c r="E28" s="54"/>
      <c r="F28" s="21"/>
      <c r="G28" s="65"/>
      <c r="H28" s="21"/>
      <c r="I28" s="21">
        <v>0.66666666666666663</v>
      </c>
      <c r="J28" s="104" t="s">
        <v>242</v>
      </c>
      <c r="K28" s="104"/>
      <c r="L28" s="104"/>
      <c r="M28" s="104"/>
      <c r="N28" s="21"/>
      <c r="O28" s="67"/>
      <c r="P28" s="68"/>
      <c r="Q28" s="68"/>
      <c r="R28" s="68"/>
      <c r="S28" s="69"/>
    </row>
    <row r="29" spans="1:21" x14ac:dyDescent="0.3">
      <c r="A29" s="21"/>
      <c r="C29" s="82"/>
      <c r="D29" s="60"/>
      <c r="E29" s="60"/>
      <c r="F29" s="21"/>
      <c r="G29" s="65"/>
      <c r="H29" s="21"/>
      <c r="J29" s="104"/>
      <c r="K29" s="104"/>
      <c r="L29" s="104"/>
      <c r="M29" s="104"/>
      <c r="O29" s="70"/>
      <c r="P29" s="25"/>
      <c r="Q29" s="25"/>
      <c r="R29" s="25"/>
      <c r="S29" s="25"/>
    </row>
    <row r="30" spans="1:21" x14ac:dyDescent="0.3">
      <c r="A30" s="21"/>
      <c r="C30" s="82"/>
      <c r="D30" s="62"/>
      <c r="E30" s="62"/>
      <c r="F30" s="71"/>
      <c r="J30" s="104"/>
      <c r="K30" s="104"/>
      <c r="L30" s="104"/>
      <c r="M30" s="104"/>
      <c r="O30" s="70"/>
      <c r="P30" s="25"/>
      <c r="Q30" s="25"/>
      <c r="R30" s="25"/>
      <c r="S30" s="25"/>
      <c r="T30" s="43"/>
      <c r="U30" s="43"/>
    </row>
    <row r="31" spans="1:21" x14ac:dyDescent="0.3">
      <c r="A31" s="21"/>
      <c r="C31" s="65"/>
      <c r="D31" s="65"/>
      <c r="E31" s="65"/>
      <c r="F31" s="71"/>
      <c r="G31" s="65"/>
      <c r="H31" s="21"/>
      <c r="J31" s="104"/>
      <c r="K31" s="104"/>
      <c r="L31" s="104"/>
      <c r="M31" s="104"/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/>
      <c r="C32" s="50"/>
      <c r="D32" s="50"/>
      <c r="E32" s="50"/>
      <c r="F32" s="71"/>
      <c r="G32" s="65"/>
      <c r="H32" s="21"/>
      <c r="O32" s="70"/>
      <c r="P32" s="25"/>
      <c r="Q32" s="25"/>
      <c r="R32" s="25"/>
      <c r="S32" s="25"/>
      <c r="T32" s="43"/>
      <c r="U32" s="43"/>
    </row>
    <row r="33" spans="1:21" x14ac:dyDescent="0.3">
      <c r="A33" s="21"/>
      <c r="C33" s="54"/>
      <c r="D33" s="54"/>
      <c r="E33" s="54"/>
      <c r="F33" s="71"/>
      <c r="G33" s="65"/>
      <c r="H33" s="87"/>
      <c r="I33" s="72"/>
      <c r="O33" s="70"/>
      <c r="P33" s="25"/>
      <c r="Q33" s="25"/>
      <c r="R33" s="25"/>
      <c r="S33" s="25"/>
      <c r="T33" s="43"/>
      <c r="U33" s="43"/>
    </row>
    <row r="34" spans="1:21" ht="23.4" x14ac:dyDescent="0.45">
      <c r="A34" s="21"/>
      <c r="C34" s="54"/>
      <c r="D34" s="54"/>
      <c r="E34" s="54"/>
      <c r="F34" s="71"/>
      <c r="G34" s="95"/>
      <c r="H34" s="87"/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/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/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/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/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/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/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B50" s="90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mergeCells count="6">
    <mergeCell ref="J31:M31"/>
    <mergeCell ref="J26:M26"/>
    <mergeCell ref="J27:M27"/>
    <mergeCell ref="J28:M28"/>
    <mergeCell ref="J29:M29"/>
    <mergeCell ref="J30:M30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6" zoomScale="70" zoomScaleNormal="70" workbookViewId="0">
      <selection activeCell="E14" sqref="E14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2" width="19.5546875" customWidth="1"/>
    <col min="13" max="13" width="12" customWidth="1"/>
    <col min="14" max="14" width="23.6640625" customWidth="1"/>
    <col min="15" max="15" width="33.44140625" customWidth="1"/>
    <col min="16" max="16" width="18.6640625" customWidth="1"/>
    <col min="17" max="17" width="24.44140625" customWidth="1"/>
    <col min="18" max="18" width="20.33203125" customWidth="1"/>
    <col min="19" max="19" width="18.6640625" bestFit="1" customWidth="1"/>
  </cols>
  <sheetData>
    <row r="1" spans="2:19" ht="23.4" x14ac:dyDescent="0.45">
      <c r="B1" s="1" t="s">
        <v>230</v>
      </c>
      <c r="C1" s="2"/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  <c r="Q3" s="97" t="s">
        <v>163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M5" s="21"/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/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>
        <v>107</v>
      </c>
      <c r="I7" s="20">
        <v>107</v>
      </c>
      <c r="M7" s="21"/>
      <c r="O7" s="28" t="s">
        <v>258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/>
      <c r="I8" s="36"/>
      <c r="K8" s="21"/>
      <c r="L8" t="s">
        <v>25</v>
      </c>
      <c r="M8" s="21"/>
      <c r="O8" s="37"/>
      <c r="P8" s="38"/>
      <c r="Q8" s="39"/>
      <c r="R8" s="40"/>
      <c r="S8" s="41"/>
    </row>
    <row r="9" spans="2:19" x14ac:dyDescent="0.3">
      <c r="B9" s="26" t="s">
        <v>27</v>
      </c>
      <c r="C9" s="33"/>
      <c r="K9" s="21"/>
      <c r="L9" t="s">
        <v>38</v>
      </c>
      <c r="M9" s="21"/>
      <c r="O9" s="37"/>
      <c r="P9" s="86"/>
      <c r="Q9" s="39"/>
      <c r="R9" s="40"/>
      <c r="S9" s="41"/>
    </row>
    <row r="10" spans="2:19" x14ac:dyDescent="0.3">
      <c r="B10" s="42" t="s">
        <v>28</v>
      </c>
      <c r="C10" s="33"/>
      <c r="D10" s="43"/>
      <c r="E10" s="43"/>
      <c r="H10" s="8"/>
      <c r="I10" s="8"/>
      <c r="M10" s="21"/>
      <c r="O10" s="37"/>
      <c r="P10" s="86"/>
      <c r="Q10" s="39"/>
      <c r="R10" s="40"/>
      <c r="S10" s="41"/>
    </row>
    <row r="11" spans="2:19" x14ac:dyDescent="0.3">
      <c r="F11" s="21"/>
      <c r="O11" s="37"/>
      <c r="P11" s="86"/>
      <c r="Q11" s="39"/>
      <c r="R11" s="40"/>
      <c r="S11" s="41"/>
    </row>
    <row r="12" spans="2:19" x14ac:dyDescent="0.3">
      <c r="B12" s="44"/>
      <c r="C12" s="44"/>
      <c r="D12" s="43"/>
      <c r="E12" s="43"/>
      <c r="F12" s="21"/>
      <c r="L12" s="13" t="s">
        <v>29</v>
      </c>
      <c r="O12" s="37"/>
      <c r="P12" s="86"/>
      <c r="Q12" s="39"/>
      <c r="R12" s="40"/>
      <c r="S12" s="41"/>
    </row>
    <row r="13" spans="2:19" ht="17.399999999999999" customHeight="1" thickBot="1" x14ac:dyDescent="0.35">
      <c r="B13" s="8" t="s">
        <v>30</v>
      </c>
      <c r="C13" s="46"/>
      <c r="D13" s="2"/>
      <c r="F13" s="21"/>
      <c r="G13" s="101" t="s">
        <v>232</v>
      </c>
      <c r="K13" s="21"/>
      <c r="L13" t="s">
        <v>25</v>
      </c>
      <c r="O13" s="37"/>
      <c r="P13" s="86"/>
      <c r="Q13" s="39"/>
      <c r="R13" s="40"/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34</v>
      </c>
      <c r="P14" s="86"/>
      <c r="Q14" s="39"/>
      <c r="R14" s="40"/>
      <c r="S14" s="41"/>
    </row>
    <row r="15" spans="2:19" ht="15.6" x14ac:dyDescent="0.3">
      <c r="B15" s="51"/>
      <c r="C15" s="52">
        <v>0</v>
      </c>
      <c r="D15" s="53">
        <v>0</v>
      </c>
      <c r="E15" s="54"/>
      <c r="F15" s="21"/>
      <c r="G15" s="101" t="s">
        <v>234</v>
      </c>
      <c r="O15" s="37"/>
      <c r="P15" s="86"/>
      <c r="Q15" s="39"/>
      <c r="R15" s="40"/>
      <c r="S15" s="41"/>
    </row>
    <row r="16" spans="2:19" ht="16.2" thickBot="1" x14ac:dyDescent="0.35">
      <c r="B16" s="55"/>
      <c r="C16" s="56"/>
      <c r="D16" s="57"/>
      <c r="E16" s="54"/>
      <c r="F16" s="21"/>
      <c r="G16" s="101" t="s">
        <v>233</v>
      </c>
      <c r="J16" s="8"/>
      <c r="K16" s="21"/>
      <c r="L16" t="s">
        <v>13</v>
      </c>
      <c r="M16" s="21">
        <v>0.61458333333333337</v>
      </c>
      <c r="O16" s="37"/>
      <c r="P16" s="38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L17" t="s">
        <v>17</v>
      </c>
      <c r="M17" s="21"/>
      <c r="O17" s="37"/>
      <c r="P17" s="86"/>
      <c r="Q17" s="39"/>
      <c r="R17" s="40"/>
      <c r="S17" s="41"/>
    </row>
    <row r="18" spans="1:21" x14ac:dyDescent="0.3">
      <c r="B18" s="58" t="s">
        <v>36</v>
      </c>
      <c r="C18" s="61"/>
      <c r="D18" s="62"/>
      <c r="E18" s="62"/>
      <c r="F18" s="21"/>
      <c r="O18" s="37"/>
      <c r="P18" s="86"/>
      <c r="Q18" s="39"/>
      <c r="R18" s="40"/>
      <c r="S18" s="41"/>
    </row>
    <row r="19" spans="1:21" x14ac:dyDescent="0.3">
      <c r="B19" s="63"/>
      <c r="C19" s="64"/>
      <c r="D19" s="65"/>
      <c r="E19" s="65"/>
      <c r="F19" s="21"/>
      <c r="L19" t="s">
        <v>103</v>
      </c>
      <c r="M19" s="21"/>
      <c r="O19" s="37"/>
      <c r="P19" s="86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L20" t="s">
        <v>104</v>
      </c>
      <c r="M20" s="21"/>
      <c r="O20" s="37"/>
      <c r="P20" s="86"/>
      <c r="Q20" s="39"/>
      <c r="R20" s="40"/>
      <c r="S20" s="41"/>
    </row>
    <row r="21" spans="1:21" x14ac:dyDescent="0.3">
      <c r="A21" s="21">
        <v>0.34722222222222227</v>
      </c>
      <c r="B21" s="88" t="s">
        <v>244</v>
      </c>
      <c r="C21" s="82"/>
      <c r="D21" s="54"/>
      <c r="E21" s="54"/>
      <c r="F21" s="21">
        <v>0.41875000000000001</v>
      </c>
      <c r="G21" t="s">
        <v>248</v>
      </c>
      <c r="H21" s="21"/>
      <c r="M21" s="21"/>
      <c r="O21" s="37"/>
      <c r="P21" s="100"/>
      <c r="Q21" s="45"/>
      <c r="R21" s="40"/>
      <c r="S21" s="41"/>
    </row>
    <row r="22" spans="1:21" x14ac:dyDescent="0.3">
      <c r="A22" s="21"/>
      <c r="B22" s="94" t="s">
        <v>245</v>
      </c>
      <c r="C22" s="82"/>
      <c r="D22" s="54">
        <v>288</v>
      </c>
      <c r="E22" s="54"/>
      <c r="F22" s="21"/>
      <c r="H22" s="21"/>
      <c r="L22" s="8" t="s">
        <v>195</v>
      </c>
      <c r="M22" s="99"/>
      <c r="O22" s="37"/>
      <c r="P22" s="100"/>
      <c r="Q22" s="45"/>
      <c r="R22" s="40"/>
      <c r="S22" s="41"/>
    </row>
    <row r="23" spans="1:21" x14ac:dyDescent="0.3">
      <c r="A23" s="21">
        <v>0.41111111111111115</v>
      </c>
      <c r="B23" t="s">
        <v>246</v>
      </c>
      <c r="C23" s="82"/>
      <c r="D23" s="60"/>
      <c r="E23" s="60"/>
      <c r="F23" s="21"/>
      <c r="H23" s="21"/>
      <c r="L23" s="8" t="s">
        <v>200</v>
      </c>
      <c r="M23" s="99"/>
      <c r="O23" s="37"/>
      <c r="P23" s="86"/>
      <c r="Q23" s="45"/>
      <c r="R23" s="40"/>
      <c r="S23" s="41"/>
    </row>
    <row r="24" spans="1:21" x14ac:dyDescent="0.3">
      <c r="A24" s="21">
        <v>0.41319444444444442</v>
      </c>
      <c r="B24" t="s">
        <v>151</v>
      </c>
      <c r="C24" s="82"/>
      <c r="D24" s="62"/>
      <c r="E24" s="62"/>
      <c r="F24" s="21"/>
      <c r="H24" s="21"/>
      <c r="O24" s="37"/>
      <c r="P24" s="86"/>
      <c r="Q24" s="45"/>
      <c r="R24" s="40"/>
      <c r="S24" s="41"/>
      <c r="T24" s="84"/>
    </row>
    <row r="25" spans="1:21" x14ac:dyDescent="0.3">
      <c r="A25" s="21">
        <v>0.4145833333333333</v>
      </c>
      <c r="B25" t="s">
        <v>247</v>
      </c>
      <c r="C25" s="82"/>
      <c r="D25" s="65"/>
      <c r="E25" s="65"/>
      <c r="F25" s="21"/>
      <c r="H25" s="21"/>
      <c r="L25" s="90"/>
      <c r="O25" s="37"/>
      <c r="P25" s="86"/>
      <c r="Q25" s="45"/>
      <c r="R25" s="40"/>
      <c r="S25" s="41"/>
    </row>
    <row r="26" spans="1:21" ht="15.6" x14ac:dyDescent="0.3">
      <c r="A26" s="21">
        <v>0.43333333333333335</v>
      </c>
      <c r="B26" s="94" t="s">
        <v>249</v>
      </c>
      <c r="C26" s="82"/>
      <c r="D26" s="50"/>
      <c r="E26" s="50"/>
      <c r="F26" s="21"/>
      <c r="H26" s="21"/>
      <c r="J26" s="105"/>
      <c r="K26" s="105"/>
      <c r="L26" s="105"/>
      <c r="M26" s="105"/>
      <c r="N26" s="21"/>
      <c r="O26" s="37"/>
      <c r="P26" s="86"/>
      <c r="Q26" s="45"/>
      <c r="R26" s="40"/>
      <c r="S26" s="41"/>
    </row>
    <row r="27" spans="1:21" ht="17.399999999999999" customHeight="1" x14ac:dyDescent="0.3">
      <c r="A27" s="21">
        <v>0.43333333333333335</v>
      </c>
      <c r="B27" t="s">
        <v>250</v>
      </c>
      <c r="C27" s="82"/>
      <c r="D27" s="54"/>
      <c r="E27" s="54"/>
      <c r="F27" s="21"/>
      <c r="H27" s="21"/>
      <c r="J27" s="105"/>
      <c r="K27" s="105"/>
      <c r="L27" s="105"/>
      <c r="M27" s="105"/>
      <c r="N27" s="21"/>
      <c r="O27" s="37"/>
      <c r="P27" s="86"/>
      <c r="Q27" s="45"/>
      <c r="R27" s="40"/>
      <c r="S27" s="41"/>
    </row>
    <row r="28" spans="1:21" ht="15" thickBot="1" x14ac:dyDescent="0.35">
      <c r="A28" s="21">
        <v>0.43402777777777773</v>
      </c>
      <c r="B28" t="s">
        <v>251</v>
      </c>
      <c r="C28" s="82"/>
      <c r="D28" s="54"/>
      <c r="E28" s="54"/>
      <c r="F28" s="21"/>
      <c r="G28" s="65"/>
      <c r="H28" s="21"/>
      <c r="J28" s="104"/>
      <c r="K28" s="104"/>
      <c r="L28" s="104"/>
      <c r="M28" s="104"/>
      <c r="N28" s="21"/>
      <c r="O28" s="67"/>
      <c r="P28" s="68"/>
      <c r="Q28" s="68"/>
      <c r="R28" s="68"/>
      <c r="S28" s="69"/>
    </row>
    <row r="29" spans="1:21" x14ac:dyDescent="0.3">
      <c r="A29" s="21">
        <v>0.44027777777777777</v>
      </c>
      <c r="B29" t="s">
        <v>252</v>
      </c>
      <c r="C29" s="82"/>
      <c r="D29" s="60"/>
      <c r="E29" s="60"/>
      <c r="F29" s="21"/>
      <c r="G29" s="65"/>
      <c r="H29" s="21"/>
      <c r="J29" s="104"/>
      <c r="K29" s="104"/>
      <c r="L29" s="104"/>
      <c r="M29" s="104"/>
      <c r="O29" s="70"/>
      <c r="P29" s="25"/>
      <c r="Q29" s="25"/>
      <c r="R29" s="25"/>
      <c r="S29" s="25"/>
    </row>
    <row r="30" spans="1:21" x14ac:dyDescent="0.3">
      <c r="A30" s="21"/>
      <c r="B30" s="94" t="s">
        <v>253</v>
      </c>
      <c r="C30" s="82"/>
      <c r="D30" s="62"/>
      <c r="E30" s="62"/>
      <c r="F30" s="71"/>
      <c r="J30" s="104"/>
      <c r="K30" s="104"/>
      <c r="L30" s="104"/>
      <c r="M30" s="104"/>
      <c r="O30" s="70"/>
      <c r="P30" s="25"/>
      <c r="Q30" s="25"/>
      <c r="R30" s="25"/>
      <c r="S30" s="25"/>
      <c r="T30" s="43"/>
      <c r="U30" s="43"/>
    </row>
    <row r="31" spans="1:21" x14ac:dyDescent="0.3">
      <c r="A31" s="21">
        <v>0.48541666666666666</v>
      </c>
      <c r="B31" t="s">
        <v>254</v>
      </c>
      <c r="C31" s="65"/>
      <c r="D31" s="65"/>
      <c r="E31" s="65"/>
      <c r="F31" s="71"/>
      <c r="G31" s="65"/>
      <c r="H31" s="21"/>
      <c r="J31" s="104"/>
      <c r="K31" s="104"/>
      <c r="L31" s="104"/>
      <c r="M31" s="104"/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>
        <v>0.4861111111111111</v>
      </c>
      <c r="B32" t="s">
        <v>255</v>
      </c>
      <c r="C32" s="50"/>
      <c r="D32" s="50"/>
      <c r="E32" s="50"/>
      <c r="F32" s="71"/>
      <c r="G32" s="65"/>
      <c r="H32" s="21"/>
      <c r="O32" s="70"/>
      <c r="P32" s="25"/>
      <c r="Q32" s="25"/>
      <c r="R32" s="25"/>
      <c r="S32" s="25"/>
      <c r="T32" s="43"/>
      <c r="U32" s="43"/>
    </row>
    <row r="33" spans="1:21" x14ac:dyDescent="0.3">
      <c r="A33" s="21">
        <v>0.51041666666666663</v>
      </c>
      <c r="B33" t="s">
        <v>256</v>
      </c>
      <c r="C33" s="54"/>
      <c r="D33" s="54"/>
      <c r="E33" s="54"/>
      <c r="F33" s="71"/>
      <c r="G33" s="65"/>
      <c r="H33" s="87"/>
      <c r="I33" s="72"/>
      <c r="O33" s="70"/>
      <c r="P33" s="25"/>
      <c r="Q33" s="25"/>
      <c r="R33" s="25"/>
      <c r="S33" s="25"/>
      <c r="T33" s="43"/>
      <c r="U33" s="43"/>
    </row>
    <row r="34" spans="1:21" ht="23.4" x14ac:dyDescent="0.45">
      <c r="A34" s="21">
        <v>0.51111111111111118</v>
      </c>
      <c r="B34" s="94" t="s">
        <v>257</v>
      </c>
      <c r="C34" s="54"/>
      <c r="D34" s="54"/>
      <c r="E34" s="54"/>
      <c r="F34" s="71"/>
      <c r="G34" s="95"/>
      <c r="H34" s="87"/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>
        <v>0.51736111111111105</v>
      </c>
      <c r="B35" t="s">
        <v>168</v>
      </c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>
        <v>0.5180555555555556</v>
      </c>
      <c r="B36" s="94" t="s">
        <v>259</v>
      </c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>
        <v>0.53819444444444442</v>
      </c>
      <c r="B37" t="s">
        <v>260</v>
      </c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/>
      <c r="B38" s="94" t="s">
        <v>261</v>
      </c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B39" s="94">
        <v>617.5</v>
      </c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/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/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B50" s="90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mergeCells count="6">
    <mergeCell ref="J31:M31"/>
    <mergeCell ref="J26:M26"/>
    <mergeCell ref="J27:M27"/>
    <mergeCell ref="J28:M28"/>
    <mergeCell ref="J29:M29"/>
    <mergeCell ref="J30:M30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opLeftCell="A2" zoomScale="70" zoomScaleNormal="70" workbookViewId="0">
      <selection activeCell="L33" sqref="L33"/>
    </sheetView>
  </sheetViews>
  <sheetFormatPr defaultRowHeight="14.4" x14ac:dyDescent="0.3"/>
  <cols>
    <col min="2" max="2" width="26.33203125" bestFit="1" customWidth="1"/>
    <col min="3" max="3" width="10.33203125" customWidth="1"/>
    <col min="5" max="5" width="8.88671875" style="2"/>
    <col min="6" max="6" width="5.5546875" bestFit="1" customWidth="1"/>
    <col min="7" max="7" width="45" customWidth="1"/>
    <col min="8" max="8" width="8.6640625" customWidth="1"/>
    <col min="9" max="10" width="9.33203125" customWidth="1"/>
    <col min="12" max="12" width="19.5546875" customWidth="1"/>
    <col min="13" max="13" width="12" customWidth="1"/>
    <col min="14" max="14" width="23.6640625" customWidth="1"/>
    <col min="15" max="15" width="33.44140625" customWidth="1"/>
    <col min="16" max="16" width="18.6640625" customWidth="1"/>
    <col min="17" max="17" width="24.44140625" customWidth="1"/>
    <col min="18" max="18" width="20.33203125" customWidth="1"/>
    <col min="19" max="19" width="18.6640625" bestFit="1" customWidth="1"/>
  </cols>
  <sheetData>
    <row r="1" spans="2:19" ht="23.4" x14ac:dyDescent="0.45">
      <c r="B1" s="1" t="s">
        <v>230</v>
      </c>
      <c r="C1" s="2"/>
    </row>
    <row r="3" spans="2:19" ht="24" thickBot="1" x14ac:dyDescent="0.5">
      <c r="B3" s="3" t="s">
        <v>0</v>
      </c>
      <c r="C3" s="4"/>
      <c r="D3" s="4"/>
      <c r="E3" s="5"/>
      <c r="F3" s="6" t="s">
        <v>1</v>
      </c>
      <c r="H3" s="6"/>
      <c r="I3" s="6"/>
      <c r="J3" s="6"/>
      <c r="L3" s="7" t="s">
        <v>80</v>
      </c>
      <c r="O3" s="7" t="s">
        <v>3</v>
      </c>
      <c r="Q3" s="97" t="s">
        <v>163</v>
      </c>
    </row>
    <row r="4" spans="2:19" ht="18" x14ac:dyDescent="0.35">
      <c r="B4" s="8" t="s">
        <v>4</v>
      </c>
      <c r="C4" s="8"/>
      <c r="D4" s="8"/>
      <c r="E4" s="9"/>
      <c r="G4" s="10" t="s">
        <v>5</v>
      </c>
      <c r="H4" s="11" t="s">
        <v>6</v>
      </c>
      <c r="I4" s="12" t="s">
        <v>7</v>
      </c>
      <c r="J4" s="8"/>
      <c r="L4" s="13" t="s">
        <v>8</v>
      </c>
      <c r="O4" s="14" t="s">
        <v>9</v>
      </c>
      <c r="P4">
        <v>43</v>
      </c>
      <c r="Q4" s="15" t="s">
        <v>10</v>
      </c>
      <c r="R4" s="15"/>
    </row>
    <row r="5" spans="2:19" ht="18" x14ac:dyDescent="0.35">
      <c r="B5" s="16" t="s">
        <v>11</v>
      </c>
      <c r="C5" s="17"/>
      <c r="G5" s="18" t="s">
        <v>12</v>
      </c>
      <c r="H5" s="19"/>
      <c r="I5" s="20"/>
      <c r="K5" s="21"/>
      <c r="L5" t="s">
        <v>13</v>
      </c>
      <c r="M5" s="21"/>
      <c r="O5" s="14" t="s">
        <v>14</v>
      </c>
      <c r="Q5" s="15" t="s">
        <v>15</v>
      </c>
      <c r="S5" s="15" t="s">
        <v>10</v>
      </c>
    </row>
    <row r="6" spans="2:19" ht="18.600000000000001" thickBot="1" x14ac:dyDescent="0.4">
      <c r="B6" s="22"/>
      <c r="C6" s="23"/>
      <c r="G6" s="18" t="s">
        <v>16</v>
      </c>
      <c r="H6" s="19"/>
      <c r="I6" s="20"/>
      <c r="K6" s="21"/>
      <c r="L6" t="s">
        <v>17</v>
      </c>
      <c r="M6" s="21"/>
      <c r="O6" s="24"/>
      <c r="P6" s="25"/>
      <c r="Q6" s="25"/>
      <c r="R6" s="25"/>
      <c r="S6" s="25"/>
    </row>
    <row r="7" spans="2:19" x14ac:dyDescent="0.3">
      <c r="B7" s="26"/>
      <c r="C7" s="27" t="s">
        <v>18</v>
      </c>
      <c r="G7" s="18" t="s">
        <v>19</v>
      </c>
      <c r="H7" s="19">
        <v>107</v>
      </c>
      <c r="I7" s="20">
        <v>107</v>
      </c>
      <c r="M7" s="21"/>
      <c r="O7" s="28" t="s">
        <v>258</v>
      </c>
      <c r="P7" s="29"/>
      <c r="Q7" s="30" t="s">
        <v>20</v>
      </c>
      <c r="R7" s="31" t="s">
        <v>21</v>
      </c>
      <c r="S7" s="32" t="s">
        <v>22</v>
      </c>
    </row>
    <row r="8" spans="2:19" ht="15" thickBot="1" x14ac:dyDescent="0.35">
      <c r="B8" s="26" t="s">
        <v>23</v>
      </c>
      <c r="C8" s="33"/>
      <c r="G8" s="34" t="s">
        <v>24</v>
      </c>
      <c r="H8" s="35"/>
      <c r="I8" s="36"/>
      <c r="K8" s="21"/>
      <c r="L8" t="s">
        <v>25</v>
      </c>
      <c r="M8" s="21"/>
      <c r="O8" s="37" t="s">
        <v>267</v>
      </c>
      <c r="P8" s="38" t="s">
        <v>268</v>
      </c>
      <c r="Q8" s="39"/>
      <c r="R8" s="40"/>
      <c r="S8" s="41"/>
    </row>
    <row r="9" spans="2:19" x14ac:dyDescent="0.3">
      <c r="B9" s="26" t="s">
        <v>27</v>
      </c>
      <c r="C9" s="33"/>
      <c r="K9" s="21"/>
      <c r="L9" t="s">
        <v>38</v>
      </c>
      <c r="M9" s="21"/>
      <c r="O9" s="37"/>
      <c r="P9" s="86"/>
      <c r="Q9" s="39"/>
      <c r="R9" s="40"/>
      <c r="S9" s="41"/>
    </row>
    <row r="10" spans="2:19" x14ac:dyDescent="0.3">
      <c r="B10" s="42" t="s">
        <v>28</v>
      </c>
      <c r="C10" s="33"/>
      <c r="D10" s="43"/>
      <c r="E10" s="43"/>
      <c r="H10" s="8"/>
      <c r="I10" s="8"/>
      <c r="M10" s="21"/>
      <c r="O10" s="37"/>
      <c r="P10" s="86"/>
      <c r="Q10" s="39"/>
      <c r="R10" s="40"/>
      <c r="S10" s="41"/>
    </row>
    <row r="11" spans="2:19" x14ac:dyDescent="0.3">
      <c r="F11" s="21"/>
      <c r="O11" s="37"/>
      <c r="P11" s="86"/>
      <c r="Q11" s="39"/>
      <c r="R11" s="40"/>
      <c r="S11" s="41"/>
    </row>
    <row r="12" spans="2:19" x14ac:dyDescent="0.3">
      <c r="B12" s="44"/>
      <c r="C12" s="44"/>
      <c r="D12" s="43"/>
      <c r="E12" s="43"/>
      <c r="F12" s="21"/>
      <c r="L12" s="13" t="s">
        <v>29</v>
      </c>
      <c r="O12" s="37"/>
      <c r="P12" s="86"/>
      <c r="Q12" s="39"/>
      <c r="R12" s="40"/>
      <c r="S12" s="41"/>
    </row>
    <row r="13" spans="2:19" ht="17.399999999999999" customHeight="1" thickBot="1" x14ac:dyDescent="0.35">
      <c r="B13" s="8" t="s">
        <v>30</v>
      </c>
      <c r="C13" s="46"/>
      <c r="D13" s="2"/>
      <c r="F13" s="21"/>
      <c r="G13" s="101"/>
      <c r="K13" s="21"/>
      <c r="L13" t="s">
        <v>25</v>
      </c>
      <c r="O13" s="37"/>
      <c r="P13" s="86"/>
      <c r="Q13" s="39"/>
      <c r="R13" s="40"/>
      <c r="S13" s="41"/>
    </row>
    <row r="14" spans="2:19" ht="16.2" thickBot="1" x14ac:dyDescent="0.35">
      <c r="B14" s="47" t="s">
        <v>31</v>
      </c>
      <c r="C14" s="48" t="s">
        <v>32</v>
      </c>
      <c r="D14" s="49" t="s">
        <v>33</v>
      </c>
      <c r="E14" s="50"/>
      <c r="F14" s="21"/>
      <c r="K14" s="21"/>
      <c r="L14" t="s">
        <v>34</v>
      </c>
      <c r="P14" s="86"/>
      <c r="Q14" s="39"/>
      <c r="R14" s="40"/>
      <c r="S14" s="41"/>
    </row>
    <row r="15" spans="2:19" ht="15.6" x14ac:dyDescent="0.3">
      <c r="B15" s="51"/>
      <c r="C15" s="52">
        <v>0</v>
      </c>
      <c r="D15" s="53">
        <v>0</v>
      </c>
      <c r="E15" s="54"/>
      <c r="F15" s="21"/>
      <c r="G15" s="101"/>
      <c r="O15" s="37"/>
      <c r="P15" s="86"/>
      <c r="Q15" s="39"/>
      <c r="R15" s="40"/>
      <c r="S15" s="41"/>
    </row>
    <row r="16" spans="2:19" ht="16.2" thickBot="1" x14ac:dyDescent="0.35">
      <c r="B16" s="55"/>
      <c r="C16" s="56"/>
      <c r="D16" s="57"/>
      <c r="E16" s="54"/>
      <c r="F16" s="21"/>
      <c r="G16" s="101"/>
      <c r="J16" s="8"/>
      <c r="K16" s="21"/>
      <c r="L16" t="s">
        <v>13</v>
      </c>
      <c r="M16" s="21">
        <v>0.61458333333333337</v>
      </c>
      <c r="O16" s="37"/>
      <c r="P16" s="38"/>
      <c r="Q16" s="39"/>
      <c r="R16" s="40"/>
      <c r="S16" s="41"/>
    </row>
    <row r="17" spans="1:21" x14ac:dyDescent="0.3">
      <c r="B17" s="58" t="s">
        <v>35</v>
      </c>
      <c r="C17" s="58"/>
      <c r="D17" s="59" t="e">
        <f>(B16-B15)/(C16+D16/60)</f>
        <v>#DIV/0!</v>
      </c>
      <c r="E17" s="60"/>
      <c r="F17" s="21"/>
      <c r="K17" s="21"/>
      <c r="L17" t="s">
        <v>17</v>
      </c>
      <c r="M17" s="21"/>
      <c r="O17" s="37"/>
      <c r="P17" s="86"/>
      <c r="Q17" s="39"/>
      <c r="R17" s="40"/>
      <c r="S17" s="41"/>
    </row>
    <row r="18" spans="1:21" x14ac:dyDescent="0.3">
      <c r="B18" s="58" t="s">
        <v>36</v>
      </c>
      <c r="C18" s="61"/>
      <c r="D18" s="62"/>
      <c r="E18" s="62"/>
      <c r="F18" s="21"/>
      <c r="O18" s="37"/>
      <c r="P18" s="86"/>
      <c r="Q18" s="39"/>
      <c r="R18" s="40"/>
      <c r="S18" s="41"/>
    </row>
    <row r="19" spans="1:21" x14ac:dyDescent="0.3">
      <c r="B19" s="63"/>
      <c r="C19" s="64"/>
      <c r="D19" s="65"/>
      <c r="E19" s="65"/>
      <c r="F19" s="21"/>
      <c r="L19" t="s">
        <v>103</v>
      </c>
      <c r="M19" s="21"/>
      <c r="O19" s="37"/>
      <c r="P19" s="86"/>
      <c r="Q19" s="39"/>
      <c r="R19" s="40"/>
      <c r="S19" s="41"/>
    </row>
    <row r="20" spans="1:21" ht="15.6" x14ac:dyDescent="0.3">
      <c r="B20" s="8" t="s">
        <v>37</v>
      </c>
      <c r="C20" s="66"/>
      <c r="D20" s="50"/>
      <c r="E20" s="50"/>
      <c r="F20" s="21"/>
      <c r="G20" s="8" t="s">
        <v>37</v>
      </c>
      <c r="L20" t="s">
        <v>104</v>
      </c>
      <c r="M20" s="21"/>
      <c r="O20" s="37"/>
      <c r="P20" s="86"/>
      <c r="Q20" s="39"/>
      <c r="R20" s="40"/>
      <c r="S20" s="41"/>
    </row>
    <row r="21" spans="1:21" x14ac:dyDescent="0.3">
      <c r="A21" s="21">
        <v>0.38194444444444442</v>
      </c>
      <c r="B21" s="88" t="s">
        <v>244</v>
      </c>
      <c r="C21" s="82"/>
      <c r="D21" s="54"/>
      <c r="E21" s="54"/>
      <c r="F21" s="21"/>
      <c r="H21" s="21"/>
      <c r="M21" s="21"/>
      <c r="O21" s="37"/>
      <c r="P21" s="100"/>
      <c r="Q21" s="45"/>
      <c r="R21" s="40"/>
      <c r="S21" s="41"/>
    </row>
    <row r="22" spans="1:21" x14ac:dyDescent="0.3">
      <c r="A22" s="21">
        <v>0.3888888888888889</v>
      </c>
      <c r="B22" s="66" t="s">
        <v>262</v>
      </c>
      <c r="C22" s="102" t="s">
        <v>263</v>
      </c>
      <c r="D22" s="54"/>
      <c r="E22" s="54"/>
      <c r="F22" s="21"/>
      <c r="H22" s="21"/>
      <c r="L22" s="8" t="s">
        <v>195</v>
      </c>
      <c r="M22" s="99"/>
      <c r="O22" s="37"/>
      <c r="P22" s="100"/>
      <c r="Q22" s="45"/>
      <c r="R22" s="40"/>
      <c r="S22" s="41"/>
    </row>
    <row r="23" spans="1:21" x14ac:dyDescent="0.3">
      <c r="A23" s="21">
        <v>0.40277777777777773</v>
      </c>
      <c r="B23" t="s">
        <v>264</v>
      </c>
      <c r="C23" s="82"/>
      <c r="D23" s="60"/>
      <c r="E23" s="60"/>
      <c r="F23" s="21"/>
      <c r="H23" s="21"/>
      <c r="L23" s="8" t="s">
        <v>200</v>
      </c>
      <c r="M23" s="99"/>
      <c r="O23" s="37"/>
      <c r="P23" s="86"/>
      <c r="Q23" s="45"/>
      <c r="R23" s="40"/>
      <c r="S23" s="41"/>
    </row>
    <row r="24" spans="1:21" x14ac:dyDescent="0.3">
      <c r="A24" s="21">
        <v>0.40277777777777773</v>
      </c>
      <c r="B24" t="s">
        <v>266</v>
      </c>
      <c r="C24" s="103" t="s">
        <v>265</v>
      </c>
      <c r="D24" s="62"/>
      <c r="E24" s="62"/>
      <c r="F24" s="21"/>
      <c r="H24" s="21"/>
      <c r="O24" s="37"/>
      <c r="P24" s="86"/>
      <c r="Q24" s="45"/>
      <c r="R24" s="40"/>
      <c r="S24" s="41"/>
      <c r="T24" s="84"/>
    </row>
    <row r="25" spans="1:21" x14ac:dyDescent="0.3">
      <c r="A25" s="21">
        <v>0.42291666666666666</v>
      </c>
      <c r="B25" t="s">
        <v>131</v>
      </c>
      <c r="C25" s="82"/>
      <c r="D25" s="65"/>
      <c r="E25" s="65"/>
      <c r="F25" s="21"/>
      <c r="H25" s="21"/>
      <c r="L25" s="90"/>
      <c r="O25" s="37"/>
      <c r="P25" s="86"/>
      <c r="Q25" s="45"/>
      <c r="R25" s="40"/>
      <c r="S25" s="41"/>
    </row>
    <row r="26" spans="1:21" ht="15.6" x14ac:dyDescent="0.3">
      <c r="A26" s="21"/>
      <c r="B26" s="94"/>
      <c r="C26" s="82"/>
      <c r="D26" s="50"/>
      <c r="E26" s="50"/>
      <c r="F26" s="21"/>
      <c r="H26" s="21"/>
      <c r="J26" s="105"/>
      <c r="K26" s="105"/>
      <c r="L26" s="105"/>
      <c r="M26" s="105"/>
      <c r="N26" s="21"/>
      <c r="O26" s="37"/>
      <c r="P26" s="86"/>
      <c r="Q26" s="45"/>
      <c r="R26" s="40"/>
      <c r="S26" s="41"/>
    </row>
    <row r="27" spans="1:21" ht="17.399999999999999" customHeight="1" x14ac:dyDescent="0.3">
      <c r="A27" s="21"/>
      <c r="C27" s="82"/>
      <c r="D27" s="54"/>
      <c r="E27" s="54"/>
      <c r="F27" s="21"/>
      <c r="H27" s="21"/>
      <c r="J27" s="105"/>
      <c r="K27" s="105"/>
      <c r="L27" s="105"/>
      <c r="M27" s="105"/>
      <c r="N27" s="21"/>
      <c r="O27" s="37"/>
      <c r="P27" s="86"/>
      <c r="Q27" s="45"/>
      <c r="R27" s="40"/>
      <c r="S27" s="41"/>
    </row>
    <row r="28" spans="1:21" ht="15" thickBot="1" x14ac:dyDescent="0.35">
      <c r="A28" s="21"/>
      <c r="C28" s="82"/>
      <c r="D28" s="54"/>
      <c r="E28" s="54"/>
      <c r="F28" s="21"/>
      <c r="G28" s="65"/>
      <c r="H28" s="21"/>
      <c r="J28" s="104"/>
      <c r="K28" s="104"/>
      <c r="L28" s="104"/>
      <c r="M28" s="104"/>
      <c r="N28" s="21"/>
      <c r="O28" s="67"/>
      <c r="P28" s="68"/>
      <c r="Q28" s="68"/>
      <c r="R28" s="68"/>
      <c r="S28" s="69"/>
    </row>
    <row r="29" spans="1:21" x14ac:dyDescent="0.3">
      <c r="A29" s="21"/>
      <c r="C29" s="82"/>
      <c r="D29" s="60"/>
      <c r="E29" s="60"/>
      <c r="F29" s="21"/>
      <c r="G29" s="65"/>
      <c r="H29" s="21"/>
      <c r="J29" s="104"/>
      <c r="K29" s="104"/>
      <c r="L29" s="104"/>
      <c r="M29" s="104"/>
      <c r="O29" s="70"/>
      <c r="P29" s="25"/>
      <c r="Q29" s="25"/>
      <c r="R29" s="25"/>
      <c r="S29" s="25"/>
    </row>
    <row r="30" spans="1:21" x14ac:dyDescent="0.3">
      <c r="A30" s="21"/>
      <c r="B30" s="94"/>
      <c r="C30" s="82"/>
      <c r="D30" s="62"/>
      <c r="E30" s="62"/>
      <c r="F30" s="71"/>
      <c r="J30" s="104"/>
      <c r="K30" s="104"/>
      <c r="L30" s="104"/>
      <c r="M30" s="104"/>
      <c r="O30" s="70"/>
      <c r="P30" s="25"/>
      <c r="Q30" s="25"/>
      <c r="R30" s="25"/>
      <c r="S30" s="25"/>
      <c r="T30" s="43"/>
      <c r="U30" s="43"/>
    </row>
    <row r="31" spans="1:21" x14ac:dyDescent="0.3">
      <c r="A31" s="21"/>
      <c r="C31" s="65"/>
      <c r="D31" s="65"/>
      <c r="E31" s="65"/>
      <c r="F31" s="71"/>
      <c r="G31" s="65"/>
      <c r="H31" s="21"/>
      <c r="J31" s="104"/>
      <c r="K31" s="104"/>
      <c r="L31" s="104"/>
      <c r="M31" s="104"/>
      <c r="O31" s="70"/>
      <c r="P31" s="25"/>
      <c r="Q31" s="25"/>
      <c r="R31" s="25"/>
      <c r="S31" s="25"/>
      <c r="T31" s="43"/>
      <c r="U31" s="43"/>
    </row>
    <row r="32" spans="1:21" ht="15.6" x14ac:dyDescent="0.3">
      <c r="A32" s="21"/>
      <c r="C32" s="50"/>
      <c r="D32" s="50"/>
      <c r="E32" s="50"/>
      <c r="F32" s="71"/>
      <c r="G32" s="65"/>
      <c r="H32" s="21"/>
      <c r="O32" s="70"/>
      <c r="P32" s="25"/>
      <c r="Q32" s="25"/>
      <c r="R32" s="25"/>
      <c r="S32" s="25"/>
      <c r="T32" s="43"/>
      <c r="U32" s="43"/>
    </row>
    <row r="33" spans="1:21" x14ac:dyDescent="0.3">
      <c r="A33" s="21"/>
      <c r="C33" s="54"/>
      <c r="D33" s="54"/>
      <c r="E33" s="54"/>
      <c r="F33" s="71"/>
      <c r="G33" s="65"/>
      <c r="H33" s="87"/>
      <c r="I33" s="72"/>
      <c r="O33" s="70"/>
      <c r="P33" s="25"/>
      <c r="Q33" s="25"/>
      <c r="R33" s="25"/>
      <c r="S33" s="25"/>
      <c r="T33" s="43"/>
      <c r="U33" s="43"/>
    </row>
    <row r="34" spans="1:21" ht="23.4" x14ac:dyDescent="0.45">
      <c r="A34" s="21"/>
      <c r="B34" s="94"/>
      <c r="C34" s="54"/>
      <c r="D34" s="54"/>
      <c r="E34" s="54"/>
      <c r="F34" s="71"/>
      <c r="G34" s="95"/>
      <c r="H34" s="87"/>
      <c r="I34" s="72"/>
      <c r="O34" s="73"/>
      <c r="P34" s="15"/>
      <c r="Q34" s="15"/>
      <c r="R34" s="15"/>
      <c r="S34" s="15"/>
      <c r="T34" s="43"/>
      <c r="U34" s="43"/>
    </row>
    <row r="35" spans="1:21" x14ac:dyDescent="0.3">
      <c r="A35" s="21"/>
      <c r="C35" s="74"/>
      <c r="D35" s="60"/>
      <c r="E35" s="60"/>
      <c r="F35" s="21"/>
      <c r="G35" s="65"/>
      <c r="S35" s="15"/>
      <c r="T35" s="43"/>
      <c r="U35" s="43"/>
    </row>
    <row r="36" spans="1:21" x14ac:dyDescent="0.3">
      <c r="A36" s="21"/>
      <c r="B36" s="94"/>
      <c r="C36" s="61"/>
      <c r="D36" s="62"/>
      <c r="E36" s="62"/>
      <c r="F36" s="21"/>
      <c r="S36" s="15"/>
      <c r="T36" s="43"/>
      <c r="U36" s="43"/>
    </row>
    <row r="37" spans="1:21" ht="15" customHeight="1" x14ac:dyDescent="0.3">
      <c r="A37" s="21"/>
      <c r="C37" s="43"/>
      <c r="D37" s="43"/>
      <c r="E37" s="43"/>
      <c r="F37" s="71"/>
      <c r="O37" s="73"/>
      <c r="P37" s="15"/>
      <c r="Q37" s="15"/>
      <c r="R37" s="15"/>
      <c r="S37" s="15"/>
      <c r="T37" s="43"/>
      <c r="U37" s="43"/>
    </row>
    <row r="38" spans="1:21" x14ac:dyDescent="0.3">
      <c r="A38" s="21"/>
      <c r="B38" s="94"/>
      <c r="C38" s="75"/>
      <c r="D38" s="75"/>
      <c r="E38" s="43"/>
      <c r="F38" s="71"/>
      <c r="O38" s="73"/>
      <c r="P38" s="15"/>
      <c r="Q38" s="15"/>
      <c r="R38" s="15"/>
      <c r="S38" s="15"/>
      <c r="T38" s="43"/>
      <c r="U38" s="43"/>
    </row>
    <row r="39" spans="1:21" x14ac:dyDescent="0.3">
      <c r="A39" s="21"/>
      <c r="B39" s="94"/>
      <c r="C39" s="75"/>
      <c r="D39" s="75"/>
      <c r="E39" s="43"/>
      <c r="F39" s="71"/>
      <c r="O39" s="73"/>
      <c r="P39" s="15"/>
      <c r="Q39" s="15"/>
      <c r="R39" s="15"/>
      <c r="S39" s="15"/>
      <c r="T39" s="43"/>
      <c r="U39" s="43"/>
    </row>
    <row r="40" spans="1:21" x14ac:dyDescent="0.3">
      <c r="A40" s="21"/>
      <c r="D40" s="66"/>
      <c r="E40" s="76"/>
      <c r="F40" s="71"/>
      <c r="O40" s="73"/>
      <c r="P40" s="15"/>
      <c r="Q40" s="15"/>
      <c r="R40" s="15"/>
      <c r="S40" s="15"/>
      <c r="T40" s="43"/>
      <c r="U40" s="43"/>
    </row>
    <row r="41" spans="1:21" x14ac:dyDescent="0.3">
      <c r="A41" s="21"/>
      <c r="F41" s="71"/>
      <c r="O41" s="73"/>
      <c r="P41" s="15"/>
      <c r="Q41" s="15"/>
      <c r="R41" s="15"/>
      <c r="S41" s="15"/>
      <c r="T41" s="43"/>
      <c r="U41" s="43"/>
    </row>
    <row r="42" spans="1:21" x14ac:dyDescent="0.3">
      <c r="A42" s="21"/>
      <c r="F42" s="71"/>
      <c r="O42" s="73"/>
      <c r="P42" s="15"/>
      <c r="Q42" s="15"/>
      <c r="R42" s="15"/>
      <c r="S42" s="15"/>
      <c r="T42" s="43"/>
      <c r="U42" s="43"/>
    </row>
    <row r="43" spans="1:21" x14ac:dyDescent="0.3">
      <c r="A43" s="21"/>
      <c r="F43" s="71"/>
      <c r="O43" s="73"/>
      <c r="P43" s="15"/>
      <c r="Q43" s="15"/>
      <c r="R43" s="15"/>
      <c r="S43" s="15"/>
      <c r="T43" s="43"/>
      <c r="U43" s="43"/>
    </row>
    <row r="44" spans="1:21" x14ac:dyDescent="0.3">
      <c r="A44" s="21"/>
      <c r="F44" s="71"/>
      <c r="O44" s="15"/>
      <c r="P44" s="15"/>
      <c r="Q44" s="15"/>
      <c r="R44" s="15"/>
      <c r="S44" s="15"/>
      <c r="T44" s="43"/>
      <c r="U44" s="43"/>
    </row>
    <row r="45" spans="1:21" x14ac:dyDescent="0.3">
      <c r="A45" s="21"/>
      <c r="F45" s="71"/>
      <c r="O45" s="73"/>
      <c r="P45" s="15"/>
      <c r="Q45" s="15"/>
      <c r="R45" s="15"/>
      <c r="S45" s="15"/>
      <c r="T45" s="43"/>
      <c r="U45" s="43"/>
    </row>
    <row r="46" spans="1:21" x14ac:dyDescent="0.3">
      <c r="A46" s="21"/>
      <c r="F46" s="71"/>
      <c r="O46" s="15"/>
      <c r="P46" s="15"/>
      <c r="Q46" s="15"/>
      <c r="R46" s="15"/>
      <c r="S46" s="15"/>
      <c r="T46" s="43"/>
      <c r="U46" s="43"/>
    </row>
    <row r="47" spans="1:21" ht="17.25" customHeight="1" x14ac:dyDescent="0.3">
      <c r="A47" s="21"/>
      <c r="F47" s="71"/>
      <c r="O47" s="15"/>
      <c r="P47" s="15"/>
      <c r="Q47" s="15"/>
      <c r="R47" s="15"/>
      <c r="S47" s="15"/>
      <c r="T47" s="43"/>
      <c r="U47" s="43"/>
    </row>
    <row r="48" spans="1:21" x14ac:dyDescent="0.3">
      <c r="A48" s="21"/>
      <c r="F48" s="71"/>
      <c r="O48" s="73"/>
      <c r="P48" s="15"/>
      <c r="Q48" s="15"/>
      <c r="R48" s="15"/>
      <c r="S48" s="15"/>
      <c r="T48" s="43"/>
      <c r="U48" s="43"/>
    </row>
    <row r="49" spans="1:21" x14ac:dyDescent="0.3">
      <c r="A49" s="21"/>
      <c r="B49" s="65"/>
      <c r="F49" s="21"/>
      <c r="O49" s="73"/>
      <c r="P49" s="15"/>
      <c r="Q49" s="15"/>
      <c r="R49" s="15"/>
      <c r="S49" s="15"/>
      <c r="T49" s="43"/>
      <c r="U49" s="43"/>
    </row>
    <row r="50" spans="1:21" x14ac:dyDescent="0.3">
      <c r="A50" s="21"/>
      <c r="B50" s="90"/>
      <c r="F50" s="21"/>
      <c r="O50" s="73"/>
      <c r="P50" s="15"/>
      <c r="Q50" s="15"/>
      <c r="R50" s="15"/>
      <c r="S50" s="15"/>
      <c r="T50" s="43"/>
      <c r="U50" s="43"/>
    </row>
    <row r="51" spans="1:21" x14ac:dyDescent="0.3">
      <c r="A51" s="21"/>
      <c r="F51" s="21"/>
      <c r="G51" s="65"/>
      <c r="O51" s="73"/>
      <c r="P51" s="15"/>
      <c r="Q51" s="15"/>
      <c r="R51" s="15"/>
      <c r="S51" s="15"/>
      <c r="T51" s="43"/>
      <c r="U51" s="43"/>
    </row>
    <row r="52" spans="1:21" x14ac:dyDescent="0.3">
      <c r="A52" s="21"/>
      <c r="B52" s="65"/>
      <c r="F52" s="21"/>
      <c r="G52" s="43"/>
      <c r="O52" s="73"/>
      <c r="P52" s="15"/>
      <c r="Q52" s="15"/>
      <c r="R52" s="15"/>
      <c r="S52" s="15"/>
      <c r="T52" s="43"/>
      <c r="U52" s="43"/>
    </row>
    <row r="53" spans="1:21" x14ac:dyDescent="0.3">
      <c r="A53" s="21"/>
      <c r="B53" s="65"/>
      <c r="F53" s="21"/>
      <c r="G53" s="65"/>
      <c r="O53" s="73"/>
      <c r="P53" s="15"/>
      <c r="Q53" s="15"/>
      <c r="R53" s="15"/>
      <c r="S53" s="15"/>
      <c r="T53" s="43"/>
      <c r="U53" s="43"/>
    </row>
    <row r="54" spans="1:21" x14ac:dyDescent="0.3">
      <c r="A54" s="21"/>
      <c r="B54" s="65"/>
      <c r="F54" s="21"/>
      <c r="G54" s="65"/>
      <c r="O54" s="15"/>
      <c r="P54" s="15"/>
      <c r="Q54" s="15"/>
      <c r="R54" s="15"/>
      <c r="S54" s="15"/>
      <c r="T54" s="43"/>
      <c r="U54" s="43"/>
    </row>
    <row r="55" spans="1:21" x14ac:dyDescent="0.3">
      <c r="A55" s="21"/>
      <c r="B55" s="65"/>
      <c r="F55" s="21"/>
      <c r="G55" s="65"/>
      <c r="O55" s="15"/>
      <c r="P55" s="15"/>
      <c r="Q55" s="15"/>
      <c r="R55" s="15"/>
      <c r="S55" s="15"/>
      <c r="T55" s="43"/>
      <c r="U55" s="43"/>
    </row>
    <row r="56" spans="1:21" x14ac:dyDescent="0.3">
      <c r="A56" s="21"/>
      <c r="B56" s="65"/>
      <c r="F56" s="21"/>
      <c r="G56" s="65"/>
      <c r="O56" s="15"/>
      <c r="P56" s="15"/>
      <c r="Q56" s="15"/>
      <c r="R56" s="15"/>
      <c r="S56" s="15"/>
      <c r="T56" s="43"/>
      <c r="U56" s="43"/>
    </row>
    <row r="57" spans="1:21" x14ac:dyDescent="0.3">
      <c r="A57" s="21"/>
      <c r="B57" s="65"/>
      <c r="F57" s="21"/>
      <c r="G57" s="65"/>
      <c r="O57" s="15"/>
      <c r="P57" s="15"/>
      <c r="Q57" s="15"/>
      <c r="R57" s="15"/>
      <c r="S57" s="15"/>
      <c r="T57" s="43"/>
      <c r="U57" s="43"/>
    </row>
    <row r="58" spans="1:21" x14ac:dyDescent="0.3">
      <c r="A58" s="21"/>
      <c r="B58" s="65"/>
      <c r="F58" s="21"/>
      <c r="G58" s="65"/>
      <c r="O58" s="43"/>
      <c r="P58" s="43"/>
      <c r="Q58" s="15"/>
      <c r="R58" s="15"/>
      <c r="S58" s="15"/>
      <c r="T58" s="43"/>
      <c r="U58" s="43"/>
    </row>
    <row r="59" spans="1:21" x14ac:dyDescent="0.3">
      <c r="B59" s="65"/>
      <c r="O59" s="43"/>
      <c r="P59" s="43"/>
      <c r="Q59" s="15"/>
      <c r="R59" s="15"/>
      <c r="S59" s="15"/>
      <c r="T59" s="43"/>
      <c r="U59" s="43"/>
    </row>
    <row r="60" spans="1:21" x14ac:dyDescent="0.3">
      <c r="B60" s="65"/>
      <c r="O60" s="43"/>
      <c r="P60" s="43"/>
      <c r="Q60" s="15"/>
      <c r="R60" s="15"/>
      <c r="S60" s="15"/>
      <c r="T60" s="43"/>
      <c r="U60" s="43"/>
    </row>
    <row r="61" spans="1:21" x14ac:dyDescent="0.3">
      <c r="O61" s="43"/>
      <c r="P61" s="43"/>
      <c r="Q61" s="43"/>
      <c r="R61" s="43"/>
      <c r="S61" s="43"/>
      <c r="T61" s="43"/>
      <c r="U61" s="43"/>
    </row>
    <row r="62" spans="1:21" x14ac:dyDescent="0.3">
      <c r="O62" s="43"/>
      <c r="P62" s="43"/>
      <c r="Q62" s="43"/>
      <c r="R62" s="43"/>
      <c r="S62" s="43"/>
      <c r="T62" s="43"/>
      <c r="U62" s="43"/>
    </row>
    <row r="63" spans="1:21" x14ac:dyDescent="0.3">
      <c r="O63" s="43"/>
      <c r="P63" s="43"/>
      <c r="Q63" s="43"/>
      <c r="R63" s="43"/>
      <c r="S63" s="43"/>
      <c r="T63" s="43"/>
      <c r="U63" s="43"/>
    </row>
    <row r="64" spans="1:21" x14ac:dyDescent="0.3">
      <c r="O64" s="43"/>
      <c r="P64" s="43"/>
      <c r="Q64" s="43"/>
      <c r="R64" s="43"/>
      <c r="S64" s="43"/>
      <c r="T64" s="43"/>
      <c r="U64" s="43"/>
    </row>
    <row r="65" spans="15:21" customFormat="1" x14ac:dyDescent="0.3">
      <c r="O65" s="43"/>
      <c r="P65" s="43"/>
      <c r="Q65" s="43"/>
      <c r="R65" s="43"/>
      <c r="S65" s="43"/>
      <c r="T65" s="43"/>
      <c r="U65" s="43"/>
    </row>
    <row r="66" spans="15:21" customFormat="1" x14ac:dyDescent="0.3">
      <c r="O66" s="43"/>
      <c r="P66" s="43"/>
      <c r="Q66" s="43"/>
      <c r="R66" s="43"/>
      <c r="S66" s="43"/>
      <c r="T66" s="43"/>
      <c r="U66" s="43"/>
    </row>
    <row r="67" spans="15:21" customFormat="1" x14ac:dyDescent="0.3">
      <c r="O67" s="43"/>
      <c r="P67" s="43"/>
      <c r="Q67" s="43"/>
      <c r="R67" s="43"/>
      <c r="S67" s="43"/>
      <c r="T67" s="43"/>
      <c r="U67" s="43"/>
    </row>
    <row r="68" spans="15:21" customFormat="1" x14ac:dyDescent="0.3">
      <c r="O68" s="43"/>
      <c r="P68" s="43"/>
      <c r="Q68" s="43"/>
      <c r="R68" s="43"/>
      <c r="S68" s="43"/>
      <c r="T68" s="43"/>
      <c r="U68" s="43"/>
    </row>
    <row r="69" spans="15:21" customFormat="1" x14ac:dyDescent="0.3">
      <c r="O69" s="43"/>
      <c r="P69" s="43"/>
      <c r="Q69" s="43"/>
      <c r="R69" s="43"/>
      <c r="S69" s="43"/>
      <c r="T69" s="43"/>
      <c r="U69" s="43"/>
    </row>
    <row r="70" spans="15:21" customFormat="1" x14ac:dyDescent="0.3">
      <c r="O70" s="43"/>
      <c r="P70" s="43"/>
      <c r="Q70" s="43"/>
      <c r="R70" s="43"/>
      <c r="S70" s="43"/>
      <c r="T70" s="43"/>
      <c r="U70" s="43"/>
    </row>
    <row r="71" spans="15:21" customFormat="1" x14ac:dyDescent="0.3">
      <c r="O71" s="43"/>
      <c r="P71" s="43"/>
      <c r="Q71" s="43"/>
      <c r="R71" s="43"/>
      <c r="S71" s="43"/>
      <c r="T71" s="43"/>
      <c r="U71" s="43"/>
    </row>
    <row r="72" spans="15:21" customFormat="1" x14ac:dyDescent="0.3">
      <c r="O72" s="77"/>
      <c r="P72" s="43"/>
      <c r="Q72" s="43"/>
      <c r="R72" s="43"/>
      <c r="S72" s="43"/>
      <c r="T72" s="43"/>
      <c r="U72" s="43"/>
    </row>
    <row r="73" spans="15:21" customFormat="1" x14ac:dyDescent="0.3">
      <c r="O73" s="77"/>
      <c r="P73" s="43"/>
      <c r="Q73" s="43"/>
      <c r="R73" s="43"/>
      <c r="S73" s="43"/>
      <c r="T73" s="43"/>
      <c r="U73" s="43"/>
    </row>
    <row r="74" spans="15:21" customFormat="1" x14ac:dyDescent="0.3">
      <c r="O74" s="43"/>
      <c r="P74" s="43"/>
      <c r="Q74" s="43"/>
      <c r="R74" s="43"/>
      <c r="S74" s="43"/>
      <c r="T74" s="43"/>
      <c r="U74" s="43"/>
    </row>
    <row r="75" spans="15:21" customFormat="1" x14ac:dyDescent="0.3">
      <c r="O75" s="43"/>
      <c r="P75" s="43"/>
      <c r="Q75" s="43"/>
      <c r="R75" s="43"/>
      <c r="S75" s="43"/>
      <c r="T75" s="43"/>
      <c r="U75" s="43"/>
    </row>
    <row r="76" spans="15:21" customFormat="1" x14ac:dyDescent="0.3">
      <c r="O76" s="43"/>
      <c r="P76" s="43"/>
      <c r="Q76" s="43"/>
      <c r="R76" s="43"/>
      <c r="S76" s="43"/>
      <c r="T76" s="43"/>
      <c r="U76" s="43"/>
    </row>
    <row r="77" spans="15:21" customFormat="1" x14ac:dyDescent="0.3">
      <c r="O77" s="43"/>
      <c r="P77" s="43"/>
      <c r="Q77" s="43"/>
      <c r="R77" s="43"/>
      <c r="S77" s="43"/>
      <c r="T77" s="43"/>
      <c r="U77" s="43"/>
    </row>
    <row r="78" spans="15:21" customFormat="1" ht="21" x14ac:dyDescent="0.4">
      <c r="O78" s="78"/>
      <c r="P78" s="78"/>
      <c r="Q78" s="43"/>
      <c r="R78" s="43"/>
      <c r="S78" s="43"/>
      <c r="T78" s="43"/>
      <c r="U78" s="43"/>
    </row>
    <row r="79" spans="15:21" customFormat="1" x14ac:dyDescent="0.3">
      <c r="O79" s="43"/>
      <c r="P79" s="43"/>
      <c r="Q79" s="43"/>
      <c r="R79" s="43"/>
      <c r="S79" s="43"/>
      <c r="T79" s="43"/>
      <c r="U79" s="43"/>
    </row>
    <row r="80" spans="15:21" customFormat="1" x14ac:dyDescent="0.3">
      <c r="O80" s="43"/>
      <c r="P80" s="43"/>
      <c r="Q80" s="43"/>
      <c r="R80" s="43"/>
      <c r="S80" s="43"/>
      <c r="T80" s="43"/>
      <c r="U80" s="43"/>
    </row>
    <row r="81" spans="15:21" customFormat="1" x14ac:dyDescent="0.3">
      <c r="O81" s="43"/>
      <c r="P81" s="43"/>
      <c r="Q81" s="43"/>
      <c r="R81" s="43"/>
      <c r="S81" s="43"/>
      <c r="T81" s="43"/>
      <c r="U81" s="43"/>
    </row>
    <row r="82" spans="15:21" customFormat="1" x14ac:dyDescent="0.3">
      <c r="O82" s="43"/>
      <c r="P82" s="43"/>
      <c r="Q82" s="43"/>
      <c r="R82" s="43"/>
      <c r="S82" s="43"/>
      <c r="T82" s="43"/>
      <c r="U82" s="43"/>
    </row>
    <row r="83" spans="15:21" customFormat="1" x14ac:dyDescent="0.3">
      <c r="O83" s="43"/>
      <c r="P83" s="43"/>
      <c r="Q83" s="43"/>
      <c r="R83" s="43"/>
      <c r="S83" s="43"/>
    </row>
    <row r="116" spans="11:16" customFormat="1" ht="21" x14ac:dyDescent="0.4">
      <c r="K116" s="79"/>
      <c r="L116" s="79"/>
      <c r="M116" s="79"/>
      <c r="N116" s="79"/>
    </row>
    <row r="117" spans="11:16" customFormat="1" ht="21" x14ac:dyDescent="0.4">
      <c r="K117" s="79"/>
      <c r="L117" s="79"/>
      <c r="M117" s="79"/>
      <c r="N117" s="79"/>
      <c r="O117" s="79"/>
      <c r="P117" s="79"/>
    </row>
    <row r="118" spans="11:16" customFormat="1" ht="21" x14ac:dyDescent="0.4">
      <c r="O118" s="79"/>
      <c r="P118" s="79"/>
    </row>
  </sheetData>
  <mergeCells count="6">
    <mergeCell ref="J31:M31"/>
    <mergeCell ref="J26:M26"/>
    <mergeCell ref="J27:M27"/>
    <mergeCell ref="J28:M28"/>
    <mergeCell ref="J29:M29"/>
    <mergeCell ref="J30:M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20190122</vt:lpstr>
      <vt:lpstr>20190123</vt:lpstr>
      <vt:lpstr>20190201</vt:lpstr>
      <vt:lpstr>20190215</vt:lpstr>
      <vt:lpstr>20190218</vt:lpstr>
      <vt:lpstr>20190219</vt:lpstr>
      <vt:lpstr>20190220</vt:lpstr>
      <vt:lpstr>20190222</vt:lpstr>
      <vt:lpstr>20190227</vt:lpstr>
      <vt:lpstr>20190311</vt:lpstr>
      <vt:lpstr>20190321</vt:lpstr>
      <vt:lpstr>20190322</vt:lpstr>
    </vt:vector>
  </TitlesOfParts>
  <Company>Chalmers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Kraftcentralen</dc:creator>
  <cp:lastModifiedBy>Kraftcentralen</cp:lastModifiedBy>
  <dcterms:created xsi:type="dcterms:W3CDTF">2018-01-16T09:02:38Z</dcterms:created>
  <dcterms:modified xsi:type="dcterms:W3CDTF">2019-03-22T12:06:59Z</dcterms:modified>
</cp:coreProperties>
</file>