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quila/Downloads/"/>
    </mc:Choice>
  </mc:AlternateContent>
  <xr:revisionPtr revIDLastSave="0" documentId="8_{84E060EF-7A8D-3C42-9A96-48443A981C21}" xr6:coauthVersionLast="47" xr6:coauthVersionMax="47" xr10:uidLastSave="{00000000-0000-0000-0000-000000000000}"/>
  <bookViews>
    <workbookView xWindow="-58100" yWindow="1900" windowWidth="52660" windowHeight="26700" xr2:uid="{DAC40F9B-0696-224F-A614-52E43C07E1B3}"/>
  </bookViews>
  <sheets>
    <sheet name="Sheet1" sheetId="1" r:id="rId1"/>
  </sheets>
  <externalReferences>
    <externalReference r:id="rId2"/>
  </externalReferences>
  <definedNames>
    <definedName name="_002" localSheetId="0">Sheet1!$A$1:$J$51</definedName>
    <definedName name="_xlnm._FilterDatabase" localSheetId="0" hidden="1">Sheet1!$A$1:$J$51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2" i="1" l="1" a="1"/>
  <c r="AV2" i="1" s="1"/>
  <c r="AU2" i="1" a="1"/>
  <c r="AU2" i="1" s="1"/>
  <c r="AT2" i="1" a="1"/>
  <c r="AT2" i="1" s="1"/>
  <c r="AK2" i="1" a="1"/>
  <c r="AK2" i="1" s="1"/>
  <c r="AJ2" i="1" a="1"/>
  <c r="AJ2" i="1" s="1"/>
  <c r="AI2" i="1"/>
  <c r="AI2" i="1" a="1"/>
  <c r="Z2" i="1" a="1"/>
  <c r="Z2" i="1" s="1"/>
  <c r="Y2" i="1" a="1"/>
  <c r="Y2" i="1" s="1"/>
  <c r="X2" i="1" a="1"/>
  <c r="X2" i="1" s="1"/>
  <c r="O2" i="1" a="1"/>
  <c r="O2" i="1" s="1"/>
  <c r="N2" i="1" a="1"/>
  <c r="N2" i="1" s="1"/>
  <c r="M2" i="1" a="1"/>
  <c r="M2" i="1" s="1"/>
  <c r="AS30" i="1" a="1"/>
  <c r="AS30" i="1" s="1"/>
  <c r="AH30" i="1" a="1"/>
  <c r="AH30" i="1" s="1"/>
  <c r="W30" i="1" a="1"/>
  <c r="W30" i="1" s="1"/>
  <c r="L30" i="1" a="1"/>
  <c r="L3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D236B0-04DB-8C4F-9B4F-361AD68EF963}" name="002" type="6" refreshedVersion="8" background="1" saveData="1">
    <textPr codePage="65001" sourceFile="/Users/aquila/Downloads/002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<sst xmlns="http://schemas.openxmlformats.org/spreadsheetml/2006/main" count="366" uniqueCount="63">
  <si>
    <t>ID</t>
  </si>
  <si>
    <t>Name</t>
  </si>
  <si>
    <t>Gender</t>
  </si>
  <si>
    <t>Department</t>
  </si>
  <si>
    <t>Math Score</t>
  </si>
  <si>
    <t>Math Grade</t>
  </si>
  <si>
    <t>English Score</t>
  </si>
  <si>
    <t>English Grade</t>
  </si>
  <si>
    <t>Info Lit Score</t>
  </si>
  <si>
    <t>Info Lit Grade</t>
  </si>
  <si>
    <t>Michael Williams</t>
  </si>
  <si>
    <t>Male</t>
  </si>
  <si>
    <t>Science</t>
  </si>
  <si>
    <t>良</t>
  </si>
  <si>
    <t>不可</t>
  </si>
  <si>
    <t>James Taylor</t>
  </si>
  <si>
    <t>Female</t>
  </si>
  <si>
    <t>Arts</t>
  </si>
  <si>
    <t>可</t>
  </si>
  <si>
    <t>David Jones</t>
  </si>
  <si>
    <t>Joseph Wilson</t>
  </si>
  <si>
    <t>Thomas Brown</t>
  </si>
  <si>
    <t>Engineering</t>
  </si>
  <si>
    <t>William Davis</t>
  </si>
  <si>
    <t>優</t>
  </si>
  <si>
    <t>Commerce</t>
  </si>
  <si>
    <t>Richard Johnson</t>
  </si>
  <si>
    <t>Michael Jones</t>
  </si>
  <si>
    <t>David Miller</t>
  </si>
  <si>
    <t>Charles Miller</t>
  </si>
  <si>
    <t>Richard Jones</t>
  </si>
  <si>
    <t>Thomas Smith</t>
  </si>
  <si>
    <t>Michael Davis</t>
  </si>
  <si>
    <t>Michael Smith</t>
  </si>
  <si>
    <t>John Williams</t>
  </si>
  <si>
    <t>David Davis</t>
  </si>
  <si>
    <t>Joseph Williams</t>
  </si>
  <si>
    <t>秀</t>
  </si>
  <si>
    <t>Joseph Brown</t>
  </si>
  <si>
    <t>John Johnson</t>
  </si>
  <si>
    <t>William Johnson</t>
  </si>
  <si>
    <t>John Smith</t>
  </si>
  <si>
    <t>John Taylor</t>
  </si>
  <si>
    <t>Robert Jones</t>
  </si>
  <si>
    <t>James Wilson</t>
  </si>
  <si>
    <t>Richard Smith</t>
  </si>
  <si>
    <t>David Smith</t>
  </si>
  <si>
    <t>Charles Davis</t>
  </si>
  <si>
    <t>Thomas Miller</t>
  </si>
  <si>
    <t>Joseph Davis</t>
  </si>
  <si>
    <t>Charles Johnson</t>
  </si>
  <si>
    <t>Thomas Taylor</t>
  </si>
  <si>
    <t>Thomas Williams</t>
  </si>
  <si>
    <t>William Williams</t>
  </si>
  <si>
    <t>James Johnson</t>
  </si>
  <si>
    <t>Robert Miller</t>
  </si>
  <si>
    <t>John Moore</t>
  </si>
  <si>
    <t>Charles Taylor</t>
  </si>
  <si>
    <t>John Miller</t>
  </si>
  <si>
    <t>William Wilson</t>
  </si>
  <si>
    <t>William Taylor</t>
  </si>
  <si>
    <t>David Brown</t>
  </si>
  <si>
    <t>Bin range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</si>
</sst>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>
        <c:manualLayout>
          <c:layoutTarget val="inner"/>
          <c:xMode val="edge"/>
          <c:yMode val="edge"/>
          <c:x val="0.11859188544152745"/>
          <c:y val="0.17829584956911187"/>
          <c:w val="0.83883054892601427"/>
          <c:h val="0.6459945997510064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Math Score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Sheet1!$L$2:$L$11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Sheet1!$M$2:$M$11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1</c:v>
                </c:pt>
                <c:pt idx="7">
                  <c:v>6</c:v>
                </c:pt>
                <c:pt idx="8">
                  <c:v>1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A8-4F4D-A506-E45388B6AC42}"/>
            </c:ext>
          </c:extLst>
        </c:ser>
        <c:ser>
          <c:idx val="1"/>
          <c:order val="1"/>
          <c:tx>
            <c:strRef>
              <c:f>Sheet1!$N$1</c:f>
              <c:strCache>
                <c:ptCount val="1"/>
                <c:pt idx="0">
                  <c:v>English Score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Sheet1!$L$2:$L$11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Sheet1!$N$2:$N$11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5</c:v>
                </c:pt>
                <c:pt idx="8">
                  <c:v>2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A8-4F4D-A506-E45388B6AC42}"/>
            </c:ext>
          </c:extLst>
        </c:ser>
        <c:ser>
          <c:idx val="2"/>
          <c:order val="2"/>
          <c:tx>
            <c:strRef>
              <c:f>Sheet1!$O$1</c:f>
              <c:strCache>
                <c:ptCount val="1"/>
                <c:pt idx="0">
                  <c:v>Info Lit Score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Sheet1!$L$2:$L$11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Sheet1!$O$2:$O$11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A8-4F4D-A506-E45388B6A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497807"/>
        <c:axId val="1895716287"/>
      </c:scatterChart>
      <c:valAx>
        <c:axId val="494497807"/>
        <c:scaling>
          <c:orientation val="minMax"/>
          <c:max val="100"/>
          <c:min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得点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895716287"/>
        <c:crosses val="autoZero"/>
        <c:crossBetween val="midCat"/>
      </c:valAx>
      <c:valAx>
        <c:axId val="1895716287"/>
        <c:scaling>
          <c:orientation val="minMax"/>
          <c:max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人数</a:t>
                </a:r>
                <a:endParaRPr lang="en-US" altLang="ja-JP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494497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040572792362763"/>
          <c:y val="0.15043024139436367"/>
          <c:w val="0.29403341288782819"/>
          <c:h val="0.225878887441228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Commerce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>
        <c:manualLayout>
          <c:layoutTarget val="inner"/>
          <c:xMode val="edge"/>
          <c:yMode val="edge"/>
          <c:x val="0.11859188544152745"/>
          <c:y val="0.17829584956911187"/>
          <c:w val="0.83883054892601427"/>
          <c:h val="0.6459945997510064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Sheet1!$X$1</c:f>
              <c:strCache>
                <c:ptCount val="1"/>
                <c:pt idx="0">
                  <c:v>Math Score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Sheet1!$W$2:$W$11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Sheet1!$X$2:$X$11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5</c:v>
                </c:pt>
                <c:pt idx="8">
                  <c:v>1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3C-E047-9FDF-B184627EB101}"/>
            </c:ext>
          </c:extLst>
        </c:ser>
        <c:ser>
          <c:idx val="1"/>
          <c:order val="1"/>
          <c:tx>
            <c:strRef>
              <c:f>Sheet1!$Y$1</c:f>
              <c:strCache>
                <c:ptCount val="1"/>
                <c:pt idx="0">
                  <c:v>English Score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Sheet1!$W$2:$W$11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Sheet1!$Y$2:$Y$11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3C-E047-9FDF-B184627EB101}"/>
            </c:ext>
          </c:extLst>
        </c:ser>
        <c:ser>
          <c:idx val="2"/>
          <c:order val="2"/>
          <c:tx>
            <c:strRef>
              <c:f>Sheet1!$Z$1</c:f>
              <c:strCache>
                <c:ptCount val="1"/>
                <c:pt idx="0">
                  <c:v>Info Lit Score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Sheet1!$W$2:$W$11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Sheet1!$Z$2:$Z$11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D3C-E047-9FDF-B184627EB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497807"/>
        <c:axId val="1895716287"/>
      </c:scatterChart>
      <c:valAx>
        <c:axId val="494497807"/>
        <c:scaling>
          <c:orientation val="minMax"/>
          <c:max val="100"/>
          <c:min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得点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895716287"/>
        <c:crosses val="autoZero"/>
        <c:crossBetween val="midCat"/>
      </c:valAx>
      <c:valAx>
        <c:axId val="1895716287"/>
        <c:scaling>
          <c:orientation val="minMax"/>
          <c:max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人数</a:t>
                </a:r>
                <a:endParaRPr lang="en-US" altLang="ja-JP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494497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040572792362763"/>
          <c:y val="0.15043024139436367"/>
          <c:w val="0.29403341288782819"/>
          <c:h val="0.225878887441228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Engineering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>
        <c:manualLayout>
          <c:layoutTarget val="inner"/>
          <c:xMode val="edge"/>
          <c:yMode val="edge"/>
          <c:x val="0.11859188544152745"/>
          <c:y val="0.17829584956911187"/>
          <c:w val="0.83883054892601427"/>
          <c:h val="0.6459945997510064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Sheet1!$AI$1</c:f>
              <c:strCache>
                <c:ptCount val="1"/>
                <c:pt idx="0">
                  <c:v>Math Score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Sheet1!$AH$2:$AH$11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Sheet1!$AI$2:$AI$11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BF-EF4F-B530-0636B2289E19}"/>
            </c:ext>
          </c:extLst>
        </c:ser>
        <c:ser>
          <c:idx val="1"/>
          <c:order val="1"/>
          <c:tx>
            <c:strRef>
              <c:f>Sheet1!$AJ$1</c:f>
              <c:strCache>
                <c:ptCount val="1"/>
                <c:pt idx="0">
                  <c:v>English Score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Sheet1!$AH$2:$AH$11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Sheet1!$AJ$2:$AJ$11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0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BF-EF4F-B530-0636B2289E19}"/>
            </c:ext>
          </c:extLst>
        </c:ser>
        <c:ser>
          <c:idx val="2"/>
          <c:order val="2"/>
          <c:tx>
            <c:strRef>
              <c:f>Sheet1!$AK$1</c:f>
              <c:strCache>
                <c:ptCount val="1"/>
                <c:pt idx="0">
                  <c:v>Info Lit Score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Sheet1!$AH$2:$AH$11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Sheet1!$AK$2:$AK$11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BF-EF4F-B530-0636B2289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497807"/>
        <c:axId val="1895716287"/>
      </c:scatterChart>
      <c:valAx>
        <c:axId val="494497807"/>
        <c:scaling>
          <c:orientation val="minMax"/>
          <c:max val="100"/>
          <c:min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得点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895716287"/>
        <c:crosses val="autoZero"/>
        <c:crossBetween val="midCat"/>
      </c:valAx>
      <c:valAx>
        <c:axId val="1895716287"/>
        <c:scaling>
          <c:orientation val="minMax"/>
          <c:max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人数</a:t>
                </a:r>
                <a:endParaRPr lang="en-US" altLang="ja-JP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494497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040572792362763"/>
          <c:y val="0.15043024139436367"/>
          <c:w val="0.29403341288782819"/>
          <c:h val="0.225878887441228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Science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>
        <c:manualLayout>
          <c:layoutTarget val="inner"/>
          <c:xMode val="edge"/>
          <c:yMode val="edge"/>
          <c:x val="0.11859188544152745"/>
          <c:y val="0.17829584956911187"/>
          <c:w val="0.83883054892601427"/>
          <c:h val="0.6459945997510064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Sheet1!$AT$1</c:f>
              <c:strCache>
                <c:ptCount val="1"/>
                <c:pt idx="0">
                  <c:v>Math Score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Sheet1!$AS$2:$AS$11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Sheet1!$AT$2:$AT$11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2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FD-E64B-B1F2-88D1E706DB3E}"/>
            </c:ext>
          </c:extLst>
        </c:ser>
        <c:ser>
          <c:idx val="1"/>
          <c:order val="1"/>
          <c:tx>
            <c:strRef>
              <c:f>Sheet1!$AU$1</c:f>
              <c:strCache>
                <c:ptCount val="1"/>
                <c:pt idx="0">
                  <c:v>English Score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Sheet1!$AS$2:$AS$11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Sheet1!$AU$2:$AU$11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6</c:v>
                </c:pt>
                <c:pt idx="8">
                  <c:v>0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FD-E64B-B1F2-88D1E706DB3E}"/>
            </c:ext>
          </c:extLst>
        </c:ser>
        <c:ser>
          <c:idx val="2"/>
          <c:order val="2"/>
          <c:tx>
            <c:strRef>
              <c:f>Sheet1!$AV$1</c:f>
              <c:strCache>
                <c:ptCount val="1"/>
                <c:pt idx="0">
                  <c:v>Info Lit Score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Sheet1!$AS$2:$AS$11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Sheet1!$AV$2:$AV$11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FD-E64B-B1F2-88D1E706D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497807"/>
        <c:axId val="1895716287"/>
      </c:scatterChart>
      <c:valAx>
        <c:axId val="494497807"/>
        <c:scaling>
          <c:orientation val="minMax"/>
          <c:max val="100"/>
          <c:min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得点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895716287"/>
        <c:crosses val="autoZero"/>
        <c:crossBetween val="midCat"/>
      </c:valAx>
      <c:valAx>
        <c:axId val="1895716287"/>
        <c:scaling>
          <c:orientation val="minMax"/>
          <c:max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人数</a:t>
                </a:r>
                <a:endParaRPr lang="en-US" altLang="ja-JP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494497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040572792362763"/>
          <c:y val="0.15043024139436367"/>
          <c:w val="0.29403341288782819"/>
          <c:h val="0.225878887441228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12</xdr:row>
      <xdr:rowOff>12700</xdr:rowOff>
    </xdr:from>
    <xdr:to>
      <xdr:col>16</xdr:col>
      <xdr:colOff>558800</xdr:colOff>
      <xdr:row>25</xdr:row>
      <xdr:rowOff>241300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F9E565-4EC8-124E-915E-6F226CB9D6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12</xdr:row>
      <xdr:rowOff>0</xdr:rowOff>
    </xdr:from>
    <xdr:to>
      <xdr:col>27</xdr:col>
      <xdr:colOff>558800</xdr:colOff>
      <xdr:row>25</xdr:row>
      <xdr:rowOff>228600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D847E6-82BC-0948-B6D8-3B1E7CF66D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0</xdr:colOff>
      <xdr:row>12</xdr:row>
      <xdr:rowOff>0</xdr:rowOff>
    </xdr:from>
    <xdr:to>
      <xdr:col>38</xdr:col>
      <xdr:colOff>558800</xdr:colOff>
      <xdr:row>25</xdr:row>
      <xdr:rowOff>228600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8CD209-494C-A64A-BFB5-6985DFC3D2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44</xdr:col>
      <xdr:colOff>0</xdr:colOff>
      <xdr:row>12</xdr:row>
      <xdr:rowOff>0</xdr:rowOff>
    </xdr:from>
    <xdr:to>
      <xdr:col>49</xdr:col>
      <xdr:colOff>558800</xdr:colOff>
      <xdr:row>25</xdr:row>
      <xdr:rowOff>228600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E3A450-1223-0243-9C34-88B9DA7384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quila/Downloads/dataset001.xlsx" TargetMode="External"/><Relationship Id="rId1" Type="http://schemas.openxmlformats.org/officeDocument/2006/relationships/externalLinkPath" Target="dataset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J1" t="str">
            <v>英語</v>
          </cell>
          <cell r="K1" t="str">
            <v>数学</v>
          </cell>
          <cell r="L1" t="str">
            <v>情報リテラシー</v>
          </cell>
        </row>
        <row r="2">
          <cell r="I2">
            <v>10</v>
          </cell>
          <cell r="J2">
            <v>0</v>
          </cell>
          <cell r="K2">
            <v>0</v>
          </cell>
          <cell r="L2">
            <v>0</v>
          </cell>
        </row>
        <row r="3">
          <cell r="I3">
            <v>20</v>
          </cell>
          <cell r="J3">
            <v>0</v>
          </cell>
          <cell r="K3">
            <v>0</v>
          </cell>
          <cell r="L3">
            <v>0</v>
          </cell>
        </row>
        <row r="4">
          <cell r="I4">
            <v>30</v>
          </cell>
          <cell r="J4">
            <v>0</v>
          </cell>
          <cell r="K4">
            <v>0</v>
          </cell>
          <cell r="L4">
            <v>0</v>
          </cell>
        </row>
        <row r="5">
          <cell r="I5">
            <v>40</v>
          </cell>
          <cell r="J5">
            <v>0</v>
          </cell>
          <cell r="K5">
            <v>0</v>
          </cell>
          <cell r="L5">
            <v>2</v>
          </cell>
        </row>
        <row r="6">
          <cell r="I6">
            <v>50</v>
          </cell>
          <cell r="J6">
            <v>0</v>
          </cell>
          <cell r="K6">
            <v>60</v>
          </cell>
          <cell r="L6">
            <v>53</v>
          </cell>
        </row>
        <row r="7">
          <cell r="I7">
            <v>60</v>
          </cell>
          <cell r="J7">
            <v>4</v>
          </cell>
          <cell r="K7">
            <v>40</v>
          </cell>
          <cell r="L7">
            <v>43</v>
          </cell>
        </row>
        <row r="8">
          <cell r="I8">
            <v>70</v>
          </cell>
          <cell r="J8">
            <v>51</v>
          </cell>
          <cell r="K8">
            <v>0</v>
          </cell>
          <cell r="L8">
            <v>2</v>
          </cell>
        </row>
        <row r="9">
          <cell r="I9">
            <v>80</v>
          </cell>
          <cell r="J9">
            <v>44</v>
          </cell>
          <cell r="K9">
            <v>0</v>
          </cell>
          <cell r="L9">
            <v>0</v>
          </cell>
        </row>
        <row r="10">
          <cell r="I10">
            <v>90</v>
          </cell>
          <cell r="J10">
            <v>1</v>
          </cell>
          <cell r="K10">
            <v>0</v>
          </cell>
          <cell r="L10">
            <v>0</v>
          </cell>
        </row>
        <row r="11">
          <cell r="I11">
            <v>100</v>
          </cell>
          <cell r="J11">
            <v>0</v>
          </cell>
          <cell r="K11">
            <v>0</v>
          </cell>
          <cell r="L11">
            <v>0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2" connectionId="1" xr16:uid="{2CE90B01-DF3D-5743-93C2-CB93E99DE1A3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621A-1744-F54D-9D1B-0E646D6288C1}">
  <dimension ref="A1:BB51"/>
  <sheetViews>
    <sheetView tabSelected="1" workbookViewId="0">
      <selection activeCell="Z52" sqref="Z52"/>
    </sheetView>
  </sheetViews>
  <sheetFormatPr baseColWidth="10" defaultRowHeight="20"/>
  <cols>
    <col min="1" max="1" width="5.7109375" bestFit="1" customWidth="1"/>
    <col min="2" max="2" width="15.42578125" bestFit="1" customWidth="1"/>
    <col min="3" max="3" width="7.5703125" bestFit="1" customWidth="1"/>
    <col min="4" max="4" width="11.140625" bestFit="1" customWidth="1"/>
    <col min="5" max="5" width="10.85546875" bestFit="1" customWidth="1"/>
    <col min="6" max="6" width="11.140625" bestFit="1" customWidth="1"/>
    <col min="7" max="7" width="12.42578125" bestFit="1" customWidth="1"/>
    <col min="8" max="8" width="12.7109375" bestFit="1" customWidth="1"/>
    <col min="9" max="9" width="12.28515625" bestFit="1" customWidth="1"/>
    <col min="10" max="10" width="12.5703125" bestFit="1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62</v>
      </c>
      <c r="M1" t="s">
        <v>4</v>
      </c>
      <c r="N1" t="s">
        <v>6</v>
      </c>
      <c r="O1" t="s">
        <v>8</v>
      </c>
      <c r="W1" t="s">
        <v>62</v>
      </c>
      <c r="X1" t="s">
        <v>4</v>
      </c>
      <c r="Y1" t="s">
        <v>6</v>
      </c>
      <c r="Z1" t="s">
        <v>8</v>
      </c>
      <c r="AH1" t="s">
        <v>62</v>
      </c>
      <c r="AI1" t="s">
        <v>4</v>
      </c>
      <c r="AJ1" t="s">
        <v>6</v>
      </c>
      <c r="AK1" t="s">
        <v>8</v>
      </c>
      <c r="AS1" t="s">
        <v>62</v>
      </c>
      <c r="AT1" t="s">
        <v>4</v>
      </c>
      <c r="AU1" t="s">
        <v>6</v>
      </c>
      <c r="AV1" t="s">
        <v>8</v>
      </c>
    </row>
    <row r="2" spans="1:48">
      <c r="A2">
        <v>1000</v>
      </c>
      <c r="B2" t="s">
        <v>10</v>
      </c>
      <c r="C2" t="s">
        <v>11</v>
      </c>
      <c r="D2" t="s">
        <v>12</v>
      </c>
      <c r="E2">
        <v>74</v>
      </c>
      <c r="F2" t="s">
        <v>13</v>
      </c>
      <c r="G2">
        <v>59</v>
      </c>
      <c r="H2" t="s">
        <v>14</v>
      </c>
      <c r="I2">
        <v>73</v>
      </c>
      <c r="J2" t="s">
        <v>13</v>
      </c>
      <c r="L2">
        <v>10</v>
      </c>
      <c r="M2" cm="1">
        <f t="array" ref="M2:M11">FREQUENCY(P30:P40,$L2:$L10)</f>
        <v>0</v>
      </c>
      <c r="N2" cm="1">
        <f t="array" ref="N2:N11">FREQUENCY(R30:R40,$L2:$L10)</f>
        <v>0</v>
      </c>
      <c r="O2" cm="1">
        <f t="array" ref="O2:O11">FREQUENCY(T30:T40,$L2:$L10)</f>
        <v>0</v>
      </c>
      <c r="W2">
        <v>10</v>
      </c>
      <c r="X2" cm="1">
        <f t="array" ref="X2:X11">FREQUENCY(AA30:AA40,$L2:$L10)</f>
        <v>0</v>
      </c>
      <c r="Y2" cm="1">
        <f t="array" ref="Y2:Y11">FREQUENCY(AC30:AC40,$L2:$L10)</f>
        <v>0</v>
      </c>
      <c r="Z2" cm="1">
        <f t="array" ref="Z2:Z11">FREQUENCY(AE30:AE40,$L2:$L10)</f>
        <v>0</v>
      </c>
      <c r="AH2">
        <v>10</v>
      </c>
      <c r="AI2" cm="1">
        <f t="array" ref="AI2:AI11">FREQUENCY(AL30:AL40,$L2:$L10)</f>
        <v>0</v>
      </c>
      <c r="AJ2" cm="1">
        <f t="array" ref="AJ2:AJ11">FREQUENCY(AN30:AN40,$L2:$L10)</f>
        <v>0</v>
      </c>
      <c r="AK2" cm="1">
        <f t="array" ref="AK2:AK11">FREQUENCY(AP30:AP40,$L2:$L10)</f>
        <v>0</v>
      </c>
      <c r="AS2">
        <v>10</v>
      </c>
      <c r="AT2" cm="1">
        <f t="array" ref="AT2:AT11">FREQUENCY(AW30:AW40,$L2:$L10)</f>
        <v>0</v>
      </c>
      <c r="AU2" cm="1">
        <f t="array" ref="AU2:AU11">FREQUENCY(AY30:AY40,$L2:$L10)</f>
        <v>0</v>
      </c>
      <c r="AV2" cm="1">
        <f t="array" ref="AV2:AV11">FREQUENCY(BA30:BA40,$L2:$L10)</f>
        <v>0</v>
      </c>
    </row>
    <row r="3" spans="1:48">
      <c r="A3">
        <v>1001</v>
      </c>
      <c r="B3" t="s">
        <v>15</v>
      </c>
      <c r="C3" t="s">
        <v>16</v>
      </c>
      <c r="D3" t="s">
        <v>17</v>
      </c>
      <c r="E3">
        <v>73</v>
      </c>
      <c r="F3" t="s">
        <v>13</v>
      </c>
      <c r="G3">
        <v>72</v>
      </c>
      <c r="H3" t="s">
        <v>13</v>
      </c>
      <c r="I3">
        <v>69</v>
      </c>
      <c r="J3" t="s">
        <v>18</v>
      </c>
      <c r="L3">
        <v>20</v>
      </c>
      <c r="M3">
        <v>0</v>
      </c>
      <c r="N3">
        <v>0</v>
      </c>
      <c r="O3">
        <v>0</v>
      </c>
      <c r="W3">
        <v>20</v>
      </c>
      <c r="X3">
        <v>0</v>
      </c>
      <c r="Y3">
        <v>0</v>
      </c>
      <c r="Z3">
        <v>0</v>
      </c>
      <c r="AH3">
        <v>20</v>
      </c>
      <c r="AI3">
        <v>0</v>
      </c>
      <c r="AJ3">
        <v>0</v>
      </c>
      <c r="AK3">
        <v>0</v>
      </c>
      <c r="AS3">
        <v>20</v>
      </c>
      <c r="AT3">
        <v>0</v>
      </c>
      <c r="AU3">
        <v>0</v>
      </c>
      <c r="AV3">
        <v>0</v>
      </c>
    </row>
    <row r="4" spans="1:48">
      <c r="A4">
        <v>1002</v>
      </c>
      <c r="B4" t="s">
        <v>19</v>
      </c>
      <c r="C4" t="s">
        <v>16</v>
      </c>
      <c r="D4" t="s">
        <v>17</v>
      </c>
      <c r="E4">
        <v>60</v>
      </c>
      <c r="F4" t="s">
        <v>18</v>
      </c>
      <c r="G4">
        <v>75</v>
      </c>
      <c r="H4" t="s">
        <v>13</v>
      </c>
      <c r="I4">
        <v>56</v>
      </c>
      <c r="J4" t="s">
        <v>14</v>
      </c>
      <c r="L4">
        <v>30</v>
      </c>
      <c r="M4">
        <v>0</v>
      </c>
      <c r="N4">
        <v>0</v>
      </c>
      <c r="O4">
        <v>0</v>
      </c>
      <c r="W4">
        <v>30</v>
      </c>
      <c r="X4">
        <v>0</v>
      </c>
      <c r="Y4">
        <v>0</v>
      </c>
      <c r="Z4">
        <v>0</v>
      </c>
      <c r="AH4">
        <v>30</v>
      </c>
      <c r="AI4">
        <v>0</v>
      </c>
      <c r="AJ4">
        <v>0</v>
      </c>
      <c r="AK4">
        <v>0</v>
      </c>
      <c r="AS4">
        <v>30</v>
      </c>
      <c r="AT4">
        <v>0</v>
      </c>
      <c r="AU4">
        <v>0</v>
      </c>
      <c r="AV4">
        <v>0</v>
      </c>
    </row>
    <row r="5" spans="1:48">
      <c r="A5">
        <v>1003</v>
      </c>
      <c r="B5" t="s">
        <v>20</v>
      </c>
      <c r="C5" t="s">
        <v>11</v>
      </c>
      <c r="D5" t="s">
        <v>17</v>
      </c>
      <c r="E5">
        <v>76</v>
      </c>
      <c r="F5" t="s">
        <v>13</v>
      </c>
      <c r="G5">
        <v>65</v>
      </c>
      <c r="H5" t="s">
        <v>18</v>
      </c>
      <c r="I5">
        <v>72</v>
      </c>
      <c r="J5" t="s">
        <v>13</v>
      </c>
      <c r="L5">
        <v>40</v>
      </c>
      <c r="M5">
        <v>0</v>
      </c>
      <c r="N5">
        <v>0</v>
      </c>
      <c r="O5">
        <v>0</v>
      </c>
      <c r="W5">
        <v>40</v>
      </c>
      <c r="X5">
        <v>0</v>
      </c>
      <c r="Y5">
        <v>0</v>
      </c>
      <c r="Z5">
        <v>0</v>
      </c>
      <c r="AH5">
        <v>40</v>
      </c>
      <c r="AI5">
        <v>0</v>
      </c>
      <c r="AJ5">
        <v>0</v>
      </c>
      <c r="AK5">
        <v>0</v>
      </c>
      <c r="AS5">
        <v>40</v>
      </c>
      <c r="AT5">
        <v>0</v>
      </c>
      <c r="AU5">
        <v>0</v>
      </c>
      <c r="AV5">
        <v>0</v>
      </c>
    </row>
    <row r="6" spans="1:48">
      <c r="A6">
        <v>1004</v>
      </c>
      <c r="B6" t="s">
        <v>21</v>
      </c>
      <c r="C6" t="s">
        <v>16</v>
      </c>
      <c r="D6" t="s">
        <v>22</v>
      </c>
      <c r="E6">
        <v>55</v>
      </c>
      <c r="F6" t="s">
        <v>14</v>
      </c>
      <c r="G6">
        <v>66</v>
      </c>
      <c r="H6" t="s">
        <v>18</v>
      </c>
      <c r="I6">
        <v>75</v>
      </c>
      <c r="J6" t="s">
        <v>13</v>
      </c>
      <c r="L6">
        <v>50</v>
      </c>
      <c r="M6">
        <v>0</v>
      </c>
      <c r="N6">
        <v>0</v>
      </c>
      <c r="O6">
        <v>0</v>
      </c>
      <c r="W6">
        <v>50</v>
      </c>
      <c r="X6">
        <v>0</v>
      </c>
      <c r="Y6">
        <v>0</v>
      </c>
      <c r="Z6">
        <v>0</v>
      </c>
      <c r="AH6">
        <v>50</v>
      </c>
      <c r="AI6">
        <v>1</v>
      </c>
      <c r="AJ6">
        <v>0</v>
      </c>
      <c r="AK6">
        <v>0</v>
      </c>
      <c r="AS6">
        <v>50</v>
      </c>
      <c r="AT6">
        <v>0</v>
      </c>
      <c r="AU6">
        <v>0</v>
      </c>
      <c r="AV6">
        <v>1</v>
      </c>
    </row>
    <row r="7" spans="1:48">
      <c r="A7">
        <v>1005</v>
      </c>
      <c r="B7" t="s">
        <v>23</v>
      </c>
      <c r="C7" t="s">
        <v>16</v>
      </c>
      <c r="D7" t="s">
        <v>12</v>
      </c>
      <c r="E7">
        <v>58</v>
      </c>
      <c r="F7" t="s">
        <v>14</v>
      </c>
      <c r="G7">
        <v>73</v>
      </c>
      <c r="H7" t="s">
        <v>13</v>
      </c>
      <c r="I7">
        <v>68</v>
      </c>
      <c r="J7" t="s">
        <v>18</v>
      </c>
      <c r="L7">
        <v>60</v>
      </c>
      <c r="M7">
        <v>3</v>
      </c>
      <c r="N7">
        <v>2</v>
      </c>
      <c r="O7">
        <v>3</v>
      </c>
      <c r="W7">
        <v>60</v>
      </c>
      <c r="X7">
        <v>1</v>
      </c>
      <c r="Y7">
        <v>0</v>
      </c>
      <c r="Z7">
        <v>0</v>
      </c>
      <c r="AH7">
        <v>60</v>
      </c>
      <c r="AI7">
        <v>3</v>
      </c>
      <c r="AJ7">
        <v>2</v>
      </c>
      <c r="AK7">
        <v>2</v>
      </c>
      <c r="AS7">
        <v>60</v>
      </c>
      <c r="AT7">
        <v>1</v>
      </c>
      <c r="AU7">
        <v>2</v>
      </c>
      <c r="AV7">
        <v>0</v>
      </c>
    </row>
    <row r="8" spans="1:48">
      <c r="A8">
        <v>1006</v>
      </c>
      <c r="B8" t="s">
        <v>15</v>
      </c>
      <c r="C8" t="s">
        <v>16</v>
      </c>
      <c r="D8" t="s">
        <v>22</v>
      </c>
      <c r="E8">
        <v>52</v>
      </c>
      <c r="F8" t="s">
        <v>14</v>
      </c>
      <c r="G8">
        <v>58</v>
      </c>
      <c r="H8" t="s">
        <v>14</v>
      </c>
      <c r="I8">
        <v>83</v>
      </c>
      <c r="J8" t="s">
        <v>24</v>
      </c>
      <c r="L8">
        <v>70</v>
      </c>
      <c r="M8">
        <v>1</v>
      </c>
      <c r="N8">
        <v>2</v>
      </c>
      <c r="O8">
        <v>3</v>
      </c>
      <c r="W8">
        <v>70</v>
      </c>
      <c r="X8">
        <v>4</v>
      </c>
      <c r="Y8">
        <v>6</v>
      </c>
      <c r="Z8">
        <v>6</v>
      </c>
      <c r="AH8">
        <v>70</v>
      </c>
      <c r="AI8">
        <v>5</v>
      </c>
      <c r="AJ8">
        <v>4</v>
      </c>
      <c r="AK8">
        <v>2</v>
      </c>
      <c r="AS8">
        <v>70</v>
      </c>
      <c r="AT8">
        <v>3</v>
      </c>
      <c r="AU8">
        <v>2</v>
      </c>
      <c r="AV8">
        <v>5</v>
      </c>
    </row>
    <row r="9" spans="1:48">
      <c r="A9">
        <v>1007</v>
      </c>
      <c r="B9" t="s">
        <v>23</v>
      </c>
      <c r="C9" t="s">
        <v>16</v>
      </c>
      <c r="D9" t="s">
        <v>25</v>
      </c>
      <c r="E9">
        <v>78</v>
      </c>
      <c r="F9" t="s">
        <v>13</v>
      </c>
      <c r="G9">
        <v>70</v>
      </c>
      <c r="H9" t="s">
        <v>13</v>
      </c>
      <c r="I9">
        <v>76</v>
      </c>
      <c r="J9" t="s">
        <v>13</v>
      </c>
      <c r="L9">
        <v>80</v>
      </c>
      <c r="M9">
        <v>6</v>
      </c>
      <c r="N9">
        <v>5</v>
      </c>
      <c r="O9">
        <v>3</v>
      </c>
      <c r="W9">
        <v>80</v>
      </c>
      <c r="X9">
        <v>5</v>
      </c>
      <c r="Y9">
        <v>4</v>
      </c>
      <c r="Z9">
        <v>3</v>
      </c>
      <c r="AH9">
        <v>80</v>
      </c>
      <c r="AI9">
        <v>2</v>
      </c>
      <c r="AJ9">
        <v>4</v>
      </c>
      <c r="AK9">
        <v>3</v>
      </c>
      <c r="AS9">
        <v>80</v>
      </c>
      <c r="AT9">
        <v>5</v>
      </c>
      <c r="AU9">
        <v>6</v>
      </c>
      <c r="AV9">
        <v>3</v>
      </c>
    </row>
    <row r="10" spans="1:48">
      <c r="A10">
        <v>1008</v>
      </c>
      <c r="B10" t="s">
        <v>26</v>
      </c>
      <c r="C10" t="s">
        <v>16</v>
      </c>
      <c r="D10" t="s">
        <v>12</v>
      </c>
      <c r="E10">
        <v>77</v>
      </c>
      <c r="F10" t="s">
        <v>13</v>
      </c>
      <c r="G10">
        <v>75</v>
      </c>
      <c r="H10" t="s">
        <v>13</v>
      </c>
      <c r="I10">
        <v>84</v>
      </c>
      <c r="J10" t="s">
        <v>24</v>
      </c>
      <c r="L10">
        <v>90</v>
      </c>
      <c r="M10">
        <v>1</v>
      </c>
      <c r="N10">
        <v>2</v>
      </c>
      <c r="O10">
        <v>1</v>
      </c>
      <c r="W10">
        <v>90</v>
      </c>
      <c r="X10">
        <v>1</v>
      </c>
      <c r="Y10">
        <v>1</v>
      </c>
      <c r="Z10">
        <v>2</v>
      </c>
      <c r="AH10">
        <v>90</v>
      </c>
      <c r="AI10">
        <v>0</v>
      </c>
      <c r="AJ10">
        <v>0</v>
      </c>
      <c r="AK10">
        <v>4</v>
      </c>
      <c r="AS10">
        <v>90</v>
      </c>
      <c r="AT10">
        <v>2</v>
      </c>
      <c r="AU10">
        <v>0</v>
      </c>
      <c r="AV10">
        <v>2</v>
      </c>
    </row>
    <row r="11" spans="1:48">
      <c r="A11">
        <v>1009</v>
      </c>
      <c r="B11" t="s">
        <v>27</v>
      </c>
      <c r="C11" t="s">
        <v>16</v>
      </c>
      <c r="D11" t="s">
        <v>22</v>
      </c>
      <c r="E11">
        <v>54</v>
      </c>
      <c r="F11" t="s">
        <v>14</v>
      </c>
      <c r="G11">
        <v>78</v>
      </c>
      <c r="H11" t="s">
        <v>13</v>
      </c>
      <c r="I11">
        <v>73</v>
      </c>
      <c r="J11" t="s">
        <v>13</v>
      </c>
      <c r="L11">
        <v>100</v>
      </c>
      <c r="M11">
        <v>0</v>
      </c>
      <c r="N11">
        <v>0</v>
      </c>
      <c r="O11">
        <v>1</v>
      </c>
      <c r="W11">
        <v>100</v>
      </c>
      <c r="X11">
        <v>0</v>
      </c>
      <c r="Y11">
        <v>0</v>
      </c>
      <c r="Z11">
        <v>0</v>
      </c>
      <c r="AH11">
        <v>100</v>
      </c>
      <c r="AI11">
        <v>0</v>
      </c>
      <c r="AJ11">
        <v>1</v>
      </c>
      <c r="AK11">
        <v>0</v>
      </c>
      <c r="AS11">
        <v>100</v>
      </c>
      <c r="AT11">
        <v>0</v>
      </c>
      <c r="AU11">
        <v>1</v>
      </c>
      <c r="AV11">
        <v>0</v>
      </c>
    </row>
    <row r="12" spans="1:48">
      <c r="A12">
        <v>1010</v>
      </c>
      <c r="B12" t="s">
        <v>28</v>
      </c>
      <c r="C12" t="s">
        <v>16</v>
      </c>
      <c r="D12" t="s">
        <v>22</v>
      </c>
      <c r="E12">
        <v>67</v>
      </c>
      <c r="F12" t="s">
        <v>18</v>
      </c>
      <c r="G12">
        <v>68</v>
      </c>
      <c r="H12" t="s">
        <v>18</v>
      </c>
      <c r="I12">
        <v>73</v>
      </c>
      <c r="J12" t="s">
        <v>13</v>
      </c>
    </row>
    <row r="13" spans="1:48">
      <c r="A13">
        <v>1011</v>
      </c>
      <c r="B13" t="s">
        <v>29</v>
      </c>
      <c r="C13" t="s">
        <v>11</v>
      </c>
      <c r="D13" t="s">
        <v>25</v>
      </c>
      <c r="E13">
        <v>59</v>
      </c>
      <c r="F13" t="s">
        <v>14</v>
      </c>
      <c r="G13">
        <v>71</v>
      </c>
      <c r="H13" t="s">
        <v>13</v>
      </c>
      <c r="I13">
        <v>86</v>
      </c>
      <c r="J13" t="s">
        <v>24</v>
      </c>
    </row>
    <row r="14" spans="1:48">
      <c r="A14">
        <v>1012</v>
      </c>
      <c r="B14" t="s">
        <v>30</v>
      </c>
      <c r="C14" t="s">
        <v>11</v>
      </c>
      <c r="D14" t="s">
        <v>22</v>
      </c>
      <c r="E14">
        <v>71</v>
      </c>
      <c r="F14" t="s">
        <v>13</v>
      </c>
      <c r="G14">
        <v>69</v>
      </c>
      <c r="H14" t="s">
        <v>18</v>
      </c>
      <c r="I14">
        <v>68</v>
      </c>
      <c r="J14" t="s">
        <v>18</v>
      </c>
    </row>
    <row r="15" spans="1:48">
      <c r="A15">
        <v>1013</v>
      </c>
      <c r="B15" t="s">
        <v>31</v>
      </c>
      <c r="C15" t="s">
        <v>16</v>
      </c>
      <c r="D15" t="s">
        <v>25</v>
      </c>
      <c r="E15">
        <v>68</v>
      </c>
      <c r="F15" t="s">
        <v>18</v>
      </c>
      <c r="G15">
        <v>76</v>
      </c>
      <c r="H15" t="s">
        <v>13</v>
      </c>
      <c r="I15">
        <v>68</v>
      </c>
      <c r="J15" t="s">
        <v>18</v>
      </c>
    </row>
    <row r="16" spans="1:48">
      <c r="A16">
        <v>1014</v>
      </c>
      <c r="B16" t="s">
        <v>32</v>
      </c>
      <c r="C16" t="s">
        <v>11</v>
      </c>
      <c r="D16" t="s">
        <v>22</v>
      </c>
      <c r="E16">
        <v>67</v>
      </c>
      <c r="F16" t="s">
        <v>18</v>
      </c>
      <c r="G16">
        <v>74</v>
      </c>
      <c r="H16" t="s">
        <v>13</v>
      </c>
      <c r="I16">
        <v>65</v>
      </c>
      <c r="J16" t="s">
        <v>18</v>
      </c>
    </row>
    <row r="17" spans="1:54">
      <c r="A17">
        <v>1015</v>
      </c>
      <c r="B17" t="s">
        <v>33</v>
      </c>
      <c r="C17" t="s">
        <v>11</v>
      </c>
      <c r="D17" t="s">
        <v>12</v>
      </c>
      <c r="E17">
        <v>79</v>
      </c>
      <c r="F17" t="s">
        <v>13</v>
      </c>
      <c r="G17">
        <v>78</v>
      </c>
      <c r="H17" t="s">
        <v>13</v>
      </c>
      <c r="I17">
        <v>83</v>
      </c>
      <c r="J17" t="s">
        <v>24</v>
      </c>
    </row>
    <row r="18" spans="1:54">
      <c r="A18">
        <v>1016</v>
      </c>
      <c r="B18" t="s">
        <v>34</v>
      </c>
      <c r="C18" t="s">
        <v>11</v>
      </c>
      <c r="D18" t="s">
        <v>25</v>
      </c>
      <c r="E18">
        <v>71</v>
      </c>
      <c r="F18" t="s">
        <v>13</v>
      </c>
      <c r="G18">
        <v>83</v>
      </c>
      <c r="H18" t="s">
        <v>24</v>
      </c>
      <c r="I18">
        <v>80</v>
      </c>
      <c r="J18" t="s">
        <v>24</v>
      </c>
    </row>
    <row r="19" spans="1:54">
      <c r="A19">
        <v>1017</v>
      </c>
      <c r="B19" t="s">
        <v>35</v>
      </c>
      <c r="C19" t="s">
        <v>11</v>
      </c>
      <c r="D19" t="s">
        <v>12</v>
      </c>
      <c r="E19">
        <v>67</v>
      </c>
      <c r="F19" t="s">
        <v>18</v>
      </c>
      <c r="G19">
        <v>57</v>
      </c>
      <c r="H19" t="s">
        <v>14</v>
      </c>
      <c r="I19">
        <v>66</v>
      </c>
      <c r="J19" t="s">
        <v>18</v>
      </c>
    </row>
    <row r="20" spans="1:54">
      <c r="A20">
        <v>1018</v>
      </c>
      <c r="B20" t="s">
        <v>36</v>
      </c>
      <c r="C20" t="s">
        <v>11</v>
      </c>
      <c r="D20" t="s">
        <v>12</v>
      </c>
      <c r="E20">
        <v>87</v>
      </c>
      <c r="F20" t="s">
        <v>24</v>
      </c>
      <c r="G20">
        <v>69</v>
      </c>
      <c r="H20" t="s">
        <v>18</v>
      </c>
      <c r="I20">
        <v>63</v>
      </c>
      <c r="J20" t="s">
        <v>18</v>
      </c>
    </row>
    <row r="21" spans="1:54">
      <c r="A21">
        <v>1019</v>
      </c>
      <c r="B21" t="s">
        <v>33</v>
      </c>
      <c r="C21" t="s">
        <v>16</v>
      </c>
      <c r="D21" t="s">
        <v>12</v>
      </c>
      <c r="E21">
        <v>90</v>
      </c>
      <c r="F21" t="s">
        <v>37</v>
      </c>
      <c r="G21">
        <v>74</v>
      </c>
      <c r="H21" t="s">
        <v>13</v>
      </c>
      <c r="I21">
        <v>48</v>
      </c>
      <c r="J21" t="s">
        <v>14</v>
      </c>
    </row>
    <row r="22" spans="1:54">
      <c r="A22">
        <v>1020</v>
      </c>
      <c r="B22" t="s">
        <v>38</v>
      </c>
      <c r="C22" t="s">
        <v>11</v>
      </c>
      <c r="D22" t="s">
        <v>17</v>
      </c>
      <c r="E22">
        <v>75</v>
      </c>
      <c r="F22" t="s">
        <v>13</v>
      </c>
      <c r="G22">
        <v>80</v>
      </c>
      <c r="H22" t="s">
        <v>24</v>
      </c>
      <c r="I22">
        <v>72</v>
      </c>
      <c r="J22" t="s">
        <v>13</v>
      </c>
    </row>
    <row r="23" spans="1:54">
      <c r="A23">
        <v>1021</v>
      </c>
      <c r="B23" t="s">
        <v>29</v>
      </c>
      <c r="C23" t="s">
        <v>16</v>
      </c>
      <c r="D23" t="s">
        <v>17</v>
      </c>
      <c r="E23">
        <v>74</v>
      </c>
      <c r="F23" t="s">
        <v>13</v>
      </c>
      <c r="G23">
        <v>76</v>
      </c>
      <c r="H23" t="s">
        <v>13</v>
      </c>
      <c r="I23">
        <v>58</v>
      </c>
      <c r="J23" t="s">
        <v>14</v>
      </c>
    </row>
    <row r="24" spans="1:54">
      <c r="A24">
        <v>1022</v>
      </c>
      <c r="B24" t="s">
        <v>39</v>
      </c>
      <c r="C24" t="s">
        <v>16</v>
      </c>
      <c r="D24" t="s">
        <v>25</v>
      </c>
      <c r="E24">
        <v>66</v>
      </c>
      <c r="F24" t="s">
        <v>18</v>
      </c>
      <c r="G24">
        <v>62</v>
      </c>
      <c r="H24" t="s">
        <v>18</v>
      </c>
      <c r="I24">
        <v>62</v>
      </c>
      <c r="J24" t="s">
        <v>18</v>
      </c>
    </row>
    <row r="25" spans="1:54">
      <c r="A25">
        <v>1023</v>
      </c>
      <c r="B25" t="s">
        <v>40</v>
      </c>
      <c r="C25" t="s">
        <v>11</v>
      </c>
      <c r="D25" t="s">
        <v>12</v>
      </c>
      <c r="E25">
        <v>64</v>
      </c>
      <c r="F25" t="s">
        <v>18</v>
      </c>
      <c r="G25">
        <v>74</v>
      </c>
      <c r="H25" t="s">
        <v>13</v>
      </c>
      <c r="I25">
        <v>70</v>
      </c>
      <c r="J25" t="s">
        <v>13</v>
      </c>
    </row>
    <row r="26" spans="1:54">
      <c r="A26">
        <v>1024</v>
      </c>
      <c r="B26" t="s">
        <v>26</v>
      </c>
      <c r="C26" t="s">
        <v>11</v>
      </c>
      <c r="D26" t="s">
        <v>12</v>
      </c>
      <c r="E26">
        <v>72</v>
      </c>
      <c r="F26" t="s">
        <v>13</v>
      </c>
      <c r="G26">
        <v>63</v>
      </c>
      <c r="H26" t="s">
        <v>18</v>
      </c>
      <c r="I26">
        <v>69</v>
      </c>
      <c r="J26" t="s">
        <v>18</v>
      </c>
    </row>
    <row r="27" spans="1:54">
      <c r="A27">
        <v>1025</v>
      </c>
      <c r="B27" t="s">
        <v>41</v>
      </c>
      <c r="C27" t="s">
        <v>16</v>
      </c>
      <c r="D27" t="s">
        <v>17</v>
      </c>
      <c r="E27">
        <v>80</v>
      </c>
      <c r="F27" t="s">
        <v>24</v>
      </c>
      <c r="G27">
        <v>56</v>
      </c>
      <c r="H27" t="s">
        <v>14</v>
      </c>
      <c r="I27">
        <v>75</v>
      </c>
      <c r="J27" t="s">
        <v>13</v>
      </c>
    </row>
    <row r="28" spans="1:54">
      <c r="A28">
        <v>1026</v>
      </c>
      <c r="B28" t="s">
        <v>42</v>
      </c>
      <c r="C28" t="s">
        <v>16</v>
      </c>
      <c r="D28" t="s">
        <v>22</v>
      </c>
      <c r="E28">
        <v>64</v>
      </c>
      <c r="F28" t="s">
        <v>18</v>
      </c>
      <c r="G28">
        <v>53</v>
      </c>
      <c r="H28" t="s">
        <v>14</v>
      </c>
      <c r="I28">
        <v>57</v>
      </c>
      <c r="J28" t="s">
        <v>14</v>
      </c>
    </row>
    <row r="29" spans="1:54">
      <c r="A29">
        <v>1027</v>
      </c>
      <c r="B29" t="s">
        <v>43</v>
      </c>
      <c r="C29" t="s">
        <v>16</v>
      </c>
      <c r="D29" t="s">
        <v>12</v>
      </c>
      <c r="E29">
        <v>65</v>
      </c>
      <c r="F29" t="s">
        <v>18</v>
      </c>
      <c r="G29">
        <v>74</v>
      </c>
      <c r="H29" t="s">
        <v>13</v>
      </c>
      <c r="I29">
        <v>75</v>
      </c>
      <c r="J29" t="s">
        <v>13</v>
      </c>
      <c r="L29" t="s">
        <v>0</v>
      </c>
      <c r="M29" t="s">
        <v>1</v>
      </c>
      <c r="N29" t="s">
        <v>2</v>
      </c>
      <c r="O29" t="s">
        <v>3</v>
      </c>
      <c r="P29" t="s">
        <v>4</v>
      </c>
      <c r="Q29" t="s">
        <v>5</v>
      </c>
      <c r="R29" t="s">
        <v>6</v>
      </c>
      <c r="S29" t="s">
        <v>7</v>
      </c>
      <c r="T29" t="s">
        <v>8</v>
      </c>
      <c r="U29" t="s">
        <v>9</v>
      </c>
      <c r="W29" t="s">
        <v>0</v>
      </c>
      <c r="X29" t="s">
        <v>1</v>
      </c>
      <c r="Y29" t="s">
        <v>2</v>
      </c>
      <c r="Z29" t="s">
        <v>3</v>
      </c>
      <c r="AA29" t="s">
        <v>4</v>
      </c>
      <c r="AB29" t="s">
        <v>5</v>
      </c>
      <c r="AC29" t="s">
        <v>6</v>
      </c>
      <c r="AD29" t="s">
        <v>7</v>
      </c>
      <c r="AE29" t="s">
        <v>8</v>
      </c>
      <c r="AF29" t="s">
        <v>9</v>
      </c>
      <c r="AH29" t="s">
        <v>0</v>
      </c>
      <c r="AI29" t="s">
        <v>1</v>
      </c>
      <c r="AJ29" t="s">
        <v>2</v>
      </c>
      <c r="AK29" t="s">
        <v>3</v>
      </c>
      <c r="AL29" t="s">
        <v>4</v>
      </c>
      <c r="AM29" t="s">
        <v>5</v>
      </c>
      <c r="AN29" t="s">
        <v>6</v>
      </c>
      <c r="AO29" t="s">
        <v>7</v>
      </c>
      <c r="AP29" t="s">
        <v>8</v>
      </c>
      <c r="AQ29" t="s">
        <v>9</v>
      </c>
      <c r="AS29" t="s">
        <v>0</v>
      </c>
      <c r="AT29" t="s">
        <v>1</v>
      </c>
      <c r="AU29" t="s">
        <v>2</v>
      </c>
      <c r="AV29" t="s">
        <v>3</v>
      </c>
      <c r="AW29" t="s">
        <v>4</v>
      </c>
      <c r="AX29" t="s">
        <v>5</v>
      </c>
      <c r="AY29" t="s">
        <v>6</v>
      </c>
      <c r="AZ29" t="s">
        <v>7</v>
      </c>
      <c r="BA29" t="s">
        <v>8</v>
      </c>
      <c r="BB29" t="s">
        <v>9</v>
      </c>
    </row>
    <row r="30" spans="1:54">
      <c r="A30">
        <v>1028</v>
      </c>
      <c r="B30" t="s">
        <v>36</v>
      </c>
      <c r="C30" t="s">
        <v>16</v>
      </c>
      <c r="D30" t="s">
        <v>17</v>
      </c>
      <c r="E30">
        <v>60</v>
      </c>
      <c r="F30" t="s">
        <v>18</v>
      </c>
      <c r="G30">
        <v>87</v>
      </c>
      <c r="H30" t="s">
        <v>24</v>
      </c>
      <c r="I30">
        <v>86</v>
      </c>
      <c r="J30" t="s">
        <v>24</v>
      </c>
      <c r="L30" cm="1">
        <f t="array" ref="L30:U41">_xlfn._xlws.FILTER($A2:$J51,$D2:$D51="Arts","-")</f>
        <v>1001</v>
      </c>
      <c r="M30" t="str">
        <v>James Taylor</v>
      </c>
      <c r="N30" t="str">
        <v>Female</v>
      </c>
      <c r="O30" t="str">
        <v>Arts</v>
      </c>
      <c r="P30">
        <v>73</v>
      </c>
      <c r="Q30" t="str">
        <v>良</v>
      </c>
      <c r="R30">
        <v>72</v>
      </c>
      <c r="S30" t="str">
        <v>良</v>
      </c>
      <c r="T30">
        <v>69</v>
      </c>
      <c r="U30" t="str">
        <v>可</v>
      </c>
      <c r="W30" cm="1">
        <f t="array" ref="W30:AF40">_xlfn._xlws.FILTER($A2:$J51,$D2:$D51="Commerce","-")</f>
        <v>1007</v>
      </c>
      <c r="X30" t="str">
        <v>William Davis</v>
      </c>
      <c r="Y30" t="str">
        <v>Female</v>
      </c>
      <c r="Z30" t="str">
        <v>Commerce</v>
      </c>
      <c r="AA30">
        <v>78</v>
      </c>
      <c r="AB30" t="str">
        <v>良</v>
      </c>
      <c r="AC30">
        <v>70</v>
      </c>
      <c r="AD30" t="str">
        <v>良</v>
      </c>
      <c r="AE30">
        <v>76</v>
      </c>
      <c r="AF30" t="str">
        <v>良</v>
      </c>
      <c r="AH30" cm="1">
        <f t="array" ref="AH30:AQ43">_xlfn._xlws.FILTER($A2:$J51,$D2:$D51="Engineering","-")</f>
        <v>1004</v>
      </c>
      <c r="AI30" t="str">
        <v>Thomas Brown</v>
      </c>
      <c r="AJ30" t="str">
        <v>Female</v>
      </c>
      <c r="AK30" t="str">
        <v>Engineering</v>
      </c>
      <c r="AL30">
        <v>55</v>
      </c>
      <c r="AM30" t="str">
        <v>不可</v>
      </c>
      <c r="AN30">
        <v>66</v>
      </c>
      <c r="AO30" t="str">
        <v>可</v>
      </c>
      <c r="AP30">
        <v>75</v>
      </c>
      <c r="AQ30" t="str">
        <v>良</v>
      </c>
      <c r="AS30" cm="1">
        <f t="array" ref="AS30:BB42">_xlfn._xlws.FILTER($A2:$J51,$D2:$D51="Science","-")</f>
        <v>1000</v>
      </c>
      <c r="AT30" t="str">
        <v>Michael Williams</v>
      </c>
      <c r="AU30" t="str">
        <v>Male</v>
      </c>
      <c r="AV30" t="str">
        <v>Science</v>
      </c>
      <c r="AW30">
        <v>74</v>
      </c>
      <c r="AX30" t="str">
        <v>良</v>
      </c>
      <c r="AY30">
        <v>59</v>
      </c>
      <c r="AZ30" t="str">
        <v>不可</v>
      </c>
      <c r="BA30">
        <v>73</v>
      </c>
      <c r="BB30" t="str">
        <v>良</v>
      </c>
    </row>
    <row r="31" spans="1:54">
      <c r="A31">
        <v>1029</v>
      </c>
      <c r="B31" t="s">
        <v>44</v>
      </c>
      <c r="C31" t="s">
        <v>11</v>
      </c>
      <c r="D31" t="s">
        <v>25</v>
      </c>
      <c r="E31">
        <v>75</v>
      </c>
      <c r="F31" t="s">
        <v>13</v>
      </c>
      <c r="G31">
        <v>64</v>
      </c>
      <c r="H31" t="s">
        <v>18</v>
      </c>
      <c r="I31">
        <v>81</v>
      </c>
      <c r="J31" t="s">
        <v>24</v>
      </c>
      <c r="L31">
        <v>1002</v>
      </c>
      <c r="M31" t="str">
        <v>David Jones</v>
      </c>
      <c r="N31" t="str">
        <v>Female</v>
      </c>
      <c r="O31" t="str">
        <v>Arts</v>
      </c>
      <c r="P31">
        <v>60</v>
      </c>
      <c r="Q31" t="str">
        <v>可</v>
      </c>
      <c r="R31">
        <v>75</v>
      </c>
      <c r="S31" t="str">
        <v>良</v>
      </c>
      <c r="T31">
        <v>56</v>
      </c>
      <c r="U31" t="str">
        <v>不可</v>
      </c>
      <c r="W31">
        <v>1011</v>
      </c>
      <c r="X31" t="str">
        <v>Charles Miller</v>
      </c>
      <c r="Y31" t="str">
        <v>Male</v>
      </c>
      <c r="Z31" t="str">
        <v>Commerce</v>
      </c>
      <c r="AA31">
        <v>59</v>
      </c>
      <c r="AB31" t="str">
        <v>不可</v>
      </c>
      <c r="AC31">
        <v>71</v>
      </c>
      <c r="AD31" t="str">
        <v>良</v>
      </c>
      <c r="AE31">
        <v>86</v>
      </c>
      <c r="AF31" t="str">
        <v>優</v>
      </c>
      <c r="AH31">
        <v>1006</v>
      </c>
      <c r="AI31" t="str">
        <v>James Taylor</v>
      </c>
      <c r="AJ31" t="str">
        <v>Female</v>
      </c>
      <c r="AK31" t="str">
        <v>Engineering</v>
      </c>
      <c r="AL31">
        <v>52</v>
      </c>
      <c r="AM31" t="str">
        <v>不可</v>
      </c>
      <c r="AN31">
        <v>58</v>
      </c>
      <c r="AO31" t="str">
        <v>不可</v>
      </c>
      <c r="AP31">
        <v>83</v>
      </c>
      <c r="AQ31" t="str">
        <v>優</v>
      </c>
      <c r="AS31">
        <v>1005</v>
      </c>
      <c r="AT31" t="str">
        <v>William Davis</v>
      </c>
      <c r="AU31" t="str">
        <v>Female</v>
      </c>
      <c r="AV31" t="str">
        <v>Science</v>
      </c>
      <c r="AW31">
        <v>58</v>
      </c>
      <c r="AX31" t="str">
        <v>不可</v>
      </c>
      <c r="AY31">
        <v>73</v>
      </c>
      <c r="AZ31" t="str">
        <v>良</v>
      </c>
      <c r="BA31">
        <v>68</v>
      </c>
      <c r="BB31" t="str">
        <v>可</v>
      </c>
    </row>
    <row r="32" spans="1:54">
      <c r="A32">
        <v>1030</v>
      </c>
      <c r="B32" t="s">
        <v>45</v>
      </c>
      <c r="C32" t="s">
        <v>16</v>
      </c>
      <c r="D32" t="s">
        <v>25</v>
      </c>
      <c r="E32">
        <v>77</v>
      </c>
      <c r="F32" t="s">
        <v>13</v>
      </c>
      <c r="G32">
        <v>80</v>
      </c>
      <c r="H32" t="s">
        <v>24</v>
      </c>
      <c r="I32">
        <v>65</v>
      </c>
      <c r="J32" t="s">
        <v>18</v>
      </c>
      <c r="L32">
        <v>1003</v>
      </c>
      <c r="M32" t="str">
        <v>Joseph Wilson</v>
      </c>
      <c r="N32" t="str">
        <v>Male</v>
      </c>
      <c r="O32" t="str">
        <v>Arts</v>
      </c>
      <c r="P32">
        <v>76</v>
      </c>
      <c r="Q32" t="str">
        <v>良</v>
      </c>
      <c r="R32">
        <v>65</v>
      </c>
      <c r="S32" t="str">
        <v>可</v>
      </c>
      <c r="T32">
        <v>72</v>
      </c>
      <c r="U32" t="str">
        <v>良</v>
      </c>
      <c r="W32">
        <v>1013</v>
      </c>
      <c r="X32" t="str">
        <v>Thomas Smith</v>
      </c>
      <c r="Y32" t="str">
        <v>Female</v>
      </c>
      <c r="Z32" t="str">
        <v>Commerce</v>
      </c>
      <c r="AA32">
        <v>68</v>
      </c>
      <c r="AB32" t="str">
        <v>可</v>
      </c>
      <c r="AC32">
        <v>76</v>
      </c>
      <c r="AD32" t="str">
        <v>良</v>
      </c>
      <c r="AE32">
        <v>68</v>
      </c>
      <c r="AF32" t="str">
        <v>可</v>
      </c>
      <c r="AH32">
        <v>1009</v>
      </c>
      <c r="AI32" t="str">
        <v>Michael Jones</v>
      </c>
      <c r="AJ32" t="str">
        <v>Female</v>
      </c>
      <c r="AK32" t="str">
        <v>Engineering</v>
      </c>
      <c r="AL32">
        <v>54</v>
      </c>
      <c r="AM32" t="str">
        <v>不可</v>
      </c>
      <c r="AN32">
        <v>78</v>
      </c>
      <c r="AO32" t="str">
        <v>良</v>
      </c>
      <c r="AP32">
        <v>73</v>
      </c>
      <c r="AQ32" t="str">
        <v>良</v>
      </c>
      <c r="AS32">
        <v>1008</v>
      </c>
      <c r="AT32" t="str">
        <v>Richard Johnson</v>
      </c>
      <c r="AU32" t="str">
        <v>Female</v>
      </c>
      <c r="AV32" t="str">
        <v>Science</v>
      </c>
      <c r="AW32">
        <v>77</v>
      </c>
      <c r="AX32" t="str">
        <v>良</v>
      </c>
      <c r="AY32">
        <v>75</v>
      </c>
      <c r="AZ32" t="str">
        <v>良</v>
      </c>
      <c r="BA32">
        <v>84</v>
      </c>
      <c r="BB32" t="str">
        <v>優</v>
      </c>
    </row>
    <row r="33" spans="1:54">
      <c r="A33">
        <v>1031</v>
      </c>
      <c r="B33" t="s">
        <v>46</v>
      </c>
      <c r="C33" t="s">
        <v>11</v>
      </c>
      <c r="D33" t="s">
        <v>22</v>
      </c>
      <c r="E33">
        <v>43</v>
      </c>
      <c r="F33" t="s">
        <v>14</v>
      </c>
      <c r="G33">
        <v>91</v>
      </c>
      <c r="H33" t="s">
        <v>37</v>
      </c>
      <c r="I33">
        <v>58</v>
      </c>
      <c r="J33" t="s">
        <v>14</v>
      </c>
      <c r="L33">
        <v>1020</v>
      </c>
      <c r="M33" t="str">
        <v>Joseph Brown</v>
      </c>
      <c r="N33" t="str">
        <v>Male</v>
      </c>
      <c r="O33" t="str">
        <v>Arts</v>
      </c>
      <c r="P33">
        <v>75</v>
      </c>
      <c r="Q33" t="str">
        <v>良</v>
      </c>
      <c r="R33">
        <v>80</v>
      </c>
      <c r="S33" t="str">
        <v>優</v>
      </c>
      <c r="T33">
        <v>72</v>
      </c>
      <c r="U33" t="str">
        <v>良</v>
      </c>
      <c r="W33">
        <v>1016</v>
      </c>
      <c r="X33" t="str">
        <v>John Williams</v>
      </c>
      <c r="Y33" t="str">
        <v>Male</v>
      </c>
      <c r="Z33" t="str">
        <v>Commerce</v>
      </c>
      <c r="AA33">
        <v>71</v>
      </c>
      <c r="AB33" t="str">
        <v>良</v>
      </c>
      <c r="AC33">
        <v>83</v>
      </c>
      <c r="AD33" t="str">
        <v>優</v>
      </c>
      <c r="AE33">
        <v>80</v>
      </c>
      <c r="AF33" t="str">
        <v>優</v>
      </c>
      <c r="AH33">
        <v>1010</v>
      </c>
      <c r="AI33" t="str">
        <v>David Miller</v>
      </c>
      <c r="AJ33" t="str">
        <v>Female</v>
      </c>
      <c r="AK33" t="str">
        <v>Engineering</v>
      </c>
      <c r="AL33">
        <v>67</v>
      </c>
      <c r="AM33" t="str">
        <v>可</v>
      </c>
      <c r="AN33">
        <v>68</v>
      </c>
      <c r="AO33" t="str">
        <v>可</v>
      </c>
      <c r="AP33">
        <v>73</v>
      </c>
      <c r="AQ33" t="str">
        <v>良</v>
      </c>
      <c r="AS33">
        <v>1015</v>
      </c>
      <c r="AT33" t="str">
        <v>Michael Smith</v>
      </c>
      <c r="AU33" t="str">
        <v>Male</v>
      </c>
      <c r="AV33" t="str">
        <v>Science</v>
      </c>
      <c r="AW33">
        <v>79</v>
      </c>
      <c r="AX33" t="str">
        <v>良</v>
      </c>
      <c r="AY33">
        <v>78</v>
      </c>
      <c r="AZ33" t="str">
        <v>良</v>
      </c>
      <c r="BA33">
        <v>83</v>
      </c>
      <c r="BB33" t="str">
        <v>優</v>
      </c>
    </row>
    <row r="34" spans="1:54">
      <c r="A34">
        <v>1032</v>
      </c>
      <c r="B34" t="s">
        <v>47</v>
      </c>
      <c r="C34" t="s">
        <v>16</v>
      </c>
      <c r="D34" t="s">
        <v>12</v>
      </c>
      <c r="E34">
        <v>74</v>
      </c>
      <c r="F34" t="s">
        <v>13</v>
      </c>
      <c r="G34">
        <v>95</v>
      </c>
      <c r="H34" t="s">
        <v>37</v>
      </c>
      <c r="I34">
        <v>75</v>
      </c>
      <c r="J34" t="s">
        <v>13</v>
      </c>
      <c r="L34">
        <v>1021</v>
      </c>
      <c r="M34" t="str">
        <v>Charles Miller</v>
      </c>
      <c r="N34" t="str">
        <v>Female</v>
      </c>
      <c r="O34" t="str">
        <v>Arts</v>
      </c>
      <c r="P34">
        <v>74</v>
      </c>
      <c r="Q34" t="str">
        <v>良</v>
      </c>
      <c r="R34">
        <v>76</v>
      </c>
      <c r="S34" t="str">
        <v>良</v>
      </c>
      <c r="T34">
        <v>58</v>
      </c>
      <c r="U34" t="str">
        <v>不可</v>
      </c>
      <c r="W34">
        <v>1022</v>
      </c>
      <c r="X34" t="str">
        <v>John Johnson</v>
      </c>
      <c r="Y34" t="str">
        <v>Female</v>
      </c>
      <c r="Z34" t="str">
        <v>Commerce</v>
      </c>
      <c r="AA34">
        <v>66</v>
      </c>
      <c r="AB34" t="str">
        <v>可</v>
      </c>
      <c r="AC34">
        <v>62</v>
      </c>
      <c r="AD34" t="str">
        <v>可</v>
      </c>
      <c r="AE34">
        <v>62</v>
      </c>
      <c r="AF34" t="str">
        <v>可</v>
      </c>
      <c r="AH34">
        <v>1012</v>
      </c>
      <c r="AI34" t="str">
        <v>Richard Jones</v>
      </c>
      <c r="AJ34" t="str">
        <v>Male</v>
      </c>
      <c r="AK34" t="str">
        <v>Engineering</v>
      </c>
      <c r="AL34">
        <v>71</v>
      </c>
      <c r="AM34" t="str">
        <v>良</v>
      </c>
      <c r="AN34">
        <v>69</v>
      </c>
      <c r="AO34" t="str">
        <v>可</v>
      </c>
      <c r="AP34">
        <v>68</v>
      </c>
      <c r="AQ34" t="str">
        <v>可</v>
      </c>
      <c r="AS34">
        <v>1017</v>
      </c>
      <c r="AT34" t="str">
        <v>David Davis</v>
      </c>
      <c r="AU34" t="str">
        <v>Male</v>
      </c>
      <c r="AV34" t="str">
        <v>Science</v>
      </c>
      <c r="AW34">
        <v>67</v>
      </c>
      <c r="AX34" t="str">
        <v>可</v>
      </c>
      <c r="AY34">
        <v>57</v>
      </c>
      <c r="AZ34" t="str">
        <v>不可</v>
      </c>
      <c r="BA34">
        <v>66</v>
      </c>
      <c r="BB34" t="str">
        <v>可</v>
      </c>
    </row>
    <row r="35" spans="1:54">
      <c r="A35">
        <v>1033</v>
      </c>
      <c r="B35" t="s">
        <v>36</v>
      </c>
      <c r="C35" t="s">
        <v>11</v>
      </c>
      <c r="D35" t="s">
        <v>17</v>
      </c>
      <c r="E35">
        <v>81</v>
      </c>
      <c r="F35" t="s">
        <v>24</v>
      </c>
      <c r="G35">
        <v>59</v>
      </c>
      <c r="H35" t="s">
        <v>14</v>
      </c>
      <c r="I35">
        <v>52</v>
      </c>
      <c r="J35" t="s">
        <v>14</v>
      </c>
      <c r="L35">
        <v>1025</v>
      </c>
      <c r="M35" t="str">
        <v>John Smith</v>
      </c>
      <c r="N35" t="str">
        <v>Female</v>
      </c>
      <c r="O35" t="str">
        <v>Arts</v>
      </c>
      <c r="P35">
        <v>80</v>
      </c>
      <c r="Q35" t="str">
        <v>優</v>
      </c>
      <c r="R35">
        <v>56</v>
      </c>
      <c r="S35" t="str">
        <v>不可</v>
      </c>
      <c r="T35">
        <v>75</v>
      </c>
      <c r="U35" t="str">
        <v>良</v>
      </c>
      <c r="W35">
        <v>1029</v>
      </c>
      <c r="X35" t="str">
        <v>James Wilson</v>
      </c>
      <c r="Y35" t="str">
        <v>Male</v>
      </c>
      <c r="Z35" t="str">
        <v>Commerce</v>
      </c>
      <c r="AA35">
        <v>75</v>
      </c>
      <c r="AB35" t="str">
        <v>良</v>
      </c>
      <c r="AC35">
        <v>64</v>
      </c>
      <c r="AD35" t="str">
        <v>可</v>
      </c>
      <c r="AE35">
        <v>81</v>
      </c>
      <c r="AF35" t="str">
        <v>優</v>
      </c>
      <c r="AH35">
        <v>1014</v>
      </c>
      <c r="AI35" t="str">
        <v>Michael Davis</v>
      </c>
      <c r="AJ35" t="str">
        <v>Male</v>
      </c>
      <c r="AK35" t="str">
        <v>Engineering</v>
      </c>
      <c r="AL35">
        <v>67</v>
      </c>
      <c r="AM35" t="str">
        <v>可</v>
      </c>
      <c r="AN35">
        <v>74</v>
      </c>
      <c r="AO35" t="str">
        <v>良</v>
      </c>
      <c r="AP35">
        <v>65</v>
      </c>
      <c r="AQ35" t="str">
        <v>可</v>
      </c>
      <c r="AS35">
        <v>1018</v>
      </c>
      <c r="AT35" t="str">
        <v>Joseph Williams</v>
      </c>
      <c r="AU35" t="str">
        <v>Male</v>
      </c>
      <c r="AV35" t="str">
        <v>Science</v>
      </c>
      <c r="AW35">
        <v>87</v>
      </c>
      <c r="AX35" t="str">
        <v>優</v>
      </c>
      <c r="AY35">
        <v>69</v>
      </c>
      <c r="AZ35" t="str">
        <v>可</v>
      </c>
      <c r="BA35">
        <v>63</v>
      </c>
      <c r="BB35" t="str">
        <v>可</v>
      </c>
    </row>
    <row r="36" spans="1:54">
      <c r="A36">
        <v>1034</v>
      </c>
      <c r="B36" t="s">
        <v>48</v>
      </c>
      <c r="C36" t="s">
        <v>16</v>
      </c>
      <c r="D36" t="s">
        <v>17</v>
      </c>
      <c r="E36">
        <v>64</v>
      </c>
      <c r="F36" t="s">
        <v>18</v>
      </c>
      <c r="G36">
        <v>87</v>
      </c>
      <c r="H36" t="s">
        <v>24</v>
      </c>
      <c r="I36">
        <v>68</v>
      </c>
      <c r="J36" t="s">
        <v>18</v>
      </c>
      <c r="L36">
        <v>1028</v>
      </c>
      <c r="M36" t="str">
        <v>Joseph Williams</v>
      </c>
      <c r="N36" t="str">
        <v>Female</v>
      </c>
      <c r="O36" t="str">
        <v>Arts</v>
      </c>
      <c r="P36">
        <v>60</v>
      </c>
      <c r="Q36" t="str">
        <v>可</v>
      </c>
      <c r="R36">
        <v>87</v>
      </c>
      <c r="S36" t="str">
        <v>優</v>
      </c>
      <c r="T36">
        <v>86</v>
      </c>
      <c r="U36" t="str">
        <v>優</v>
      </c>
      <c r="W36">
        <v>1030</v>
      </c>
      <c r="X36" t="str">
        <v>Richard Smith</v>
      </c>
      <c r="Y36" t="str">
        <v>Female</v>
      </c>
      <c r="Z36" t="str">
        <v>Commerce</v>
      </c>
      <c r="AA36">
        <v>77</v>
      </c>
      <c r="AB36" t="str">
        <v>良</v>
      </c>
      <c r="AC36">
        <v>80</v>
      </c>
      <c r="AD36" t="str">
        <v>優</v>
      </c>
      <c r="AE36">
        <v>65</v>
      </c>
      <c r="AF36" t="str">
        <v>可</v>
      </c>
      <c r="AH36">
        <v>1026</v>
      </c>
      <c r="AI36" t="str">
        <v>John Taylor</v>
      </c>
      <c r="AJ36" t="str">
        <v>Female</v>
      </c>
      <c r="AK36" t="str">
        <v>Engineering</v>
      </c>
      <c r="AL36">
        <v>64</v>
      </c>
      <c r="AM36" t="str">
        <v>可</v>
      </c>
      <c r="AN36">
        <v>53</v>
      </c>
      <c r="AO36" t="str">
        <v>不可</v>
      </c>
      <c r="AP36">
        <v>57</v>
      </c>
      <c r="AQ36" t="str">
        <v>不可</v>
      </c>
      <c r="AS36">
        <v>1019</v>
      </c>
      <c r="AT36" t="str">
        <v>Michael Smith</v>
      </c>
      <c r="AU36" t="str">
        <v>Female</v>
      </c>
      <c r="AV36" t="str">
        <v>Science</v>
      </c>
      <c r="AW36">
        <v>90</v>
      </c>
      <c r="AX36" t="str">
        <v>秀</v>
      </c>
      <c r="AY36">
        <v>74</v>
      </c>
      <c r="AZ36" t="str">
        <v>良</v>
      </c>
      <c r="BA36">
        <v>48</v>
      </c>
      <c r="BB36" t="str">
        <v>不可</v>
      </c>
    </row>
    <row r="37" spans="1:54">
      <c r="A37">
        <v>1035</v>
      </c>
      <c r="B37" t="s">
        <v>49</v>
      </c>
      <c r="C37" t="s">
        <v>16</v>
      </c>
      <c r="D37" t="s">
        <v>22</v>
      </c>
      <c r="E37">
        <v>62</v>
      </c>
      <c r="F37" t="s">
        <v>18</v>
      </c>
      <c r="G37">
        <v>73</v>
      </c>
      <c r="H37" t="s">
        <v>13</v>
      </c>
      <c r="I37">
        <v>87</v>
      </c>
      <c r="J37" t="s">
        <v>24</v>
      </c>
      <c r="L37">
        <v>1033</v>
      </c>
      <c r="M37" t="str">
        <v>Joseph Williams</v>
      </c>
      <c r="N37" t="str">
        <v>Male</v>
      </c>
      <c r="O37" t="str">
        <v>Arts</v>
      </c>
      <c r="P37">
        <v>81</v>
      </c>
      <c r="Q37" t="str">
        <v>優</v>
      </c>
      <c r="R37">
        <v>59</v>
      </c>
      <c r="S37" t="str">
        <v>不可</v>
      </c>
      <c r="T37">
        <v>52</v>
      </c>
      <c r="U37" t="str">
        <v>不可</v>
      </c>
      <c r="W37">
        <v>1039</v>
      </c>
      <c r="X37" t="str">
        <v>Thomas Williams</v>
      </c>
      <c r="Y37" t="str">
        <v>Male</v>
      </c>
      <c r="Z37" t="str">
        <v>Commerce</v>
      </c>
      <c r="AA37">
        <v>74</v>
      </c>
      <c r="AB37" t="str">
        <v>良</v>
      </c>
      <c r="AC37">
        <v>62</v>
      </c>
      <c r="AD37" t="str">
        <v>可</v>
      </c>
      <c r="AE37">
        <v>76</v>
      </c>
      <c r="AF37" t="str">
        <v>良</v>
      </c>
      <c r="AH37">
        <v>1031</v>
      </c>
      <c r="AI37" t="str">
        <v>David Smith</v>
      </c>
      <c r="AJ37" t="str">
        <v>Male</v>
      </c>
      <c r="AK37" t="str">
        <v>Engineering</v>
      </c>
      <c r="AL37">
        <v>43</v>
      </c>
      <c r="AM37" t="str">
        <v>不可</v>
      </c>
      <c r="AN37">
        <v>91</v>
      </c>
      <c r="AO37" t="str">
        <v>秀</v>
      </c>
      <c r="AP37">
        <v>58</v>
      </c>
      <c r="AQ37" t="str">
        <v>不可</v>
      </c>
      <c r="AS37">
        <v>1023</v>
      </c>
      <c r="AT37" t="str">
        <v>William Johnson</v>
      </c>
      <c r="AU37" t="str">
        <v>Male</v>
      </c>
      <c r="AV37" t="str">
        <v>Science</v>
      </c>
      <c r="AW37">
        <v>64</v>
      </c>
      <c r="AX37" t="str">
        <v>可</v>
      </c>
      <c r="AY37">
        <v>74</v>
      </c>
      <c r="AZ37" t="str">
        <v>良</v>
      </c>
      <c r="BA37">
        <v>70</v>
      </c>
      <c r="BB37" t="str">
        <v>良</v>
      </c>
    </row>
    <row r="38" spans="1:54">
      <c r="A38">
        <v>1036</v>
      </c>
      <c r="B38" t="s">
        <v>50</v>
      </c>
      <c r="C38" t="s">
        <v>11</v>
      </c>
      <c r="D38" t="s">
        <v>17</v>
      </c>
      <c r="E38">
        <v>57</v>
      </c>
      <c r="F38" t="s">
        <v>14</v>
      </c>
      <c r="G38">
        <v>62</v>
      </c>
      <c r="H38" t="s">
        <v>18</v>
      </c>
      <c r="I38">
        <v>62</v>
      </c>
      <c r="J38" t="s">
        <v>18</v>
      </c>
      <c r="L38">
        <v>1034</v>
      </c>
      <c r="M38" t="str">
        <v>Thomas Miller</v>
      </c>
      <c r="N38" t="str">
        <v>Female</v>
      </c>
      <c r="O38" t="str">
        <v>Arts</v>
      </c>
      <c r="P38">
        <v>64</v>
      </c>
      <c r="Q38" t="str">
        <v>可</v>
      </c>
      <c r="R38">
        <v>87</v>
      </c>
      <c r="S38" t="str">
        <v>優</v>
      </c>
      <c r="T38">
        <v>68</v>
      </c>
      <c r="U38" t="str">
        <v>可</v>
      </c>
      <c r="W38">
        <v>1042</v>
      </c>
      <c r="X38" t="str">
        <v>Robert Miller</v>
      </c>
      <c r="Y38" t="str">
        <v>Male</v>
      </c>
      <c r="Z38" t="str">
        <v>Commerce</v>
      </c>
      <c r="AA38">
        <v>82</v>
      </c>
      <c r="AB38" t="str">
        <v>優</v>
      </c>
      <c r="AC38">
        <v>64</v>
      </c>
      <c r="AD38" t="str">
        <v>可</v>
      </c>
      <c r="AE38">
        <v>66</v>
      </c>
      <c r="AF38" t="str">
        <v>可</v>
      </c>
      <c r="AH38">
        <v>1035</v>
      </c>
      <c r="AI38" t="str">
        <v>Joseph Davis</v>
      </c>
      <c r="AJ38" t="str">
        <v>Female</v>
      </c>
      <c r="AK38" t="str">
        <v>Engineering</v>
      </c>
      <c r="AL38">
        <v>62</v>
      </c>
      <c r="AM38" t="str">
        <v>可</v>
      </c>
      <c r="AN38">
        <v>73</v>
      </c>
      <c r="AO38" t="str">
        <v>良</v>
      </c>
      <c r="AP38">
        <v>87</v>
      </c>
      <c r="AQ38" t="str">
        <v>優</v>
      </c>
      <c r="AS38">
        <v>1024</v>
      </c>
      <c r="AT38" t="str">
        <v>Richard Johnson</v>
      </c>
      <c r="AU38" t="str">
        <v>Male</v>
      </c>
      <c r="AV38" t="str">
        <v>Science</v>
      </c>
      <c r="AW38">
        <v>72</v>
      </c>
      <c r="AX38" t="str">
        <v>良</v>
      </c>
      <c r="AY38">
        <v>63</v>
      </c>
      <c r="AZ38" t="str">
        <v>可</v>
      </c>
      <c r="BA38">
        <v>69</v>
      </c>
      <c r="BB38" t="str">
        <v>可</v>
      </c>
    </row>
    <row r="39" spans="1:54">
      <c r="A39">
        <v>1037</v>
      </c>
      <c r="B39" t="s">
        <v>48</v>
      </c>
      <c r="C39" t="s">
        <v>16</v>
      </c>
      <c r="D39" t="s">
        <v>17</v>
      </c>
      <c r="E39">
        <v>80</v>
      </c>
      <c r="F39" t="s">
        <v>24</v>
      </c>
      <c r="G39">
        <v>79</v>
      </c>
      <c r="H39" t="s">
        <v>13</v>
      </c>
      <c r="I39">
        <v>93</v>
      </c>
      <c r="J39" t="s">
        <v>37</v>
      </c>
      <c r="L39">
        <v>1036</v>
      </c>
      <c r="M39" t="str">
        <v>Charles Johnson</v>
      </c>
      <c r="N39" t="str">
        <v>Male</v>
      </c>
      <c r="O39" t="str">
        <v>Arts</v>
      </c>
      <c r="P39">
        <v>57</v>
      </c>
      <c r="Q39" t="str">
        <v>不可</v>
      </c>
      <c r="R39">
        <v>62</v>
      </c>
      <c r="S39" t="str">
        <v>可</v>
      </c>
      <c r="T39">
        <v>62</v>
      </c>
      <c r="U39" t="str">
        <v>可</v>
      </c>
      <c r="W39">
        <v>1043</v>
      </c>
      <c r="X39" t="str">
        <v>Robert Miller</v>
      </c>
      <c r="Y39" t="str">
        <v>Female</v>
      </c>
      <c r="Z39" t="str">
        <v>Commerce</v>
      </c>
      <c r="AA39">
        <v>64</v>
      </c>
      <c r="AB39" t="str">
        <v>可</v>
      </c>
      <c r="AC39">
        <v>73</v>
      </c>
      <c r="AD39" t="str">
        <v>良</v>
      </c>
      <c r="AE39">
        <v>68</v>
      </c>
      <c r="AF39" t="str">
        <v>可</v>
      </c>
      <c r="AH39">
        <v>1038</v>
      </c>
      <c r="AI39" t="str">
        <v>Thomas Taylor</v>
      </c>
      <c r="AJ39" t="str">
        <v>Female</v>
      </c>
      <c r="AK39" t="str">
        <v>Engineering</v>
      </c>
      <c r="AL39">
        <v>79</v>
      </c>
      <c r="AM39" t="str">
        <v>良</v>
      </c>
      <c r="AN39">
        <v>71</v>
      </c>
      <c r="AO39" t="str">
        <v>良</v>
      </c>
      <c r="AP39">
        <v>89</v>
      </c>
      <c r="AQ39" t="str">
        <v>優</v>
      </c>
      <c r="AS39">
        <v>1027</v>
      </c>
      <c r="AT39" t="str">
        <v>Robert Jones</v>
      </c>
      <c r="AU39" t="str">
        <v>Female</v>
      </c>
      <c r="AV39" t="str">
        <v>Science</v>
      </c>
      <c r="AW39">
        <v>65</v>
      </c>
      <c r="AX39" t="str">
        <v>可</v>
      </c>
      <c r="AY39">
        <v>74</v>
      </c>
      <c r="AZ39" t="str">
        <v>良</v>
      </c>
      <c r="BA39">
        <v>75</v>
      </c>
      <c r="BB39" t="str">
        <v>良</v>
      </c>
    </row>
    <row r="40" spans="1:54">
      <c r="A40">
        <v>1038</v>
      </c>
      <c r="B40" t="s">
        <v>51</v>
      </c>
      <c r="C40" t="s">
        <v>16</v>
      </c>
      <c r="D40" t="s">
        <v>22</v>
      </c>
      <c r="E40">
        <v>79</v>
      </c>
      <c r="F40" t="s">
        <v>13</v>
      </c>
      <c r="G40">
        <v>71</v>
      </c>
      <c r="H40" t="s">
        <v>13</v>
      </c>
      <c r="I40">
        <v>89</v>
      </c>
      <c r="J40" t="s">
        <v>24</v>
      </c>
      <c r="L40">
        <v>1037</v>
      </c>
      <c r="M40" t="str">
        <v>Thomas Miller</v>
      </c>
      <c r="N40" t="str">
        <v>Female</v>
      </c>
      <c r="O40" t="str">
        <v>Arts</v>
      </c>
      <c r="P40">
        <v>80</v>
      </c>
      <c r="Q40" t="str">
        <v>優</v>
      </c>
      <c r="R40">
        <v>79</v>
      </c>
      <c r="S40" t="str">
        <v>良</v>
      </c>
      <c r="T40">
        <v>93</v>
      </c>
      <c r="U40" t="str">
        <v>秀</v>
      </c>
      <c r="W40">
        <v>1046</v>
      </c>
      <c r="X40" t="str">
        <v>John Miller</v>
      </c>
      <c r="Y40" t="str">
        <v>Female</v>
      </c>
      <c r="Z40" t="str">
        <v>Commerce</v>
      </c>
      <c r="AA40">
        <v>64</v>
      </c>
      <c r="AB40" t="str">
        <v>可</v>
      </c>
      <c r="AC40">
        <v>63</v>
      </c>
      <c r="AD40" t="str">
        <v>可</v>
      </c>
      <c r="AE40">
        <v>66</v>
      </c>
      <c r="AF40" t="str">
        <v>可</v>
      </c>
      <c r="AH40">
        <v>1040</v>
      </c>
      <c r="AI40" t="str">
        <v>William Williams</v>
      </c>
      <c r="AJ40" t="str">
        <v>Male</v>
      </c>
      <c r="AK40" t="str">
        <v>Engineering</v>
      </c>
      <c r="AL40">
        <v>65</v>
      </c>
      <c r="AM40" t="str">
        <v>可</v>
      </c>
      <c r="AN40">
        <v>67</v>
      </c>
      <c r="AO40" t="str">
        <v>可</v>
      </c>
      <c r="AP40">
        <v>88</v>
      </c>
      <c r="AQ40" t="str">
        <v>優</v>
      </c>
      <c r="AS40">
        <v>1032</v>
      </c>
      <c r="AT40" t="str">
        <v>Charles Davis</v>
      </c>
      <c r="AU40" t="str">
        <v>Female</v>
      </c>
      <c r="AV40" t="str">
        <v>Science</v>
      </c>
      <c r="AW40">
        <v>74</v>
      </c>
      <c r="AX40" t="str">
        <v>良</v>
      </c>
      <c r="AY40">
        <v>95</v>
      </c>
      <c r="AZ40" t="str">
        <v>秀</v>
      </c>
      <c r="BA40">
        <v>75</v>
      </c>
      <c r="BB40" t="str">
        <v>良</v>
      </c>
    </row>
    <row r="41" spans="1:54">
      <c r="A41">
        <v>1039</v>
      </c>
      <c r="B41" t="s">
        <v>52</v>
      </c>
      <c r="C41" t="s">
        <v>11</v>
      </c>
      <c r="D41" t="s">
        <v>25</v>
      </c>
      <c r="E41">
        <v>74</v>
      </c>
      <c r="F41" t="s">
        <v>13</v>
      </c>
      <c r="G41">
        <v>62</v>
      </c>
      <c r="H41" t="s">
        <v>18</v>
      </c>
      <c r="I41">
        <v>76</v>
      </c>
      <c r="J41" t="s">
        <v>13</v>
      </c>
      <c r="L41">
        <v>1048</v>
      </c>
      <c r="M41" t="str">
        <v>William Taylor</v>
      </c>
      <c r="N41" t="str">
        <v>Male</v>
      </c>
      <c r="O41" t="str">
        <v>Arts</v>
      </c>
      <c r="P41">
        <v>77</v>
      </c>
      <c r="Q41" t="str">
        <v>良</v>
      </c>
      <c r="R41">
        <v>62</v>
      </c>
      <c r="S41" t="str">
        <v>可</v>
      </c>
      <c r="T41">
        <v>68</v>
      </c>
      <c r="U41" t="str">
        <v>可</v>
      </c>
      <c r="AH41">
        <v>1041</v>
      </c>
      <c r="AI41" t="str">
        <v>James Johnson</v>
      </c>
      <c r="AJ41" t="str">
        <v>Female</v>
      </c>
      <c r="AK41" t="str">
        <v>Engineering</v>
      </c>
      <c r="AL41">
        <v>68</v>
      </c>
      <c r="AM41" t="str">
        <v>可</v>
      </c>
      <c r="AN41">
        <v>63</v>
      </c>
      <c r="AO41" t="str">
        <v>可</v>
      </c>
      <c r="AP41">
        <v>72</v>
      </c>
      <c r="AQ41" t="str">
        <v>良</v>
      </c>
      <c r="AS41">
        <v>1045</v>
      </c>
      <c r="AT41" t="str">
        <v>Charles Taylor</v>
      </c>
      <c r="AU41" t="str">
        <v>Female</v>
      </c>
      <c r="AV41" t="str">
        <v>Science</v>
      </c>
      <c r="AW41">
        <v>87</v>
      </c>
      <c r="AX41" t="str">
        <v>優</v>
      </c>
      <c r="AY41">
        <v>80</v>
      </c>
      <c r="AZ41" t="str">
        <v>優</v>
      </c>
      <c r="BA41">
        <v>77</v>
      </c>
      <c r="BB41" t="str">
        <v>良</v>
      </c>
    </row>
    <row r="42" spans="1:54">
      <c r="A42">
        <v>1040</v>
      </c>
      <c r="B42" t="s">
        <v>53</v>
      </c>
      <c r="C42" t="s">
        <v>11</v>
      </c>
      <c r="D42" t="s">
        <v>22</v>
      </c>
      <c r="E42">
        <v>65</v>
      </c>
      <c r="F42" t="s">
        <v>18</v>
      </c>
      <c r="G42">
        <v>67</v>
      </c>
      <c r="H42" t="s">
        <v>18</v>
      </c>
      <c r="I42">
        <v>88</v>
      </c>
      <c r="J42" t="s">
        <v>24</v>
      </c>
      <c r="AH42">
        <v>1044</v>
      </c>
      <c r="AI42" t="str">
        <v>John Moore</v>
      </c>
      <c r="AJ42" t="str">
        <v>Female</v>
      </c>
      <c r="AK42" t="str">
        <v>Engineering</v>
      </c>
      <c r="AL42">
        <v>53</v>
      </c>
      <c r="AM42" t="str">
        <v>不可</v>
      </c>
      <c r="AN42">
        <v>63</v>
      </c>
      <c r="AO42" t="str">
        <v>可</v>
      </c>
      <c r="AP42">
        <v>67</v>
      </c>
      <c r="AQ42" t="str">
        <v>可</v>
      </c>
      <c r="AS42">
        <v>1049</v>
      </c>
      <c r="AT42" t="str">
        <v>David Brown</v>
      </c>
      <c r="AU42" t="str">
        <v>Female</v>
      </c>
      <c r="AV42" t="str">
        <v>Science</v>
      </c>
      <c r="AW42">
        <v>65</v>
      </c>
      <c r="AX42" t="str">
        <v>可</v>
      </c>
      <c r="AY42">
        <v>60</v>
      </c>
      <c r="AZ42" t="str">
        <v>可</v>
      </c>
      <c r="BA42">
        <v>60</v>
      </c>
      <c r="BB42" t="str">
        <v>可</v>
      </c>
    </row>
    <row r="43" spans="1:54">
      <c r="A43">
        <v>1041</v>
      </c>
      <c r="B43" t="s">
        <v>54</v>
      </c>
      <c r="C43" t="s">
        <v>16</v>
      </c>
      <c r="D43" t="s">
        <v>22</v>
      </c>
      <c r="E43">
        <v>68</v>
      </c>
      <c r="F43" t="s">
        <v>18</v>
      </c>
      <c r="G43">
        <v>63</v>
      </c>
      <c r="H43" t="s">
        <v>18</v>
      </c>
      <c r="I43">
        <v>72</v>
      </c>
      <c r="J43" t="s">
        <v>13</v>
      </c>
      <c r="AH43">
        <v>1047</v>
      </c>
      <c r="AI43" t="str">
        <v>William Wilson</v>
      </c>
      <c r="AJ43" t="str">
        <v>Female</v>
      </c>
      <c r="AK43" t="str">
        <v>Engineering</v>
      </c>
      <c r="AL43">
        <v>59</v>
      </c>
      <c r="AM43" t="str">
        <v>不可</v>
      </c>
      <c r="AN43">
        <v>96</v>
      </c>
      <c r="AO43" t="str">
        <v>秀</v>
      </c>
      <c r="AP43">
        <v>54</v>
      </c>
      <c r="AQ43" t="str">
        <v>不可</v>
      </c>
    </row>
    <row r="44" spans="1:54">
      <c r="A44">
        <v>1042</v>
      </c>
      <c r="B44" t="s">
        <v>55</v>
      </c>
      <c r="C44" t="s">
        <v>11</v>
      </c>
      <c r="D44" t="s">
        <v>25</v>
      </c>
      <c r="E44">
        <v>82</v>
      </c>
      <c r="F44" t="s">
        <v>24</v>
      </c>
      <c r="G44">
        <v>64</v>
      </c>
      <c r="H44" t="s">
        <v>18</v>
      </c>
      <c r="I44">
        <v>66</v>
      </c>
      <c r="J44" t="s">
        <v>18</v>
      </c>
    </row>
    <row r="45" spans="1:54">
      <c r="A45">
        <v>1043</v>
      </c>
      <c r="B45" t="s">
        <v>55</v>
      </c>
      <c r="C45" t="s">
        <v>16</v>
      </c>
      <c r="D45" t="s">
        <v>25</v>
      </c>
      <c r="E45">
        <v>64</v>
      </c>
      <c r="F45" t="s">
        <v>18</v>
      </c>
      <c r="G45">
        <v>73</v>
      </c>
      <c r="H45" t="s">
        <v>13</v>
      </c>
      <c r="I45">
        <v>68</v>
      </c>
      <c r="J45" t="s">
        <v>18</v>
      </c>
    </row>
    <row r="46" spans="1:54">
      <c r="A46">
        <v>1044</v>
      </c>
      <c r="B46" t="s">
        <v>56</v>
      </c>
      <c r="C46" t="s">
        <v>16</v>
      </c>
      <c r="D46" t="s">
        <v>22</v>
      </c>
      <c r="E46">
        <v>53</v>
      </c>
      <c r="F46" t="s">
        <v>14</v>
      </c>
      <c r="G46">
        <v>63</v>
      </c>
      <c r="H46" t="s">
        <v>18</v>
      </c>
      <c r="I46">
        <v>67</v>
      </c>
      <c r="J46" t="s">
        <v>18</v>
      </c>
    </row>
    <row r="47" spans="1:54">
      <c r="A47">
        <v>1045</v>
      </c>
      <c r="B47" t="s">
        <v>57</v>
      </c>
      <c r="C47" t="s">
        <v>16</v>
      </c>
      <c r="D47" t="s">
        <v>12</v>
      </c>
      <c r="E47">
        <v>87</v>
      </c>
      <c r="F47" t="s">
        <v>24</v>
      </c>
      <c r="G47">
        <v>80</v>
      </c>
      <c r="H47" t="s">
        <v>24</v>
      </c>
      <c r="I47">
        <v>77</v>
      </c>
      <c r="J47" t="s">
        <v>13</v>
      </c>
    </row>
    <row r="48" spans="1:54">
      <c r="A48">
        <v>1046</v>
      </c>
      <c r="B48" t="s">
        <v>58</v>
      </c>
      <c r="C48" t="s">
        <v>16</v>
      </c>
      <c r="D48" t="s">
        <v>25</v>
      </c>
      <c r="E48">
        <v>64</v>
      </c>
      <c r="F48" t="s">
        <v>18</v>
      </c>
      <c r="G48">
        <v>63</v>
      </c>
      <c r="H48" t="s">
        <v>18</v>
      </c>
      <c r="I48">
        <v>66</v>
      </c>
      <c r="J48" t="s">
        <v>18</v>
      </c>
    </row>
    <row r="49" spans="1:10">
      <c r="A49">
        <v>1047</v>
      </c>
      <c r="B49" t="s">
        <v>59</v>
      </c>
      <c r="C49" t="s">
        <v>16</v>
      </c>
      <c r="D49" t="s">
        <v>22</v>
      </c>
      <c r="E49">
        <v>59</v>
      </c>
      <c r="F49" t="s">
        <v>14</v>
      </c>
      <c r="G49">
        <v>96</v>
      </c>
      <c r="H49" t="s">
        <v>37</v>
      </c>
      <c r="I49">
        <v>54</v>
      </c>
      <c r="J49" t="s">
        <v>14</v>
      </c>
    </row>
    <row r="50" spans="1:10">
      <c r="A50">
        <v>1048</v>
      </c>
      <c r="B50" t="s">
        <v>60</v>
      </c>
      <c r="C50" t="s">
        <v>11</v>
      </c>
      <c r="D50" t="s">
        <v>17</v>
      </c>
      <c r="E50">
        <v>77</v>
      </c>
      <c r="F50" t="s">
        <v>13</v>
      </c>
      <c r="G50">
        <v>62</v>
      </c>
      <c r="H50" t="s">
        <v>18</v>
      </c>
      <c r="I50">
        <v>68</v>
      </c>
      <c r="J50" t="s">
        <v>18</v>
      </c>
    </row>
    <row r="51" spans="1:10">
      <c r="A51">
        <v>1049</v>
      </c>
      <c r="B51" t="s">
        <v>61</v>
      </c>
      <c r="C51" t="s">
        <v>16</v>
      </c>
      <c r="D51" t="s">
        <v>12</v>
      </c>
      <c r="E51">
        <v>65</v>
      </c>
      <c r="F51" t="s">
        <v>18</v>
      </c>
      <c r="G51">
        <v>60</v>
      </c>
      <c r="H51" t="s">
        <v>18</v>
      </c>
      <c r="I51">
        <v>60</v>
      </c>
      <c r="J51" t="s">
        <v>18</v>
      </c>
    </row>
  </sheetData>
  <autoFilter ref="A1:J51" xr:uid="{4F37621A-1744-F54D-9D1B-0E646D6288C1}"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　彰</dc:creator>
  <cp:lastModifiedBy>伊藤　彰</cp:lastModifiedBy>
  <dcterms:created xsi:type="dcterms:W3CDTF">2023-08-20T19:15:00Z</dcterms:created>
  <dcterms:modified xsi:type="dcterms:W3CDTF">2023-08-20T19:26:43Z</dcterms:modified>
</cp:coreProperties>
</file>