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aa24808644e3e9bc/DOCUMENTOS/Academic/Master/3Semester/Thesis/3. Implementation/RiscV-Core/CSV/"/>
    </mc:Choice>
  </mc:AlternateContent>
  <xr:revisionPtr revIDLastSave="11" documentId="11_F25DC773A252ABDACC10489AF15847BC5ADE58F2" xr6:coauthVersionLast="47" xr6:coauthVersionMax="47" xr10:uidLastSave="{9C4EBFBA-D95F-49C0-8477-A0CE8009A32B}"/>
  <bookViews>
    <workbookView xWindow="28680" yWindow="-105" windowWidth="29040" windowHeight="15840" xr2:uid="{00000000-000D-0000-FFFF-FFFF00000000}"/>
  </bookViews>
  <sheets>
    <sheet name="TestVecto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6" i="1" l="1"/>
  <c r="W26" i="1"/>
  <c r="U26" i="1"/>
  <c r="S26" i="1"/>
  <c r="Q26" i="1"/>
  <c r="O26" i="1"/>
  <c r="M26" i="1"/>
  <c r="K26" i="1"/>
  <c r="I26" i="1"/>
  <c r="G26" i="1"/>
  <c r="E26" i="1"/>
  <c r="C26" i="1"/>
  <c r="W25" i="1"/>
  <c r="V25" i="1"/>
  <c r="X25" i="1" s="1"/>
  <c r="Y25" i="1" s="1"/>
  <c r="U25" i="1"/>
  <c r="S25" i="1"/>
  <c r="Q25" i="1"/>
  <c r="O25" i="1"/>
  <c r="M25" i="1"/>
  <c r="K25" i="1"/>
  <c r="I25" i="1"/>
  <c r="G25" i="1"/>
  <c r="E25" i="1"/>
  <c r="C25" i="1"/>
  <c r="Y24" i="1"/>
  <c r="X24" i="1"/>
  <c r="V24" i="1"/>
  <c r="W24" i="1" s="1"/>
  <c r="U24" i="1"/>
  <c r="S24" i="1"/>
  <c r="Q24" i="1"/>
  <c r="O24" i="1"/>
  <c r="M24" i="1"/>
  <c r="K24" i="1"/>
  <c r="I24" i="1"/>
  <c r="G24" i="1"/>
  <c r="E24" i="1"/>
  <c r="C24" i="1"/>
  <c r="Y23" i="1"/>
  <c r="X23" i="1"/>
  <c r="W23" i="1"/>
  <c r="V23" i="1"/>
  <c r="U23" i="1"/>
  <c r="S23" i="1"/>
  <c r="Q23" i="1"/>
  <c r="O23" i="1"/>
  <c r="M23" i="1"/>
  <c r="K23" i="1"/>
  <c r="I23" i="1"/>
  <c r="G23" i="1"/>
  <c r="E23" i="1"/>
  <c r="C23" i="1"/>
  <c r="Y22" i="1"/>
  <c r="X22" i="1"/>
  <c r="V22" i="1"/>
  <c r="W22" i="1" s="1"/>
  <c r="U22" i="1"/>
  <c r="S22" i="1"/>
  <c r="Q22" i="1"/>
  <c r="O22" i="1"/>
  <c r="M22" i="1"/>
  <c r="K22" i="1"/>
  <c r="I22" i="1"/>
  <c r="G22" i="1"/>
  <c r="E22" i="1"/>
  <c r="C22" i="1"/>
  <c r="X21" i="1"/>
  <c r="Y21" i="1" s="1"/>
  <c r="V21" i="1"/>
  <c r="W21" i="1" s="1"/>
  <c r="U21" i="1"/>
  <c r="S21" i="1"/>
  <c r="Q21" i="1"/>
  <c r="O21" i="1"/>
  <c r="M21" i="1"/>
  <c r="K21" i="1"/>
  <c r="I21" i="1"/>
  <c r="G21" i="1"/>
  <c r="E21" i="1"/>
  <c r="C21" i="1"/>
  <c r="Y20" i="1"/>
  <c r="X20" i="1"/>
  <c r="W20" i="1"/>
  <c r="V20" i="1"/>
  <c r="U20" i="1"/>
  <c r="S20" i="1"/>
  <c r="Q20" i="1"/>
  <c r="O20" i="1"/>
  <c r="M20" i="1"/>
  <c r="K20" i="1"/>
  <c r="I20" i="1"/>
  <c r="G20" i="1"/>
  <c r="E20" i="1"/>
  <c r="C20" i="1"/>
  <c r="X19" i="1"/>
  <c r="Y19" i="1" s="1"/>
  <c r="W19" i="1"/>
  <c r="V19" i="1"/>
  <c r="U19" i="1"/>
  <c r="S19" i="1"/>
  <c r="Q19" i="1"/>
  <c r="O19" i="1"/>
  <c r="M19" i="1"/>
  <c r="K19" i="1"/>
  <c r="I19" i="1"/>
  <c r="G19" i="1"/>
  <c r="E19" i="1"/>
  <c r="C19" i="1"/>
  <c r="X18" i="1"/>
  <c r="Y18" i="1" s="1"/>
  <c r="W18" i="1"/>
  <c r="V18" i="1"/>
  <c r="U18" i="1"/>
  <c r="S18" i="1"/>
  <c r="Q18" i="1"/>
  <c r="O18" i="1"/>
  <c r="M18" i="1"/>
  <c r="K18" i="1"/>
  <c r="I18" i="1"/>
  <c r="G18" i="1"/>
  <c r="E18" i="1"/>
  <c r="C18" i="1"/>
  <c r="X17" i="1"/>
  <c r="Y17" i="1" s="1"/>
  <c r="W17" i="1"/>
  <c r="V17" i="1"/>
  <c r="U17" i="1"/>
  <c r="S17" i="1"/>
  <c r="Q17" i="1"/>
  <c r="O17" i="1"/>
  <c r="M17" i="1"/>
  <c r="K17" i="1"/>
  <c r="I17" i="1"/>
  <c r="G17" i="1"/>
  <c r="E17" i="1"/>
  <c r="C17" i="1"/>
  <c r="Y16" i="1"/>
  <c r="X16" i="1"/>
  <c r="V16" i="1"/>
  <c r="W16" i="1" s="1"/>
  <c r="U16" i="1"/>
  <c r="S16" i="1"/>
  <c r="Q16" i="1"/>
  <c r="O16" i="1"/>
  <c r="M16" i="1"/>
  <c r="K16" i="1"/>
  <c r="I16" i="1"/>
  <c r="G16" i="1"/>
  <c r="E16" i="1"/>
  <c r="C16" i="1"/>
  <c r="X15" i="1"/>
  <c r="Y15" i="1" s="1"/>
  <c r="W15" i="1"/>
  <c r="V15" i="1"/>
  <c r="U15" i="1"/>
  <c r="S15" i="1"/>
  <c r="Q15" i="1"/>
  <c r="O15" i="1"/>
  <c r="M15" i="1"/>
  <c r="K15" i="1"/>
  <c r="I15" i="1"/>
  <c r="G15" i="1"/>
  <c r="E15" i="1"/>
  <c r="C15" i="1"/>
  <c r="Y14" i="1"/>
  <c r="W14" i="1"/>
  <c r="U14" i="1"/>
  <c r="S14" i="1"/>
  <c r="Q14" i="1"/>
  <c r="O14" i="1"/>
  <c r="M14" i="1"/>
  <c r="K14" i="1"/>
  <c r="I14" i="1"/>
  <c r="G14" i="1"/>
  <c r="E14" i="1"/>
  <c r="C14" i="1"/>
  <c r="W13" i="1"/>
  <c r="V13" i="1"/>
  <c r="X13" i="1" s="1"/>
  <c r="Y13" i="1" s="1"/>
  <c r="U13" i="1"/>
  <c r="S13" i="1"/>
  <c r="Q13" i="1"/>
  <c r="O13" i="1"/>
  <c r="M13" i="1"/>
  <c r="K13" i="1"/>
  <c r="I13" i="1"/>
  <c r="G13" i="1"/>
  <c r="E13" i="1"/>
  <c r="C13" i="1"/>
  <c r="Y12" i="1"/>
  <c r="X12" i="1"/>
  <c r="W12" i="1"/>
  <c r="V12" i="1"/>
  <c r="U12" i="1"/>
  <c r="S12" i="1"/>
  <c r="Q12" i="1"/>
  <c r="O12" i="1"/>
  <c r="M12" i="1"/>
  <c r="K12" i="1"/>
  <c r="I12" i="1"/>
  <c r="G12" i="1"/>
  <c r="E12" i="1"/>
  <c r="C12" i="1"/>
  <c r="X11" i="1"/>
  <c r="Y11" i="1" s="1"/>
  <c r="W11" i="1"/>
  <c r="V11" i="1"/>
  <c r="U11" i="1"/>
  <c r="S11" i="1"/>
  <c r="Q11" i="1"/>
  <c r="O11" i="1"/>
  <c r="M11" i="1"/>
  <c r="K11" i="1"/>
  <c r="I11" i="1"/>
  <c r="G11" i="1"/>
  <c r="E11" i="1"/>
  <c r="C11" i="1"/>
  <c r="V10" i="1"/>
  <c r="W10" i="1" s="1"/>
  <c r="U10" i="1"/>
  <c r="S10" i="1"/>
  <c r="Q10" i="1"/>
  <c r="O10" i="1"/>
  <c r="M10" i="1"/>
  <c r="K10" i="1"/>
  <c r="I10" i="1"/>
  <c r="G10" i="1"/>
  <c r="E10" i="1"/>
  <c r="C10" i="1"/>
  <c r="V9" i="1"/>
  <c r="X9" i="1" s="1"/>
  <c r="Y9" i="1" s="1"/>
  <c r="U9" i="1"/>
  <c r="S9" i="1"/>
  <c r="Q9" i="1"/>
  <c r="O9" i="1"/>
  <c r="M9" i="1"/>
  <c r="K9" i="1"/>
  <c r="I9" i="1"/>
  <c r="G9" i="1"/>
  <c r="E9" i="1"/>
  <c r="C9" i="1"/>
  <c r="X8" i="1"/>
  <c r="Y8" i="1" s="1"/>
  <c r="W8" i="1"/>
  <c r="V8" i="1"/>
  <c r="U8" i="1"/>
  <c r="S8" i="1"/>
  <c r="Q8" i="1"/>
  <c r="O8" i="1"/>
  <c r="M8" i="1"/>
  <c r="K8" i="1"/>
  <c r="I8" i="1"/>
  <c r="G8" i="1"/>
  <c r="E8" i="1"/>
  <c r="C8" i="1"/>
  <c r="X7" i="1"/>
  <c r="Y7" i="1" s="1"/>
  <c r="W7" i="1"/>
  <c r="V7" i="1"/>
  <c r="U7" i="1"/>
  <c r="S7" i="1"/>
  <c r="Q7" i="1"/>
  <c r="O7" i="1"/>
  <c r="M7" i="1"/>
  <c r="K7" i="1"/>
  <c r="I7" i="1"/>
  <c r="G7" i="1"/>
  <c r="E7" i="1"/>
  <c r="C7" i="1"/>
  <c r="V6" i="1"/>
  <c r="W6" i="1" s="1"/>
  <c r="U6" i="1"/>
  <c r="S6" i="1"/>
  <c r="Q6" i="1"/>
  <c r="O6" i="1"/>
  <c r="M6" i="1"/>
  <c r="K6" i="1"/>
  <c r="I6" i="1"/>
  <c r="G6" i="1"/>
  <c r="E6" i="1"/>
  <c r="C6" i="1"/>
  <c r="V5" i="1"/>
  <c r="X5" i="1" s="1"/>
  <c r="Y5" i="1" s="1"/>
  <c r="U5" i="1"/>
  <c r="S5" i="1"/>
  <c r="Q5" i="1"/>
  <c r="O5" i="1"/>
  <c r="M5" i="1"/>
  <c r="K5" i="1"/>
  <c r="I5" i="1"/>
  <c r="G5" i="1"/>
  <c r="E5" i="1"/>
  <c r="C5" i="1"/>
  <c r="Y4" i="1"/>
  <c r="X4" i="1"/>
  <c r="W4" i="1"/>
  <c r="V4" i="1"/>
  <c r="U4" i="1"/>
  <c r="S4" i="1"/>
  <c r="Q4" i="1"/>
  <c r="O4" i="1"/>
  <c r="M4" i="1"/>
  <c r="K4" i="1"/>
  <c r="I4" i="1"/>
  <c r="G4" i="1"/>
  <c r="E4" i="1"/>
  <c r="C4" i="1"/>
  <c r="X3" i="1"/>
  <c r="Y3" i="1" s="1"/>
  <c r="W3" i="1"/>
  <c r="U3" i="1"/>
  <c r="S3" i="1"/>
  <c r="Q3" i="1"/>
  <c r="O3" i="1"/>
  <c r="M3" i="1"/>
  <c r="K3" i="1"/>
  <c r="I3" i="1"/>
  <c r="G3" i="1"/>
  <c r="E3" i="1"/>
  <c r="C3" i="1"/>
  <c r="Y2" i="1"/>
  <c r="W2" i="1"/>
  <c r="U2" i="1"/>
  <c r="S2" i="1"/>
  <c r="Q2" i="1"/>
  <c r="O2" i="1"/>
  <c r="M2" i="1"/>
  <c r="K2" i="1"/>
  <c r="I2" i="1"/>
  <c r="G2" i="1"/>
  <c r="E2" i="1"/>
  <c r="C2" i="1"/>
  <c r="W9" i="1" l="1"/>
  <c r="X6" i="1"/>
  <c r="Y6" i="1" s="1"/>
  <c r="X10" i="1"/>
  <c r="Y10" i="1" s="1"/>
  <c r="W5" i="1"/>
</calcChain>
</file>

<file path=xl/sharedStrings.xml><?xml version="1.0" encoding="utf-8"?>
<sst xmlns="http://schemas.openxmlformats.org/spreadsheetml/2006/main" count="254" uniqueCount="70">
  <si>
    <t>Operation</t>
  </si>
  <si>
    <t>R1Address</t>
  </si>
  <si>
    <t>R2Address</t>
  </si>
  <si>
    <t>RdAddress</t>
  </si>
  <si>
    <t>WbData</t>
  </si>
  <si>
    <t>WrEna</t>
  </si>
  <si>
    <t>DfuAddress</t>
  </si>
  <si>
    <t>DfuData</t>
  </si>
  <si>
    <t>DfuWrEna</t>
  </si>
  <si>
    <t>Rst</t>
  </si>
  <si>
    <t>Clk</t>
  </si>
  <si>
    <t>GprData1</t>
  </si>
  <si>
    <t>GprData2</t>
  </si>
  <si>
    <t>Start</t>
  </si>
  <si>
    <t>0</t>
  </si>
  <si>
    <t>Std Rd/Wr</t>
  </si>
  <si>
    <t>24</t>
  </si>
  <si>
    <t>1</t>
  </si>
  <si>
    <t>5632</t>
  </si>
  <si>
    <t>2</t>
  </si>
  <si>
    <t>451268</t>
  </si>
  <si>
    <t>3</t>
  </si>
  <si>
    <t>344952988</t>
  </si>
  <si>
    <t>4</t>
  </si>
  <si>
    <t>5621</t>
  </si>
  <si>
    <t>6</t>
  </si>
  <si>
    <t>5</t>
  </si>
  <si>
    <t>65486523</t>
  </si>
  <si>
    <t>7</t>
  </si>
  <si>
    <t>8951223</t>
  </si>
  <si>
    <t>8</t>
  </si>
  <si>
    <t>2152</t>
  </si>
  <si>
    <t>9</t>
  </si>
  <si>
    <t>4294967295</t>
  </si>
  <si>
    <t>10</t>
  </si>
  <si>
    <t>Std Rd/Wr + Dfu Wr</t>
  </si>
  <si>
    <t>568542</t>
  </si>
  <si>
    <t>21</t>
  </si>
  <si>
    <t>8165</t>
  </si>
  <si>
    <t>51678</t>
  </si>
  <si>
    <t>22</t>
  </si>
  <si>
    <t>5816</t>
  </si>
  <si>
    <t>6587165</t>
  </si>
  <si>
    <t>23</t>
  </si>
  <si>
    <t>871</t>
  </si>
  <si>
    <t>681</t>
  </si>
  <si>
    <t>5198713</t>
  </si>
  <si>
    <t>25</t>
  </si>
  <si>
    <t>6518</t>
  </si>
  <si>
    <t>7861825</t>
  </si>
  <si>
    <t>26</t>
  </si>
  <si>
    <t>216</t>
  </si>
  <si>
    <t>681656</t>
  </si>
  <si>
    <t>27</t>
  </si>
  <si>
    <t>463351</t>
  </si>
  <si>
    <t>8191565</t>
  </si>
  <si>
    <t>28</t>
  </si>
  <si>
    <t>68168</t>
  </si>
  <si>
    <t>81695</t>
  </si>
  <si>
    <t>29</t>
  </si>
  <si>
    <t>38416</t>
  </si>
  <si>
    <t>81</t>
  </si>
  <si>
    <t>30</t>
  </si>
  <si>
    <t>Wr on same address</t>
  </si>
  <si>
    <t>20</t>
  </si>
  <si>
    <t>31</t>
  </si>
  <si>
    <t>5689</t>
  </si>
  <si>
    <t>1245</t>
  </si>
  <si>
    <t>Wr On R0</t>
  </si>
  <si>
    <t>Rd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</si>
</sst>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A6A6A6"/>
      <name val="Consolas"/>
      <family val="3"/>
    </font>
    <font>
      <sz val="11"/>
      <color rgb="FFA6A6A6"/>
      <name val="Consolas"/>
      <family val="3"/>
    </font>
    <font>
      <sz val="11"/>
      <color theme="0" tint="-0.34998626667073579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rgb="FF000000"/>
      </patternFill>
    </fill>
    <fill>
      <patternFill patternType="solid">
        <fgColor rgb="FF003300"/>
        <bgColor indexed="64"/>
      </patternFill>
    </fill>
    <fill>
      <patternFill patternType="solid">
        <fgColor rgb="FF003300"/>
        <bgColor rgb="FF000000"/>
      </patternFill>
    </fill>
    <fill>
      <patternFill patternType="solid">
        <fgColor rgb="FF3A0033"/>
        <bgColor indexed="64"/>
      </patternFill>
    </fill>
    <fill>
      <patternFill patternType="solid">
        <fgColor rgb="FF3A0033"/>
        <bgColor rgb="FF000000"/>
      </patternFill>
    </fill>
    <fill>
      <patternFill patternType="solid">
        <fgColor rgb="FF003366"/>
        <bgColor indexed="64"/>
      </patternFill>
    </fill>
    <fill>
      <patternFill patternType="solid">
        <fgColor rgb="FF003366"/>
        <bgColor rgb="FF000000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/>
    </xf>
    <xf numFmtId="49" fontId="4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8" borderId="1" xfId="0" applyNumberFormat="1" applyFont="1" applyFill="1" applyBorder="1" applyAlignment="1">
      <alignment horizontal="center" vertical="center"/>
    </xf>
    <xf numFmtId="49" fontId="4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"/>
  <sheetViews>
    <sheetView tabSelected="1" workbookViewId="0">
      <selection activeCell="H12" sqref="H12"/>
    </sheetView>
  </sheetViews>
  <sheetFormatPr defaultRowHeight="15" x14ac:dyDescent="0.25"/>
  <cols>
    <col min="1" max="1" width="22" style="20" bestFit="1" customWidth="1"/>
    <col min="2" max="7" width="11.28515625" style="20" bestFit="1" customWidth="1"/>
    <col min="8" max="8" width="12.42578125" style="20" bestFit="1" customWidth="1"/>
    <col min="9" max="9" width="10.140625" style="20" bestFit="1" customWidth="1"/>
    <col min="10" max="11" width="6.7109375" style="20" bestFit="1" customWidth="1"/>
    <col min="12" max="13" width="12.42578125" style="20" bestFit="1" customWidth="1"/>
    <col min="14" max="14" width="9" style="20" bestFit="1" customWidth="1"/>
    <col min="15" max="17" width="10.140625" style="20" bestFit="1" customWidth="1"/>
    <col min="18" max="21" width="4.42578125" style="20" bestFit="1" customWidth="1"/>
    <col min="22" max="22" width="12.42578125" style="20" bestFit="1" customWidth="1"/>
    <col min="23" max="23" width="10.140625" style="20" bestFit="1" customWidth="1"/>
    <col min="24" max="24" width="12.42578125" style="20" bestFit="1" customWidth="1"/>
    <col min="25" max="25" width="10.140625" style="20" bestFit="1" customWidth="1"/>
    <col min="26" max="16384" width="9.140625" style="1"/>
  </cols>
  <sheetData>
    <row r="1" spans="1:25" x14ac:dyDescent="0.25">
      <c r="A1" s="3" t="s">
        <v>0</v>
      </c>
      <c r="B1" s="2" t="s">
        <v>1</v>
      </c>
      <c r="C1" s="2" t="s">
        <v>1</v>
      </c>
      <c r="D1" s="2" t="s">
        <v>2</v>
      </c>
      <c r="E1" s="2" t="s">
        <v>2</v>
      </c>
      <c r="F1" s="3" t="s">
        <v>3</v>
      </c>
      <c r="G1" s="3" t="s">
        <v>3</v>
      </c>
      <c r="H1" s="3" t="s">
        <v>4</v>
      </c>
      <c r="I1" s="3" t="s">
        <v>4</v>
      </c>
      <c r="J1" s="3" t="s">
        <v>5</v>
      </c>
      <c r="K1" s="3" t="s">
        <v>5</v>
      </c>
      <c r="L1" s="3" t="s">
        <v>6</v>
      </c>
      <c r="M1" s="3" t="s">
        <v>6</v>
      </c>
      <c r="N1" s="3" t="s">
        <v>7</v>
      </c>
      <c r="O1" s="3" t="s">
        <v>7</v>
      </c>
      <c r="P1" s="3" t="s">
        <v>8</v>
      </c>
      <c r="Q1" s="3" t="s">
        <v>8</v>
      </c>
      <c r="R1" s="3" t="s">
        <v>9</v>
      </c>
      <c r="S1" s="3" t="s">
        <v>9</v>
      </c>
      <c r="T1" s="3" t="s">
        <v>10</v>
      </c>
      <c r="U1" s="3" t="s">
        <v>10</v>
      </c>
      <c r="V1" s="3" t="s">
        <v>11</v>
      </c>
      <c r="W1" s="3" t="s">
        <v>11</v>
      </c>
      <c r="X1" s="3" t="s">
        <v>12</v>
      </c>
      <c r="Y1" s="3" t="s">
        <v>12</v>
      </c>
    </row>
    <row r="2" spans="1:25" x14ac:dyDescent="0.25">
      <c r="A2" s="18" t="s">
        <v>13</v>
      </c>
      <c r="B2" s="4" t="s">
        <v>14</v>
      </c>
      <c r="C2" s="5" t="str">
        <f>DEC2BIN(B2,5)</f>
        <v>00000</v>
      </c>
      <c r="D2" s="4" t="s">
        <v>14</v>
      </c>
      <c r="E2" s="5" t="str">
        <f>DEC2BIN(D2,5)</f>
        <v>00000</v>
      </c>
      <c r="F2" s="5" t="s">
        <v>14</v>
      </c>
      <c r="G2" s="5" t="str">
        <f>DEC2BIN(F2,5)</f>
        <v>00000</v>
      </c>
      <c r="H2" s="5">
        <v>0</v>
      </c>
      <c r="I2" s="5" t="str">
        <f>DEC2HEX(H2,8)</f>
        <v>00000000</v>
      </c>
      <c r="J2" s="5">
        <v>0</v>
      </c>
      <c r="K2" s="5">
        <f>J2</f>
        <v>0</v>
      </c>
      <c r="L2" s="5">
        <v>0</v>
      </c>
      <c r="M2" s="5" t="str">
        <f>DEC2BIN(L2,5)</f>
        <v>00000</v>
      </c>
      <c r="N2" s="5">
        <v>0</v>
      </c>
      <c r="O2" s="5" t="str">
        <f>DEC2HEX(N2,8)</f>
        <v>00000000</v>
      </c>
      <c r="P2" s="5">
        <v>0</v>
      </c>
      <c r="Q2" s="5">
        <f>P2</f>
        <v>0</v>
      </c>
      <c r="R2" s="5">
        <v>1</v>
      </c>
      <c r="S2" s="5">
        <f>R2</f>
        <v>1</v>
      </c>
      <c r="T2" s="5">
        <v>1</v>
      </c>
      <c r="U2" s="5">
        <f>T2</f>
        <v>1</v>
      </c>
      <c r="V2" s="5">
        <v>0</v>
      </c>
      <c r="W2" s="5" t="str">
        <f>DEC2HEX(V2,8)</f>
        <v>00000000</v>
      </c>
      <c r="X2" s="5">
        <v>0</v>
      </c>
      <c r="Y2" s="6" t="str">
        <f>DEC2HEX(X2,8)</f>
        <v>00000000</v>
      </c>
    </row>
    <row r="3" spans="1:25" x14ac:dyDescent="0.25">
      <c r="A3" s="7" t="s">
        <v>15</v>
      </c>
      <c r="B3" s="8" t="s">
        <v>14</v>
      </c>
      <c r="C3" s="9" t="str">
        <f t="shared" ref="C3:C26" si="0">DEC2BIN(B3,5)</f>
        <v>00000</v>
      </c>
      <c r="D3" s="8" t="s">
        <v>14</v>
      </c>
      <c r="E3" s="9" t="str">
        <f t="shared" ref="E3:E26" si="1">DEC2BIN(D3,5)</f>
        <v>00000</v>
      </c>
      <c r="F3" s="10">
        <v>1</v>
      </c>
      <c r="G3" s="9" t="str">
        <f t="shared" ref="G3:G26" si="2">DEC2BIN(F3,5)</f>
        <v>00001</v>
      </c>
      <c r="H3" s="8" t="s">
        <v>16</v>
      </c>
      <c r="I3" s="9" t="str">
        <f t="shared" ref="I3:I26" si="3">DEC2HEX(H3,8)</f>
        <v>00000018</v>
      </c>
      <c r="J3" s="8" t="s">
        <v>17</v>
      </c>
      <c r="K3" s="9" t="str">
        <f t="shared" ref="K3:K26" si="4">J3</f>
        <v>1</v>
      </c>
      <c r="L3" s="8" t="s">
        <v>14</v>
      </c>
      <c r="M3" s="9" t="str">
        <f t="shared" ref="M3:M26" si="5">DEC2BIN(L3,5)</f>
        <v>00000</v>
      </c>
      <c r="N3" s="8" t="s">
        <v>14</v>
      </c>
      <c r="O3" s="9" t="str">
        <f t="shared" ref="O3:O26" si="6">DEC2HEX(N3,8)</f>
        <v>00000000</v>
      </c>
      <c r="P3" s="8" t="s">
        <v>14</v>
      </c>
      <c r="Q3" s="9" t="str">
        <f t="shared" ref="Q3:Q26" si="7">P3</f>
        <v>0</v>
      </c>
      <c r="R3" s="8" t="s">
        <v>14</v>
      </c>
      <c r="S3" s="9" t="str">
        <f t="shared" ref="S3:S26" si="8">R3</f>
        <v>0</v>
      </c>
      <c r="T3" s="8" t="s">
        <v>17</v>
      </c>
      <c r="U3" s="9" t="str">
        <f t="shared" ref="U3:U26" si="9">T3</f>
        <v>1</v>
      </c>
      <c r="V3" s="8" t="s">
        <v>14</v>
      </c>
      <c r="W3" s="9" t="str">
        <f t="shared" ref="W3:W26" si="10">DEC2HEX(V3,8)</f>
        <v>00000000</v>
      </c>
      <c r="X3" s="10" t="str">
        <f>V3</f>
        <v>0</v>
      </c>
      <c r="Y3" s="9" t="str">
        <f t="shared" ref="Y3:Y26" si="11">DEC2HEX(X3,8)</f>
        <v>00000000</v>
      </c>
    </row>
    <row r="4" spans="1:25" x14ac:dyDescent="0.25">
      <c r="A4" s="7" t="s">
        <v>15</v>
      </c>
      <c r="B4" s="8" t="s">
        <v>17</v>
      </c>
      <c r="C4" s="9" t="str">
        <f t="shared" si="0"/>
        <v>00001</v>
      </c>
      <c r="D4" s="8" t="s">
        <v>17</v>
      </c>
      <c r="E4" s="9" t="str">
        <f t="shared" si="1"/>
        <v>00001</v>
      </c>
      <c r="F4" s="10">
        <v>2</v>
      </c>
      <c r="G4" s="9" t="str">
        <f t="shared" si="2"/>
        <v>00010</v>
      </c>
      <c r="H4" s="8" t="s">
        <v>18</v>
      </c>
      <c r="I4" s="9" t="str">
        <f t="shared" si="3"/>
        <v>00001600</v>
      </c>
      <c r="J4" s="8" t="s">
        <v>17</v>
      </c>
      <c r="K4" s="9" t="str">
        <f t="shared" si="4"/>
        <v>1</v>
      </c>
      <c r="L4" s="8" t="s">
        <v>14</v>
      </c>
      <c r="M4" s="9" t="str">
        <f t="shared" si="5"/>
        <v>00000</v>
      </c>
      <c r="N4" s="8" t="s">
        <v>14</v>
      </c>
      <c r="O4" s="9" t="str">
        <f t="shared" si="6"/>
        <v>00000000</v>
      </c>
      <c r="P4" s="8" t="s">
        <v>14</v>
      </c>
      <c r="Q4" s="9" t="str">
        <f t="shared" si="7"/>
        <v>0</v>
      </c>
      <c r="R4" s="8" t="s">
        <v>14</v>
      </c>
      <c r="S4" s="9" t="str">
        <f t="shared" si="8"/>
        <v>0</v>
      </c>
      <c r="T4" s="8" t="s">
        <v>17</v>
      </c>
      <c r="U4" s="9" t="str">
        <f t="shared" si="9"/>
        <v>1</v>
      </c>
      <c r="V4" s="8" t="str">
        <f>H3</f>
        <v>24</v>
      </c>
      <c r="W4" s="9" t="str">
        <f t="shared" si="10"/>
        <v>00000018</v>
      </c>
      <c r="X4" s="10" t="str">
        <f t="shared" ref="X4:X13" si="12">V4</f>
        <v>24</v>
      </c>
      <c r="Y4" s="9" t="str">
        <f t="shared" si="11"/>
        <v>00000018</v>
      </c>
    </row>
    <row r="5" spans="1:25" x14ac:dyDescent="0.25">
      <c r="A5" s="7" t="s">
        <v>15</v>
      </c>
      <c r="B5" s="8" t="s">
        <v>19</v>
      </c>
      <c r="C5" s="9" t="str">
        <f t="shared" si="0"/>
        <v>00010</v>
      </c>
      <c r="D5" s="8" t="s">
        <v>19</v>
      </c>
      <c r="E5" s="9" t="str">
        <f t="shared" si="1"/>
        <v>00010</v>
      </c>
      <c r="F5" s="10">
        <v>3</v>
      </c>
      <c r="G5" s="9" t="str">
        <f t="shared" si="2"/>
        <v>00011</v>
      </c>
      <c r="H5" s="8" t="s">
        <v>20</v>
      </c>
      <c r="I5" s="9" t="str">
        <f t="shared" si="3"/>
        <v>0006E2C4</v>
      </c>
      <c r="J5" s="8" t="s">
        <v>17</v>
      </c>
      <c r="K5" s="9" t="str">
        <f t="shared" si="4"/>
        <v>1</v>
      </c>
      <c r="L5" s="8" t="s">
        <v>14</v>
      </c>
      <c r="M5" s="9" t="str">
        <f t="shared" si="5"/>
        <v>00000</v>
      </c>
      <c r="N5" s="8" t="s">
        <v>14</v>
      </c>
      <c r="O5" s="9" t="str">
        <f t="shared" si="6"/>
        <v>00000000</v>
      </c>
      <c r="P5" s="8" t="s">
        <v>14</v>
      </c>
      <c r="Q5" s="9" t="str">
        <f t="shared" si="7"/>
        <v>0</v>
      </c>
      <c r="R5" s="8" t="s">
        <v>14</v>
      </c>
      <c r="S5" s="9" t="str">
        <f t="shared" si="8"/>
        <v>0</v>
      </c>
      <c r="T5" s="8" t="s">
        <v>17</v>
      </c>
      <c r="U5" s="9" t="str">
        <f t="shared" si="9"/>
        <v>1</v>
      </c>
      <c r="V5" s="8" t="str">
        <f t="shared" ref="V5:V13" si="13">H4</f>
        <v>5632</v>
      </c>
      <c r="W5" s="9" t="str">
        <f t="shared" si="10"/>
        <v>00001600</v>
      </c>
      <c r="X5" s="10" t="str">
        <f t="shared" si="12"/>
        <v>5632</v>
      </c>
      <c r="Y5" s="9" t="str">
        <f t="shared" si="11"/>
        <v>00001600</v>
      </c>
    </row>
    <row r="6" spans="1:25" x14ac:dyDescent="0.25">
      <c r="A6" s="7" t="s">
        <v>15</v>
      </c>
      <c r="B6" s="8" t="s">
        <v>21</v>
      </c>
      <c r="C6" s="9" t="str">
        <f t="shared" si="0"/>
        <v>00011</v>
      </c>
      <c r="D6" s="8" t="s">
        <v>21</v>
      </c>
      <c r="E6" s="9" t="str">
        <f t="shared" si="1"/>
        <v>00011</v>
      </c>
      <c r="F6" s="10">
        <v>4</v>
      </c>
      <c r="G6" s="9" t="str">
        <f t="shared" si="2"/>
        <v>00100</v>
      </c>
      <c r="H6" s="8" t="s">
        <v>22</v>
      </c>
      <c r="I6" s="9" t="str">
        <f t="shared" si="3"/>
        <v>148F909C</v>
      </c>
      <c r="J6" s="8" t="s">
        <v>17</v>
      </c>
      <c r="K6" s="9" t="str">
        <f t="shared" si="4"/>
        <v>1</v>
      </c>
      <c r="L6" s="8" t="s">
        <v>14</v>
      </c>
      <c r="M6" s="9" t="str">
        <f t="shared" si="5"/>
        <v>00000</v>
      </c>
      <c r="N6" s="8" t="s">
        <v>14</v>
      </c>
      <c r="O6" s="9" t="str">
        <f t="shared" si="6"/>
        <v>00000000</v>
      </c>
      <c r="P6" s="8" t="s">
        <v>14</v>
      </c>
      <c r="Q6" s="9" t="str">
        <f t="shared" si="7"/>
        <v>0</v>
      </c>
      <c r="R6" s="8" t="s">
        <v>14</v>
      </c>
      <c r="S6" s="9" t="str">
        <f t="shared" si="8"/>
        <v>0</v>
      </c>
      <c r="T6" s="8" t="s">
        <v>17</v>
      </c>
      <c r="U6" s="9" t="str">
        <f t="shared" si="9"/>
        <v>1</v>
      </c>
      <c r="V6" s="8" t="str">
        <f t="shared" si="13"/>
        <v>451268</v>
      </c>
      <c r="W6" s="9" t="str">
        <f t="shared" si="10"/>
        <v>0006E2C4</v>
      </c>
      <c r="X6" s="10" t="str">
        <f t="shared" si="12"/>
        <v>451268</v>
      </c>
      <c r="Y6" s="9" t="str">
        <f t="shared" si="11"/>
        <v>0006E2C4</v>
      </c>
    </row>
    <row r="7" spans="1:25" x14ac:dyDescent="0.25">
      <c r="A7" s="7" t="s">
        <v>15</v>
      </c>
      <c r="B7" s="8" t="s">
        <v>23</v>
      </c>
      <c r="C7" s="9" t="str">
        <f t="shared" si="0"/>
        <v>00100</v>
      </c>
      <c r="D7" s="8" t="s">
        <v>23</v>
      </c>
      <c r="E7" s="9" t="str">
        <f t="shared" si="1"/>
        <v>00100</v>
      </c>
      <c r="F7" s="10">
        <v>5</v>
      </c>
      <c r="G7" s="9" t="str">
        <f t="shared" si="2"/>
        <v>00101</v>
      </c>
      <c r="H7" s="8" t="s">
        <v>24</v>
      </c>
      <c r="I7" s="9" t="str">
        <f t="shared" si="3"/>
        <v>000015F5</v>
      </c>
      <c r="J7" s="10">
        <v>1</v>
      </c>
      <c r="K7" s="9">
        <f t="shared" si="4"/>
        <v>1</v>
      </c>
      <c r="L7" s="8" t="s">
        <v>25</v>
      </c>
      <c r="M7" s="9" t="str">
        <f t="shared" si="5"/>
        <v>00110</v>
      </c>
      <c r="N7" s="8" t="s">
        <v>23</v>
      </c>
      <c r="O7" s="9" t="str">
        <f t="shared" si="6"/>
        <v>00000004</v>
      </c>
      <c r="P7" s="8" t="s">
        <v>14</v>
      </c>
      <c r="Q7" s="9" t="str">
        <f t="shared" si="7"/>
        <v>0</v>
      </c>
      <c r="R7" s="8" t="s">
        <v>14</v>
      </c>
      <c r="S7" s="9" t="str">
        <f t="shared" si="8"/>
        <v>0</v>
      </c>
      <c r="T7" s="8" t="s">
        <v>17</v>
      </c>
      <c r="U7" s="9" t="str">
        <f t="shared" si="9"/>
        <v>1</v>
      </c>
      <c r="V7" s="8" t="str">
        <f t="shared" si="13"/>
        <v>344952988</v>
      </c>
      <c r="W7" s="9" t="str">
        <f t="shared" si="10"/>
        <v>148F909C</v>
      </c>
      <c r="X7" s="10" t="str">
        <f t="shared" si="12"/>
        <v>344952988</v>
      </c>
      <c r="Y7" s="9" t="str">
        <f t="shared" si="11"/>
        <v>148F909C</v>
      </c>
    </row>
    <row r="8" spans="1:25" x14ac:dyDescent="0.25">
      <c r="A8" s="7" t="s">
        <v>15</v>
      </c>
      <c r="B8" s="8" t="s">
        <v>26</v>
      </c>
      <c r="C8" s="9" t="str">
        <f t="shared" si="0"/>
        <v>00101</v>
      </c>
      <c r="D8" s="8" t="s">
        <v>26</v>
      </c>
      <c r="E8" s="9" t="str">
        <f t="shared" si="1"/>
        <v>00101</v>
      </c>
      <c r="F8" s="10">
        <v>6</v>
      </c>
      <c r="G8" s="9" t="str">
        <f t="shared" si="2"/>
        <v>00110</v>
      </c>
      <c r="H8" s="8" t="s">
        <v>27</v>
      </c>
      <c r="I8" s="9" t="str">
        <f t="shared" si="3"/>
        <v>03E73EBB</v>
      </c>
      <c r="J8" s="8" t="s">
        <v>17</v>
      </c>
      <c r="K8" s="9" t="str">
        <f t="shared" si="4"/>
        <v>1</v>
      </c>
      <c r="L8" s="8" t="s">
        <v>14</v>
      </c>
      <c r="M8" s="9" t="str">
        <f t="shared" si="5"/>
        <v>00000</v>
      </c>
      <c r="N8" s="8" t="s">
        <v>14</v>
      </c>
      <c r="O8" s="9" t="str">
        <f t="shared" si="6"/>
        <v>00000000</v>
      </c>
      <c r="P8" s="8" t="s">
        <v>14</v>
      </c>
      <c r="Q8" s="9" t="str">
        <f t="shared" si="7"/>
        <v>0</v>
      </c>
      <c r="R8" s="8" t="s">
        <v>14</v>
      </c>
      <c r="S8" s="9" t="str">
        <f t="shared" si="8"/>
        <v>0</v>
      </c>
      <c r="T8" s="8" t="s">
        <v>17</v>
      </c>
      <c r="U8" s="9" t="str">
        <f t="shared" si="9"/>
        <v>1</v>
      </c>
      <c r="V8" s="8" t="str">
        <f t="shared" si="13"/>
        <v>5621</v>
      </c>
      <c r="W8" s="9" t="str">
        <f t="shared" si="10"/>
        <v>000015F5</v>
      </c>
      <c r="X8" s="10" t="str">
        <f t="shared" si="12"/>
        <v>5621</v>
      </c>
      <c r="Y8" s="9" t="str">
        <f t="shared" si="11"/>
        <v>000015F5</v>
      </c>
    </row>
    <row r="9" spans="1:25" x14ac:dyDescent="0.25">
      <c r="A9" s="7" t="s">
        <v>15</v>
      </c>
      <c r="B9" s="8" t="s">
        <v>25</v>
      </c>
      <c r="C9" s="9" t="str">
        <f t="shared" si="0"/>
        <v>00110</v>
      </c>
      <c r="D9" s="8" t="s">
        <v>25</v>
      </c>
      <c r="E9" s="9" t="str">
        <f t="shared" si="1"/>
        <v>00110</v>
      </c>
      <c r="F9" s="10">
        <v>7</v>
      </c>
      <c r="G9" s="9" t="str">
        <f t="shared" si="2"/>
        <v>00111</v>
      </c>
      <c r="H9" s="8" t="s">
        <v>23</v>
      </c>
      <c r="I9" s="9" t="str">
        <f t="shared" si="3"/>
        <v>00000004</v>
      </c>
      <c r="J9" s="8" t="s">
        <v>17</v>
      </c>
      <c r="K9" s="9" t="str">
        <f t="shared" si="4"/>
        <v>1</v>
      </c>
      <c r="L9" s="8" t="s">
        <v>14</v>
      </c>
      <c r="M9" s="9" t="str">
        <f t="shared" si="5"/>
        <v>00000</v>
      </c>
      <c r="N9" s="8" t="s">
        <v>14</v>
      </c>
      <c r="O9" s="9" t="str">
        <f t="shared" si="6"/>
        <v>00000000</v>
      </c>
      <c r="P9" s="8" t="s">
        <v>14</v>
      </c>
      <c r="Q9" s="9" t="str">
        <f t="shared" si="7"/>
        <v>0</v>
      </c>
      <c r="R9" s="8" t="s">
        <v>14</v>
      </c>
      <c r="S9" s="9" t="str">
        <f t="shared" si="8"/>
        <v>0</v>
      </c>
      <c r="T9" s="8" t="s">
        <v>17</v>
      </c>
      <c r="U9" s="9" t="str">
        <f t="shared" si="9"/>
        <v>1</v>
      </c>
      <c r="V9" s="8" t="str">
        <f t="shared" si="13"/>
        <v>65486523</v>
      </c>
      <c r="W9" s="9" t="str">
        <f t="shared" si="10"/>
        <v>03E73EBB</v>
      </c>
      <c r="X9" s="10" t="str">
        <f t="shared" si="12"/>
        <v>65486523</v>
      </c>
      <c r="Y9" s="9" t="str">
        <f t="shared" si="11"/>
        <v>03E73EBB</v>
      </c>
    </row>
    <row r="10" spans="1:25" x14ac:dyDescent="0.25">
      <c r="A10" s="7" t="s">
        <v>15</v>
      </c>
      <c r="B10" s="8" t="s">
        <v>28</v>
      </c>
      <c r="C10" s="9" t="str">
        <f t="shared" si="0"/>
        <v>00111</v>
      </c>
      <c r="D10" s="8" t="s">
        <v>28</v>
      </c>
      <c r="E10" s="9" t="str">
        <f t="shared" si="1"/>
        <v>00111</v>
      </c>
      <c r="F10" s="10">
        <v>8</v>
      </c>
      <c r="G10" s="9" t="str">
        <f t="shared" si="2"/>
        <v>01000</v>
      </c>
      <c r="H10" s="8" t="s">
        <v>29</v>
      </c>
      <c r="I10" s="9" t="str">
        <f t="shared" si="3"/>
        <v>008895B7</v>
      </c>
      <c r="J10" s="8" t="s">
        <v>17</v>
      </c>
      <c r="K10" s="9" t="str">
        <f t="shared" si="4"/>
        <v>1</v>
      </c>
      <c r="L10" s="8" t="s">
        <v>14</v>
      </c>
      <c r="M10" s="9" t="str">
        <f t="shared" si="5"/>
        <v>00000</v>
      </c>
      <c r="N10" s="8" t="s">
        <v>14</v>
      </c>
      <c r="O10" s="9" t="str">
        <f t="shared" si="6"/>
        <v>00000000</v>
      </c>
      <c r="P10" s="8" t="s">
        <v>14</v>
      </c>
      <c r="Q10" s="9" t="str">
        <f t="shared" si="7"/>
        <v>0</v>
      </c>
      <c r="R10" s="8" t="s">
        <v>14</v>
      </c>
      <c r="S10" s="9" t="str">
        <f t="shared" si="8"/>
        <v>0</v>
      </c>
      <c r="T10" s="8" t="s">
        <v>17</v>
      </c>
      <c r="U10" s="9" t="str">
        <f t="shared" si="9"/>
        <v>1</v>
      </c>
      <c r="V10" s="8" t="str">
        <f t="shared" si="13"/>
        <v>4</v>
      </c>
      <c r="W10" s="9" t="str">
        <f t="shared" si="10"/>
        <v>00000004</v>
      </c>
      <c r="X10" s="10" t="str">
        <f t="shared" si="12"/>
        <v>4</v>
      </c>
      <c r="Y10" s="9" t="str">
        <f t="shared" si="11"/>
        <v>00000004</v>
      </c>
    </row>
    <row r="11" spans="1:25" x14ac:dyDescent="0.25">
      <c r="A11" s="7" t="s">
        <v>15</v>
      </c>
      <c r="B11" s="8" t="s">
        <v>30</v>
      </c>
      <c r="C11" s="9" t="str">
        <f t="shared" si="0"/>
        <v>01000</v>
      </c>
      <c r="D11" s="8" t="s">
        <v>30</v>
      </c>
      <c r="E11" s="9" t="str">
        <f t="shared" si="1"/>
        <v>01000</v>
      </c>
      <c r="F11" s="10">
        <v>9</v>
      </c>
      <c r="G11" s="9" t="str">
        <f t="shared" si="2"/>
        <v>01001</v>
      </c>
      <c r="H11" s="8" t="s">
        <v>31</v>
      </c>
      <c r="I11" s="9" t="str">
        <f t="shared" si="3"/>
        <v>00000868</v>
      </c>
      <c r="J11" s="8" t="s">
        <v>17</v>
      </c>
      <c r="K11" s="9" t="str">
        <f t="shared" si="4"/>
        <v>1</v>
      </c>
      <c r="L11" s="8" t="s">
        <v>14</v>
      </c>
      <c r="M11" s="9" t="str">
        <f t="shared" si="5"/>
        <v>00000</v>
      </c>
      <c r="N11" s="8" t="s">
        <v>14</v>
      </c>
      <c r="O11" s="9" t="str">
        <f t="shared" si="6"/>
        <v>00000000</v>
      </c>
      <c r="P11" s="8" t="s">
        <v>14</v>
      </c>
      <c r="Q11" s="9" t="str">
        <f t="shared" si="7"/>
        <v>0</v>
      </c>
      <c r="R11" s="8" t="s">
        <v>14</v>
      </c>
      <c r="S11" s="9" t="str">
        <f t="shared" si="8"/>
        <v>0</v>
      </c>
      <c r="T11" s="8" t="s">
        <v>17</v>
      </c>
      <c r="U11" s="9" t="str">
        <f t="shared" si="9"/>
        <v>1</v>
      </c>
      <c r="V11" s="8" t="str">
        <f t="shared" si="13"/>
        <v>8951223</v>
      </c>
      <c r="W11" s="9" t="str">
        <f t="shared" si="10"/>
        <v>008895B7</v>
      </c>
      <c r="X11" s="10" t="str">
        <f t="shared" si="12"/>
        <v>8951223</v>
      </c>
      <c r="Y11" s="9" t="str">
        <f t="shared" si="11"/>
        <v>008895B7</v>
      </c>
    </row>
    <row r="12" spans="1:25" x14ac:dyDescent="0.25">
      <c r="A12" s="7" t="s">
        <v>15</v>
      </c>
      <c r="B12" s="8" t="s">
        <v>32</v>
      </c>
      <c r="C12" s="9" t="str">
        <f t="shared" si="0"/>
        <v>01001</v>
      </c>
      <c r="D12" s="8" t="s">
        <v>32</v>
      </c>
      <c r="E12" s="9" t="str">
        <f t="shared" si="1"/>
        <v>01001</v>
      </c>
      <c r="F12" s="10">
        <v>10</v>
      </c>
      <c r="G12" s="9" t="str">
        <f t="shared" si="2"/>
        <v>01010</v>
      </c>
      <c r="H12" s="8" t="s">
        <v>33</v>
      </c>
      <c r="I12" s="9" t="str">
        <f t="shared" si="3"/>
        <v>FFFFFFFF</v>
      </c>
      <c r="J12" s="8" t="s">
        <v>17</v>
      </c>
      <c r="K12" s="9" t="str">
        <f t="shared" si="4"/>
        <v>1</v>
      </c>
      <c r="L12" s="8" t="s">
        <v>14</v>
      </c>
      <c r="M12" s="9" t="str">
        <f t="shared" si="5"/>
        <v>00000</v>
      </c>
      <c r="N12" s="8" t="s">
        <v>14</v>
      </c>
      <c r="O12" s="9" t="str">
        <f t="shared" si="6"/>
        <v>00000000</v>
      </c>
      <c r="P12" s="8" t="s">
        <v>14</v>
      </c>
      <c r="Q12" s="9" t="str">
        <f t="shared" si="7"/>
        <v>0</v>
      </c>
      <c r="R12" s="8" t="s">
        <v>14</v>
      </c>
      <c r="S12" s="9" t="str">
        <f t="shared" si="8"/>
        <v>0</v>
      </c>
      <c r="T12" s="8" t="s">
        <v>17</v>
      </c>
      <c r="U12" s="9" t="str">
        <f t="shared" si="9"/>
        <v>1</v>
      </c>
      <c r="V12" s="8" t="str">
        <f t="shared" si="13"/>
        <v>2152</v>
      </c>
      <c r="W12" s="9" t="str">
        <f t="shared" si="10"/>
        <v>00000868</v>
      </c>
      <c r="X12" s="10" t="str">
        <f t="shared" si="12"/>
        <v>2152</v>
      </c>
      <c r="Y12" s="9" t="str">
        <f t="shared" si="11"/>
        <v>00000868</v>
      </c>
    </row>
    <row r="13" spans="1:25" x14ac:dyDescent="0.25">
      <c r="A13" s="7" t="s">
        <v>15</v>
      </c>
      <c r="B13" s="8" t="s">
        <v>34</v>
      </c>
      <c r="C13" s="9" t="str">
        <f t="shared" si="0"/>
        <v>01010</v>
      </c>
      <c r="D13" s="8" t="s">
        <v>34</v>
      </c>
      <c r="E13" s="9" t="str">
        <f t="shared" si="1"/>
        <v>01010</v>
      </c>
      <c r="F13" s="10">
        <v>10</v>
      </c>
      <c r="G13" s="8" t="str">
        <f t="shared" si="2"/>
        <v>01010</v>
      </c>
      <c r="H13" s="8" t="s">
        <v>14</v>
      </c>
      <c r="I13" s="8" t="str">
        <f t="shared" si="3"/>
        <v>00000000</v>
      </c>
      <c r="J13" s="8" t="s">
        <v>14</v>
      </c>
      <c r="K13" s="9" t="str">
        <f t="shared" si="4"/>
        <v>0</v>
      </c>
      <c r="L13" s="8" t="s">
        <v>14</v>
      </c>
      <c r="M13" s="9" t="str">
        <f t="shared" si="5"/>
        <v>00000</v>
      </c>
      <c r="N13" s="8" t="s">
        <v>14</v>
      </c>
      <c r="O13" s="9" t="str">
        <f t="shared" si="6"/>
        <v>00000000</v>
      </c>
      <c r="P13" s="8" t="s">
        <v>14</v>
      </c>
      <c r="Q13" s="9" t="str">
        <f t="shared" si="7"/>
        <v>0</v>
      </c>
      <c r="R13" s="8" t="s">
        <v>14</v>
      </c>
      <c r="S13" s="9" t="str">
        <f t="shared" si="8"/>
        <v>0</v>
      </c>
      <c r="T13" s="8" t="s">
        <v>17</v>
      </c>
      <c r="U13" s="9" t="str">
        <f t="shared" si="9"/>
        <v>1</v>
      </c>
      <c r="V13" s="8" t="str">
        <f t="shared" si="13"/>
        <v>4294967295</v>
      </c>
      <c r="W13" s="9" t="str">
        <f t="shared" si="10"/>
        <v>FFFFFFFF</v>
      </c>
      <c r="X13" s="8" t="str">
        <f>V13</f>
        <v>4294967295</v>
      </c>
      <c r="Y13" s="9" t="str">
        <f t="shared" si="11"/>
        <v>FFFFFFFF</v>
      </c>
    </row>
    <row r="14" spans="1:25" x14ac:dyDescent="0.25">
      <c r="A14" s="11" t="s">
        <v>35</v>
      </c>
      <c r="B14" s="12">
        <v>0</v>
      </c>
      <c r="C14" s="13" t="str">
        <f t="shared" si="0"/>
        <v>00000</v>
      </c>
      <c r="D14" s="12">
        <v>0</v>
      </c>
      <c r="E14" s="13" t="str">
        <f t="shared" si="1"/>
        <v>00000</v>
      </c>
      <c r="F14" s="12">
        <v>11</v>
      </c>
      <c r="G14" s="14" t="str">
        <f t="shared" si="2"/>
        <v>01011</v>
      </c>
      <c r="H14" s="14" t="s">
        <v>36</v>
      </c>
      <c r="I14" s="14" t="str">
        <f t="shared" si="3"/>
        <v>0008ACDE</v>
      </c>
      <c r="J14" s="14" t="s">
        <v>17</v>
      </c>
      <c r="K14" s="14" t="str">
        <f t="shared" si="4"/>
        <v>1</v>
      </c>
      <c r="L14" s="14" t="s">
        <v>37</v>
      </c>
      <c r="M14" s="14" t="str">
        <f t="shared" si="5"/>
        <v>10101</v>
      </c>
      <c r="N14" s="14" t="s">
        <v>38</v>
      </c>
      <c r="O14" s="14" t="str">
        <f t="shared" si="6"/>
        <v>00001FE5</v>
      </c>
      <c r="P14" s="14" t="s">
        <v>17</v>
      </c>
      <c r="Q14" s="14" t="str">
        <f t="shared" si="7"/>
        <v>1</v>
      </c>
      <c r="R14" s="14" t="s">
        <v>14</v>
      </c>
      <c r="S14" s="14" t="str">
        <f t="shared" si="8"/>
        <v>0</v>
      </c>
      <c r="T14" s="14" t="s">
        <v>17</v>
      </c>
      <c r="U14" s="14" t="str">
        <f t="shared" si="9"/>
        <v>1</v>
      </c>
      <c r="V14" s="14" t="s">
        <v>14</v>
      </c>
      <c r="W14" s="13" t="str">
        <f t="shared" si="10"/>
        <v>00000000</v>
      </c>
      <c r="X14" s="14" t="s">
        <v>14</v>
      </c>
      <c r="Y14" s="13" t="str">
        <f t="shared" si="11"/>
        <v>00000000</v>
      </c>
    </row>
    <row r="15" spans="1:25" x14ac:dyDescent="0.25">
      <c r="A15" s="11" t="s">
        <v>35</v>
      </c>
      <c r="B15" s="12">
        <v>11</v>
      </c>
      <c r="C15" s="13" t="str">
        <f t="shared" si="0"/>
        <v>01011</v>
      </c>
      <c r="D15" s="12">
        <v>21</v>
      </c>
      <c r="E15" s="13" t="str">
        <f t="shared" si="1"/>
        <v>10101</v>
      </c>
      <c r="F15" s="12">
        <v>12</v>
      </c>
      <c r="G15" s="14" t="str">
        <f t="shared" si="2"/>
        <v>01100</v>
      </c>
      <c r="H15" s="14" t="s">
        <v>39</v>
      </c>
      <c r="I15" s="14" t="str">
        <f t="shared" si="3"/>
        <v>0000C9DE</v>
      </c>
      <c r="J15" s="14" t="s">
        <v>17</v>
      </c>
      <c r="K15" s="14" t="str">
        <f t="shared" si="4"/>
        <v>1</v>
      </c>
      <c r="L15" s="14" t="s">
        <v>40</v>
      </c>
      <c r="M15" s="14" t="str">
        <f t="shared" si="5"/>
        <v>10110</v>
      </c>
      <c r="N15" s="14" t="s">
        <v>41</v>
      </c>
      <c r="O15" s="14" t="str">
        <f t="shared" si="6"/>
        <v>000016B8</v>
      </c>
      <c r="P15" s="14" t="s">
        <v>17</v>
      </c>
      <c r="Q15" s="14" t="str">
        <f t="shared" si="7"/>
        <v>1</v>
      </c>
      <c r="R15" s="14" t="s">
        <v>14</v>
      </c>
      <c r="S15" s="14" t="str">
        <f t="shared" si="8"/>
        <v>0</v>
      </c>
      <c r="T15" s="14" t="s">
        <v>17</v>
      </c>
      <c r="U15" s="14" t="str">
        <f t="shared" si="9"/>
        <v>1</v>
      </c>
      <c r="V15" s="14" t="str">
        <f>H14</f>
        <v>568542</v>
      </c>
      <c r="W15" s="13" t="str">
        <f t="shared" si="10"/>
        <v>0008ACDE</v>
      </c>
      <c r="X15" s="14" t="str">
        <f>N14</f>
        <v>8165</v>
      </c>
      <c r="Y15" s="13" t="str">
        <f t="shared" si="11"/>
        <v>00001FE5</v>
      </c>
    </row>
    <row r="16" spans="1:25" x14ac:dyDescent="0.25">
      <c r="A16" s="11" t="s">
        <v>35</v>
      </c>
      <c r="B16" s="12">
        <v>12</v>
      </c>
      <c r="C16" s="13" t="str">
        <f t="shared" si="0"/>
        <v>01100</v>
      </c>
      <c r="D16" s="12">
        <v>22</v>
      </c>
      <c r="E16" s="13" t="str">
        <f t="shared" si="1"/>
        <v>10110</v>
      </c>
      <c r="F16" s="12">
        <v>13</v>
      </c>
      <c r="G16" s="14" t="str">
        <f t="shared" si="2"/>
        <v>01101</v>
      </c>
      <c r="H16" s="14" t="s">
        <v>42</v>
      </c>
      <c r="I16" s="14" t="str">
        <f t="shared" si="3"/>
        <v>0064831D</v>
      </c>
      <c r="J16" s="14" t="s">
        <v>17</v>
      </c>
      <c r="K16" s="14" t="str">
        <f t="shared" si="4"/>
        <v>1</v>
      </c>
      <c r="L16" s="14" t="s">
        <v>43</v>
      </c>
      <c r="M16" s="14" t="str">
        <f t="shared" si="5"/>
        <v>10111</v>
      </c>
      <c r="N16" s="14" t="s">
        <v>37</v>
      </c>
      <c r="O16" s="14" t="str">
        <f t="shared" si="6"/>
        <v>00000015</v>
      </c>
      <c r="P16" s="14" t="s">
        <v>17</v>
      </c>
      <c r="Q16" s="14" t="str">
        <f t="shared" si="7"/>
        <v>1</v>
      </c>
      <c r="R16" s="14" t="s">
        <v>14</v>
      </c>
      <c r="S16" s="14" t="str">
        <f t="shared" si="8"/>
        <v>0</v>
      </c>
      <c r="T16" s="14" t="s">
        <v>17</v>
      </c>
      <c r="U16" s="14" t="str">
        <f t="shared" si="9"/>
        <v>1</v>
      </c>
      <c r="V16" s="14" t="str">
        <f t="shared" ref="V16:V23" si="14">H15</f>
        <v>51678</v>
      </c>
      <c r="W16" s="13" t="str">
        <f t="shared" si="10"/>
        <v>0000C9DE</v>
      </c>
      <c r="X16" s="14" t="str">
        <f t="shared" ref="X16:X23" si="15">N15</f>
        <v>5816</v>
      </c>
      <c r="Y16" s="13" t="str">
        <f t="shared" si="11"/>
        <v>000016B8</v>
      </c>
    </row>
    <row r="17" spans="1:25" x14ac:dyDescent="0.25">
      <c r="A17" s="11" t="s">
        <v>35</v>
      </c>
      <c r="B17" s="12">
        <v>13</v>
      </c>
      <c r="C17" s="13" t="str">
        <f t="shared" si="0"/>
        <v>01101</v>
      </c>
      <c r="D17" s="12">
        <v>23</v>
      </c>
      <c r="E17" s="13" t="str">
        <f t="shared" si="1"/>
        <v>10111</v>
      </c>
      <c r="F17" s="12">
        <v>14</v>
      </c>
      <c r="G17" s="14" t="str">
        <f t="shared" si="2"/>
        <v>01110</v>
      </c>
      <c r="H17" s="14" t="s">
        <v>44</v>
      </c>
      <c r="I17" s="14" t="str">
        <f t="shared" si="3"/>
        <v>00000367</v>
      </c>
      <c r="J17" s="14" t="s">
        <v>17</v>
      </c>
      <c r="K17" s="14" t="str">
        <f t="shared" si="4"/>
        <v>1</v>
      </c>
      <c r="L17" s="14" t="s">
        <v>16</v>
      </c>
      <c r="M17" s="14" t="str">
        <f t="shared" si="5"/>
        <v>11000</v>
      </c>
      <c r="N17" s="14" t="s">
        <v>45</v>
      </c>
      <c r="O17" s="14" t="str">
        <f t="shared" si="6"/>
        <v>000002A9</v>
      </c>
      <c r="P17" s="14" t="s">
        <v>17</v>
      </c>
      <c r="Q17" s="14" t="str">
        <f t="shared" si="7"/>
        <v>1</v>
      </c>
      <c r="R17" s="14" t="s">
        <v>14</v>
      </c>
      <c r="S17" s="14" t="str">
        <f t="shared" si="8"/>
        <v>0</v>
      </c>
      <c r="T17" s="14" t="s">
        <v>17</v>
      </c>
      <c r="U17" s="14" t="str">
        <f t="shared" si="9"/>
        <v>1</v>
      </c>
      <c r="V17" s="14" t="str">
        <f t="shared" si="14"/>
        <v>6587165</v>
      </c>
      <c r="W17" s="13" t="str">
        <f t="shared" si="10"/>
        <v>0064831D</v>
      </c>
      <c r="X17" s="14" t="str">
        <f t="shared" si="15"/>
        <v>21</v>
      </c>
      <c r="Y17" s="13" t="str">
        <f t="shared" si="11"/>
        <v>00000015</v>
      </c>
    </row>
    <row r="18" spans="1:25" x14ac:dyDescent="0.25">
      <c r="A18" s="11" t="s">
        <v>35</v>
      </c>
      <c r="B18" s="12">
        <v>14</v>
      </c>
      <c r="C18" s="13" t="str">
        <f t="shared" si="0"/>
        <v>01110</v>
      </c>
      <c r="D18" s="12">
        <v>24</v>
      </c>
      <c r="E18" s="13" t="str">
        <f t="shared" si="1"/>
        <v>11000</v>
      </c>
      <c r="F18" s="12">
        <v>15</v>
      </c>
      <c r="G18" s="14" t="str">
        <f t="shared" si="2"/>
        <v>01111</v>
      </c>
      <c r="H18" s="14" t="s">
        <v>46</v>
      </c>
      <c r="I18" s="14" t="str">
        <f t="shared" si="3"/>
        <v>004F5379</v>
      </c>
      <c r="J18" s="14" t="s">
        <v>17</v>
      </c>
      <c r="K18" s="14" t="str">
        <f t="shared" si="4"/>
        <v>1</v>
      </c>
      <c r="L18" s="14" t="s">
        <v>47</v>
      </c>
      <c r="M18" s="14" t="str">
        <f t="shared" si="5"/>
        <v>11001</v>
      </c>
      <c r="N18" s="14" t="s">
        <v>48</v>
      </c>
      <c r="O18" s="14" t="str">
        <f t="shared" si="6"/>
        <v>00001976</v>
      </c>
      <c r="P18" s="14" t="s">
        <v>17</v>
      </c>
      <c r="Q18" s="14" t="str">
        <f t="shared" si="7"/>
        <v>1</v>
      </c>
      <c r="R18" s="14" t="s">
        <v>14</v>
      </c>
      <c r="S18" s="14" t="str">
        <f t="shared" si="8"/>
        <v>0</v>
      </c>
      <c r="T18" s="14" t="s">
        <v>17</v>
      </c>
      <c r="U18" s="14" t="str">
        <f t="shared" si="9"/>
        <v>1</v>
      </c>
      <c r="V18" s="14" t="str">
        <f t="shared" si="14"/>
        <v>871</v>
      </c>
      <c r="W18" s="13" t="str">
        <f t="shared" si="10"/>
        <v>00000367</v>
      </c>
      <c r="X18" s="14" t="str">
        <f t="shared" si="15"/>
        <v>681</v>
      </c>
      <c r="Y18" s="13" t="str">
        <f t="shared" si="11"/>
        <v>000002A9</v>
      </c>
    </row>
    <row r="19" spans="1:25" x14ac:dyDescent="0.25">
      <c r="A19" s="11" t="s">
        <v>35</v>
      </c>
      <c r="B19" s="12">
        <v>15</v>
      </c>
      <c r="C19" s="13" t="str">
        <f t="shared" si="0"/>
        <v>01111</v>
      </c>
      <c r="D19" s="12">
        <v>25</v>
      </c>
      <c r="E19" s="13" t="str">
        <f t="shared" si="1"/>
        <v>11001</v>
      </c>
      <c r="F19" s="12">
        <v>16</v>
      </c>
      <c r="G19" s="14" t="str">
        <f t="shared" si="2"/>
        <v>10000</v>
      </c>
      <c r="H19" s="14" t="s">
        <v>49</v>
      </c>
      <c r="I19" s="14" t="str">
        <f t="shared" si="3"/>
        <v>0077F641</v>
      </c>
      <c r="J19" s="14" t="s">
        <v>17</v>
      </c>
      <c r="K19" s="14" t="str">
        <f t="shared" si="4"/>
        <v>1</v>
      </c>
      <c r="L19" s="14" t="s">
        <v>50</v>
      </c>
      <c r="M19" s="14" t="str">
        <f t="shared" si="5"/>
        <v>11010</v>
      </c>
      <c r="N19" s="14" t="s">
        <v>51</v>
      </c>
      <c r="O19" s="14" t="str">
        <f t="shared" si="6"/>
        <v>000000D8</v>
      </c>
      <c r="P19" s="14" t="s">
        <v>17</v>
      </c>
      <c r="Q19" s="14" t="str">
        <f t="shared" si="7"/>
        <v>1</v>
      </c>
      <c r="R19" s="14" t="s">
        <v>14</v>
      </c>
      <c r="S19" s="14" t="str">
        <f t="shared" si="8"/>
        <v>0</v>
      </c>
      <c r="T19" s="14" t="s">
        <v>17</v>
      </c>
      <c r="U19" s="14" t="str">
        <f t="shared" si="9"/>
        <v>1</v>
      </c>
      <c r="V19" s="14" t="str">
        <f t="shared" si="14"/>
        <v>5198713</v>
      </c>
      <c r="W19" s="13" t="str">
        <f t="shared" si="10"/>
        <v>004F5379</v>
      </c>
      <c r="X19" s="14" t="str">
        <f t="shared" si="15"/>
        <v>6518</v>
      </c>
      <c r="Y19" s="13" t="str">
        <f t="shared" si="11"/>
        <v>00001976</v>
      </c>
    </row>
    <row r="20" spans="1:25" x14ac:dyDescent="0.25">
      <c r="A20" s="11" t="s">
        <v>35</v>
      </c>
      <c r="B20" s="12">
        <v>16</v>
      </c>
      <c r="C20" s="13" t="str">
        <f t="shared" si="0"/>
        <v>10000</v>
      </c>
      <c r="D20" s="12">
        <v>26</v>
      </c>
      <c r="E20" s="13" t="str">
        <f t="shared" si="1"/>
        <v>11010</v>
      </c>
      <c r="F20" s="12">
        <v>17</v>
      </c>
      <c r="G20" s="14" t="str">
        <f t="shared" si="2"/>
        <v>10001</v>
      </c>
      <c r="H20" s="14" t="s">
        <v>52</v>
      </c>
      <c r="I20" s="14" t="str">
        <f t="shared" si="3"/>
        <v>000A66B8</v>
      </c>
      <c r="J20" s="14" t="s">
        <v>17</v>
      </c>
      <c r="K20" s="14" t="str">
        <f t="shared" si="4"/>
        <v>1</v>
      </c>
      <c r="L20" s="14" t="s">
        <v>53</v>
      </c>
      <c r="M20" s="14" t="str">
        <f t="shared" si="5"/>
        <v>11011</v>
      </c>
      <c r="N20" s="14" t="s">
        <v>54</v>
      </c>
      <c r="O20" s="14" t="str">
        <f t="shared" si="6"/>
        <v>000711F7</v>
      </c>
      <c r="P20" s="14" t="s">
        <v>17</v>
      </c>
      <c r="Q20" s="14" t="str">
        <f t="shared" si="7"/>
        <v>1</v>
      </c>
      <c r="R20" s="14" t="s">
        <v>14</v>
      </c>
      <c r="S20" s="14" t="str">
        <f t="shared" si="8"/>
        <v>0</v>
      </c>
      <c r="T20" s="14" t="s">
        <v>17</v>
      </c>
      <c r="U20" s="14" t="str">
        <f t="shared" si="9"/>
        <v>1</v>
      </c>
      <c r="V20" s="14" t="str">
        <f t="shared" si="14"/>
        <v>7861825</v>
      </c>
      <c r="W20" s="13" t="str">
        <f t="shared" si="10"/>
        <v>0077F641</v>
      </c>
      <c r="X20" s="14" t="str">
        <f t="shared" si="15"/>
        <v>216</v>
      </c>
      <c r="Y20" s="13" t="str">
        <f t="shared" si="11"/>
        <v>000000D8</v>
      </c>
    </row>
    <row r="21" spans="1:25" x14ac:dyDescent="0.25">
      <c r="A21" s="11" t="s">
        <v>35</v>
      </c>
      <c r="B21" s="12">
        <v>17</v>
      </c>
      <c r="C21" s="13" t="str">
        <f t="shared" si="0"/>
        <v>10001</v>
      </c>
      <c r="D21" s="12">
        <v>27</v>
      </c>
      <c r="E21" s="13" t="str">
        <f t="shared" si="1"/>
        <v>11011</v>
      </c>
      <c r="F21" s="12">
        <v>18</v>
      </c>
      <c r="G21" s="14" t="str">
        <f t="shared" si="2"/>
        <v>10010</v>
      </c>
      <c r="H21" s="14" t="s">
        <v>55</v>
      </c>
      <c r="I21" s="14" t="str">
        <f t="shared" si="3"/>
        <v>007CFE4D</v>
      </c>
      <c r="J21" s="14" t="s">
        <v>17</v>
      </c>
      <c r="K21" s="14" t="str">
        <f t="shared" si="4"/>
        <v>1</v>
      </c>
      <c r="L21" s="14" t="s">
        <v>56</v>
      </c>
      <c r="M21" s="14" t="str">
        <f t="shared" si="5"/>
        <v>11100</v>
      </c>
      <c r="N21" s="14" t="s">
        <v>57</v>
      </c>
      <c r="O21" s="14" t="str">
        <f t="shared" si="6"/>
        <v>00010A48</v>
      </c>
      <c r="P21" s="14" t="s">
        <v>17</v>
      </c>
      <c r="Q21" s="14" t="str">
        <f t="shared" si="7"/>
        <v>1</v>
      </c>
      <c r="R21" s="14" t="s">
        <v>14</v>
      </c>
      <c r="S21" s="14" t="str">
        <f t="shared" si="8"/>
        <v>0</v>
      </c>
      <c r="T21" s="14" t="s">
        <v>17</v>
      </c>
      <c r="U21" s="14" t="str">
        <f t="shared" si="9"/>
        <v>1</v>
      </c>
      <c r="V21" s="14" t="str">
        <f t="shared" si="14"/>
        <v>681656</v>
      </c>
      <c r="W21" s="13" t="str">
        <f t="shared" si="10"/>
        <v>000A66B8</v>
      </c>
      <c r="X21" s="14" t="str">
        <f t="shared" si="15"/>
        <v>463351</v>
      </c>
      <c r="Y21" s="13" t="str">
        <f t="shared" si="11"/>
        <v>000711F7</v>
      </c>
    </row>
    <row r="22" spans="1:25" x14ac:dyDescent="0.25">
      <c r="A22" s="11" t="s">
        <v>35</v>
      </c>
      <c r="B22" s="12">
        <v>18</v>
      </c>
      <c r="C22" s="13" t="str">
        <f t="shared" si="0"/>
        <v>10010</v>
      </c>
      <c r="D22" s="12">
        <v>28</v>
      </c>
      <c r="E22" s="13" t="str">
        <f t="shared" si="1"/>
        <v>11100</v>
      </c>
      <c r="F22" s="12">
        <v>19</v>
      </c>
      <c r="G22" s="14" t="str">
        <f t="shared" si="2"/>
        <v>10011</v>
      </c>
      <c r="H22" s="14" t="s">
        <v>58</v>
      </c>
      <c r="I22" s="14" t="str">
        <f t="shared" si="3"/>
        <v>00013F1F</v>
      </c>
      <c r="J22" s="14" t="s">
        <v>17</v>
      </c>
      <c r="K22" s="14" t="str">
        <f t="shared" si="4"/>
        <v>1</v>
      </c>
      <c r="L22" s="14" t="s">
        <v>59</v>
      </c>
      <c r="M22" s="14" t="str">
        <f t="shared" si="5"/>
        <v>11101</v>
      </c>
      <c r="N22" s="14" t="s">
        <v>60</v>
      </c>
      <c r="O22" s="14" t="str">
        <f t="shared" si="6"/>
        <v>00009610</v>
      </c>
      <c r="P22" s="14" t="s">
        <v>17</v>
      </c>
      <c r="Q22" s="14" t="str">
        <f t="shared" si="7"/>
        <v>1</v>
      </c>
      <c r="R22" s="14" t="s">
        <v>14</v>
      </c>
      <c r="S22" s="14" t="str">
        <f t="shared" si="8"/>
        <v>0</v>
      </c>
      <c r="T22" s="14" t="s">
        <v>17</v>
      </c>
      <c r="U22" s="14" t="str">
        <f t="shared" si="9"/>
        <v>1</v>
      </c>
      <c r="V22" s="14" t="str">
        <f t="shared" si="14"/>
        <v>8191565</v>
      </c>
      <c r="W22" s="13" t="str">
        <f t="shared" si="10"/>
        <v>007CFE4D</v>
      </c>
      <c r="X22" s="14" t="str">
        <f t="shared" si="15"/>
        <v>68168</v>
      </c>
      <c r="Y22" s="13" t="str">
        <f t="shared" si="11"/>
        <v>00010A48</v>
      </c>
    </row>
    <row r="23" spans="1:25" x14ac:dyDescent="0.25">
      <c r="A23" s="11" t="s">
        <v>35</v>
      </c>
      <c r="B23" s="12">
        <v>19</v>
      </c>
      <c r="C23" s="13" t="str">
        <f t="shared" si="0"/>
        <v>10011</v>
      </c>
      <c r="D23" s="12">
        <v>29</v>
      </c>
      <c r="E23" s="13" t="str">
        <f t="shared" si="1"/>
        <v>11101</v>
      </c>
      <c r="F23" s="12">
        <v>20</v>
      </c>
      <c r="G23" s="14" t="str">
        <f t="shared" si="2"/>
        <v>10100</v>
      </c>
      <c r="H23" s="14" t="s">
        <v>61</v>
      </c>
      <c r="I23" s="14" t="str">
        <f t="shared" si="3"/>
        <v>00000051</v>
      </c>
      <c r="J23" s="14" t="s">
        <v>17</v>
      </c>
      <c r="K23" s="14" t="str">
        <f t="shared" si="4"/>
        <v>1</v>
      </c>
      <c r="L23" s="14" t="s">
        <v>62</v>
      </c>
      <c r="M23" s="14" t="str">
        <f t="shared" si="5"/>
        <v>11110</v>
      </c>
      <c r="N23" s="14" t="s">
        <v>45</v>
      </c>
      <c r="O23" s="14" t="str">
        <f t="shared" si="6"/>
        <v>000002A9</v>
      </c>
      <c r="P23" s="14" t="s">
        <v>17</v>
      </c>
      <c r="Q23" s="14" t="str">
        <f t="shared" si="7"/>
        <v>1</v>
      </c>
      <c r="R23" s="14" t="s">
        <v>14</v>
      </c>
      <c r="S23" s="14" t="str">
        <f t="shared" si="8"/>
        <v>0</v>
      </c>
      <c r="T23" s="14" t="s">
        <v>17</v>
      </c>
      <c r="U23" s="14" t="str">
        <f t="shared" si="9"/>
        <v>1</v>
      </c>
      <c r="V23" s="14" t="str">
        <f t="shared" si="14"/>
        <v>81695</v>
      </c>
      <c r="W23" s="13" t="str">
        <f t="shared" si="10"/>
        <v>00013F1F</v>
      </c>
      <c r="X23" s="14" t="str">
        <f t="shared" si="15"/>
        <v>38416</v>
      </c>
      <c r="Y23" s="13" t="str">
        <f t="shared" si="11"/>
        <v>00009610</v>
      </c>
    </row>
    <row r="24" spans="1:25" x14ac:dyDescent="0.25">
      <c r="A24" s="15" t="s">
        <v>63</v>
      </c>
      <c r="B24" s="16" t="s">
        <v>64</v>
      </c>
      <c r="C24" s="17" t="str">
        <f t="shared" si="0"/>
        <v>10100</v>
      </c>
      <c r="D24" s="16" t="s">
        <v>62</v>
      </c>
      <c r="E24" s="17" t="str">
        <f t="shared" si="1"/>
        <v>11110</v>
      </c>
      <c r="F24" s="16" t="s">
        <v>65</v>
      </c>
      <c r="G24" s="16" t="str">
        <f t="shared" si="2"/>
        <v>11111</v>
      </c>
      <c r="H24" s="16" t="s">
        <v>66</v>
      </c>
      <c r="I24" s="16" t="str">
        <f t="shared" si="3"/>
        <v>00001639</v>
      </c>
      <c r="J24" s="16" t="s">
        <v>17</v>
      </c>
      <c r="K24" s="16" t="str">
        <f t="shared" si="4"/>
        <v>1</v>
      </c>
      <c r="L24" s="16" t="s">
        <v>65</v>
      </c>
      <c r="M24" s="16" t="str">
        <f t="shared" si="5"/>
        <v>11111</v>
      </c>
      <c r="N24" s="16" t="s">
        <v>67</v>
      </c>
      <c r="O24" s="16" t="str">
        <f t="shared" si="6"/>
        <v>000004DD</v>
      </c>
      <c r="P24" s="16" t="s">
        <v>17</v>
      </c>
      <c r="Q24" s="16" t="str">
        <f t="shared" si="7"/>
        <v>1</v>
      </c>
      <c r="R24" s="16" t="s">
        <v>14</v>
      </c>
      <c r="S24" s="16" t="str">
        <f t="shared" si="8"/>
        <v>0</v>
      </c>
      <c r="T24" s="16" t="s">
        <v>17</v>
      </c>
      <c r="U24" s="16" t="str">
        <f t="shared" si="9"/>
        <v>1</v>
      </c>
      <c r="V24" s="16" t="str">
        <f>H23</f>
        <v>81</v>
      </c>
      <c r="W24" s="16" t="str">
        <f t="shared" si="10"/>
        <v>00000051</v>
      </c>
      <c r="X24" s="16" t="str">
        <f>N23</f>
        <v>681</v>
      </c>
      <c r="Y24" s="16" t="str">
        <f t="shared" si="11"/>
        <v>000002A9</v>
      </c>
    </row>
    <row r="25" spans="1:25" x14ac:dyDescent="0.25">
      <c r="A25" s="15" t="s">
        <v>68</v>
      </c>
      <c r="B25" s="16" t="s">
        <v>65</v>
      </c>
      <c r="C25" s="17" t="str">
        <f t="shared" si="0"/>
        <v>11111</v>
      </c>
      <c r="D25" s="16" t="s">
        <v>65</v>
      </c>
      <c r="E25" s="17" t="str">
        <f t="shared" si="1"/>
        <v>11111</v>
      </c>
      <c r="F25" s="16" t="s">
        <v>14</v>
      </c>
      <c r="G25" s="16" t="str">
        <f t="shared" si="2"/>
        <v>00000</v>
      </c>
      <c r="H25" s="16" t="s">
        <v>14</v>
      </c>
      <c r="I25" s="16" t="str">
        <f t="shared" si="3"/>
        <v>00000000</v>
      </c>
      <c r="J25" s="16" t="s">
        <v>14</v>
      </c>
      <c r="K25" s="16" t="str">
        <f t="shared" si="4"/>
        <v>0</v>
      </c>
      <c r="L25" s="16" t="s">
        <v>14</v>
      </c>
      <c r="M25" s="16" t="str">
        <f t="shared" si="5"/>
        <v>00000</v>
      </c>
      <c r="N25" s="16" t="s">
        <v>17</v>
      </c>
      <c r="O25" s="16" t="str">
        <f t="shared" si="6"/>
        <v>00000001</v>
      </c>
      <c r="P25" s="16" t="s">
        <v>17</v>
      </c>
      <c r="Q25" s="16" t="str">
        <f t="shared" si="7"/>
        <v>1</v>
      </c>
      <c r="R25" s="16" t="s">
        <v>14</v>
      </c>
      <c r="S25" s="16" t="str">
        <f t="shared" si="8"/>
        <v>0</v>
      </c>
      <c r="T25" s="16" t="s">
        <v>17</v>
      </c>
      <c r="U25" s="16" t="str">
        <f t="shared" si="9"/>
        <v>1</v>
      </c>
      <c r="V25" s="16" t="str">
        <f>N24</f>
        <v>1245</v>
      </c>
      <c r="W25" s="16" t="str">
        <f t="shared" si="10"/>
        <v>000004DD</v>
      </c>
      <c r="X25" s="16" t="str">
        <f>V25</f>
        <v>1245</v>
      </c>
      <c r="Y25" s="16" t="str">
        <f t="shared" si="11"/>
        <v>000004DD</v>
      </c>
    </row>
    <row r="26" spans="1:25" x14ac:dyDescent="0.25">
      <c r="A26" s="15" t="s">
        <v>69</v>
      </c>
      <c r="B26" s="16" t="s">
        <v>14</v>
      </c>
      <c r="C26" s="17" t="str">
        <f t="shared" si="0"/>
        <v>00000</v>
      </c>
      <c r="D26" s="16" t="s">
        <v>14</v>
      </c>
      <c r="E26" s="17" t="str">
        <f t="shared" si="1"/>
        <v>00000</v>
      </c>
      <c r="F26" s="16" t="s">
        <v>14</v>
      </c>
      <c r="G26" s="16" t="str">
        <f t="shared" si="2"/>
        <v>00000</v>
      </c>
      <c r="H26" s="16" t="s">
        <v>14</v>
      </c>
      <c r="I26" s="16" t="str">
        <f t="shared" si="3"/>
        <v>00000000</v>
      </c>
      <c r="J26" s="16" t="s">
        <v>14</v>
      </c>
      <c r="K26" s="16" t="str">
        <f t="shared" si="4"/>
        <v>0</v>
      </c>
      <c r="L26" s="16" t="s">
        <v>14</v>
      </c>
      <c r="M26" s="16" t="str">
        <f t="shared" si="5"/>
        <v>00000</v>
      </c>
      <c r="N26" s="16" t="s">
        <v>14</v>
      </c>
      <c r="O26" s="16" t="str">
        <f t="shared" si="6"/>
        <v>00000000</v>
      </c>
      <c r="P26" s="16" t="s">
        <v>17</v>
      </c>
      <c r="Q26" s="16" t="str">
        <f t="shared" si="7"/>
        <v>1</v>
      </c>
      <c r="R26" s="16" t="s">
        <v>14</v>
      </c>
      <c r="S26" s="16" t="str">
        <f t="shared" si="8"/>
        <v>0</v>
      </c>
      <c r="T26" s="16" t="s">
        <v>17</v>
      </c>
      <c r="U26" s="16" t="str">
        <f t="shared" si="9"/>
        <v>1</v>
      </c>
      <c r="V26" s="19">
        <v>0</v>
      </c>
      <c r="W26" s="16" t="str">
        <f t="shared" si="10"/>
        <v>00000000</v>
      </c>
      <c r="X26" s="19">
        <v>0</v>
      </c>
      <c r="Y26" s="16" t="str">
        <f t="shared" si="11"/>
        <v>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TestVectors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Diaz Gamarra</dc:creator>
  <cp:lastModifiedBy>Ivan Diaz Gamarra</cp:lastModifiedBy>
  <dcterms:created xsi:type="dcterms:W3CDTF">2015-06-05T18:17:20Z</dcterms:created>
  <dcterms:modified xsi:type="dcterms:W3CDTF">2023-10-30T17:32:58Z</dcterms:modified>
</cp:coreProperties>
</file>