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aa24808644e3e9bc/DOCUMENTOS/Academic/Master/3Semester/Thesis/3. Implementation/RiscV-Core/CSV/"/>
    </mc:Choice>
  </mc:AlternateContent>
  <xr:revisionPtr revIDLastSave="5" documentId="11_F25DC773A252ABDACC10489AF15847BC5ADE58F2" xr6:coauthVersionLast="47" xr6:coauthVersionMax="47" xr10:uidLastSave="{5F983268-1481-4874-8559-226FBF88060B}"/>
  <bookViews>
    <workbookView xWindow="28680" yWindow="-105" windowWidth="29040" windowHeight="15840" xr2:uid="{00000000-000D-0000-FFFF-FFFF00000000}"/>
  </bookViews>
  <sheets>
    <sheet name="TestVecto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0" i="1" l="1"/>
  <c r="AK30" i="1"/>
  <c r="AI30" i="1"/>
  <c r="AG30" i="1"/>
  <c r="AE30" i="1"/>
  <c r="AC30" i="1"/>
  <c r="AA30" i="1"/>
  <c r="Y30" i="1"/>
  <c r="W30" i="1"/>
  <c r="U30" i="1"/>
  <c r="S30" i="1"/>
  <c r="Q30" i="1"/>
  <c r="O30" i="1"/>
  <c r="M30" i="1"/>
  <c r="K30" i="1"/>
  <c r="I30" i="1"/>
  <c r="G30" i="1"/>
  <c r="E30" i="1"/>
  <c r="C30" i="1"/>
  <c r="AM29" i="1"/>
  <c r="AK29" i="1"/>
  <c r="AI29" i="1"/>
  <c r="AG29" i="1"/>
  <c r="AE29" i="1"/>
  <c r="AC29" i="1"/>
  <c r="AA29" i="1"/>
  <c r="Y29" i="1"/>
  <c r="W29" i="1"/>
  <c r="U29" i="1"/>
  <c r="S29" i="1"/>
  <c r="Q29" i="1"/>
  <c r="O29" i="1"/>
  <c r="M29" i="1"/>
  <c r="K29" i="1"/>
  <c r="I29" i="1"/>
  <c r="G29" i="1"/>
  <c r="E29" i="1"/>
  <c r="C29" i="1"/>
  <c r="AM28" i="1"/>
  <c r="AK28" i="1"/>
  <c r="AH28" i="1"/>
  <c r="AI28" i="1" s="1"/>
  <c r="AG28" i="1"/>
  <c r="AF28" i="1"/>
  <c r="AE28" i="1"/>
  <c r="AC28" i="1"/>
  <c r="AA28" i="1"/>
  <c r="Y28" i="1"/>
  <c r="W28" i="1"/>
  <c r="U28" i="1"/>
  <c r="S28" i="1"/>
  <c r="Q28" i="1"/>
  <c r="O28" i="1"/>
  <c r="M28" i="1"/>
  <c r="K28" i="1"/>
  <c r="I28" i="1"/>
  <c r="G28" i="1"/>
  <c r="E28" i="1"/>
  <c r="C28" i="1"/>
  <c r="AM27" i="1"/>
  <c r="AK27" i="1"/>
  <c r="AI27" i="1"/>
  <c r="AH27" i="1"/>
  <c r="AF27" i="1"/>
  <c r="AG27" i="1" s="1"/>
  <c r="AE27" i="1"/>
  <c r="AC27" i="1"/>
  <c r="AA27" i="1"/>
  <c r="Y27" i="1"/>
  <c r="W27" i="1"/>
  <c r="U27" i="1"/>
  <c r="S27" i="1"/>
  <c r="Q27" i="1"/>
  <c r="O27" i="1"/>
  <c r="M27" i="1"/>
  <c r="K27" i="1"/>
  <c r="I27" i="1"/>
  <c r="G27" i="1"/>
  <c r="E27" i="1"/>
  <c r="C27" i="1"/>
  <c r="AM26" i="1"/>
  <c r="AK26" i="1"/>
  <c r="AH26" i="1"/>
  <c r="AI26" i="1" s="1"/>
  <c r="AF26" i="1"/>
  <c r="AG26" i="1" s="1"/>
  <c r="AE26" i="1"/>
  <c r="AC26" i="1"/>
  <c r="AA26" i="1"/>
  <c r="Y26" i="1"/>
  <c r="W26" i="1"/>
  <c r="U26" i="1"/>
  <c r="S26" i="1"/>
  <c r="Q26" i="1"/>
  <c r="O26" i="1"/>
  <c r="M26" i="1"/>
  <c r="K26" i="1"/>
  <c r="I26" i="1"/>
  <c r="G26" i="1"/>
  <c r="F26" i="1"/>
  <c r="E26" i="1"/>
  <c r="C26" i="1"/>
  <c r="AM25" i="1"/>
  <c r="AK25" i="1"/>
  <c r="AI25" i="1"/>
  <c r="AG25" i="1"/>
  <c r="AE25" i="1"/>
  <c r="AC25" i="1"/>
  <c r="AA25" i="1"/>
  <c r="Y25" i="1"/>
  <c r="W25" i="1"/>
  <c r="U25" i="1"/>
  <c r="S25" i="1"/>
  <c r="Q25" i="1"/>
  <c r="O25" i="1"/>
  <c r="M25" i="1"/>
  <c r="K25" i="1"/>
  <c r="I25" i="1"/>
  <c r="G25" i="1"/>
  <c r="E25" i="1"/>
  <c r="C25" i="1"/>
  <c r="AM24" i="1"/>
  <c r="AK24" i="1"/>
  <c r="AI24" i="1"/>
  <c r="AG24" i="1"/>
  <c r="AE24" i="1"/>
  <c r="AC24" i="1"/>
  <c r="AA24" i="1"/>
  <c r="Y24" i="1"/>
  <c r="W24" i="1"/>
  <c r="U24" i="1"/>
  <c r="S24" i="1"/>
  <c r="Q24" i="1"/>
  <c r="O24" i="1"/>
  <c r="M24" i="1"/>
  <c r="K24" i="1"/>
  <c r="I24" i="1"/>
  <c r="G24" i="1"/>
  <c r="E24" i="1"/>
  <c r="C24" i="1"/>
  <c r="AM23" i="1"/>
  <c r="AK23" i="1"/>
  <c r="AI23" i="1"/>
  <c r="AG23" i="1"/>
  <c r="AE23" i="1"/>
  <c r="AC23" i="1"/>
  <c r="AA23" i="1"/>
  <c r="Y23" i="1"/>
  <c r="W23" i="1"/>
  <c r="U23" i="1"/>
  <c r="S23" i="1"/>
  <c r="Q23" i="1"/>
  <c r="O23" i="1"/>
  <c r="M23" i="1"/>
  <c r="K23" i="1"/>
  <c r="I23" i="1"/>
  <c r="G23" i="1"/>
  <c r="E23" i="1"/>
  <c r="C23" i="1"/>
  <c r="AM22" i="1"/>
  <c r="AK22" i="1"/>
  <c r="AI22" i="1"/>
  <c r="AG22" i="1"/>
  <c r="AE22" i="1"/>
  <c r="AC22" i="1"/>
  <c r="AA22" i="1"/>
  <c r="Y22" i="1"/>
  <c r="W22" i="1"/>
  <c r="U22" i="1"/>
  <c r="S22" i="1"/>
  <c r="Q22" i="1"/>
  <c r="O22" i="1"/>
  <c r="M22" i="1"/>
  <c r="K22" i="1"/>
  <c r="I22" i="1"/>
  <c r="G22" i="1"/>
  <c r="E22" i="1"/>
  <c r="C22" i="1"/>
  <c r="AM21" i="1"/>
  <c r="AK21" i="1"/>
  <c r="AI21" i="1"/>
  <c r="AH21" i="1"/>
  <c r="AG21" i="1"/>
  <c r="AE21" i="1"/>
  <c r="AC21" i="1"/>
  <c r="AA21" i="1"/>
  <c r="Y21" i="1"/>
  <c r="W21" i="1"/>
  <c r="U21" i="1"/>
  <c r="S21" i="1"/>
  <c r="Q21" i="1"/>
  <c r="O21" i="1"/>
  <c r="M21" i="1"/>
  <c r="K21" i="1"/>
  <c r="I21" i="1"/>
  <c r="G21" i="1"/>
  <c r="E21" i="1"/>
  <c r="C21" i="1"/>
  <c r="AM20" i="1"/>
  <c r="AK20" i="1"/>
  <c r="AI20" i="1"/>
  <c r="AG20" i="1"/>
  <c r="AE20" i="1"/>
  <c r="AC20" i="1"/>
  <c r="AA20" i="1"/>
  <c r="Y20" i="1"/>
  <c r="W20" i="1"/>
  <c r="U20" i="1"/>
  <c r="S20" i="1"/>
  <c r="Q20" i="1"/>
  <c r="O20" i="1"/>
  <c r="M20" i="1"/>
  <c r="K20" i="1"/>
  <c r="I20" i="1"/>
  <c r="G20" i="1"/>
  <c r="E20" i="1"/>
  <c r="C20" i="1"/>
  <c r="AM19" i="1"/>
  <c r="AK19" i="1"/>
  <c r="AH19" i="1"/>
  <c r="AI19" i="1" s="1"/>
  <c r="AG19" i="1"/>
  <c r="AE19" i="1"/>
  <c r="AC19" i="1"/>
  <c r="AA19" i="1"/>
  <c r="Y19" i="1"/>
  <c r="W19" i="1"/>
  <c r="U19" i="1"/>
  <c r="S19" i="1"/>
  <c r="Q19" i="1"/>
  <c r="O19" i="1"/>
  <c r="M19" i="1"/>
  <c r="K19" i="1"/>
  <c r="I19" i="1"/>
  <c r="G19" i="1"/>
  <c r="E19" i="1"/>
  <c r="C19" i="1"/>
  <c r="AM18" i="1"/>
  <c r="AK18" i="1"/>
  <c r="AI18" i="1"/>
  <c r="AG18" i="1"/>
  <c r="AE18" i="1"/>
  <c r="AC18" i="1"/>
  <c r="AA18" i="1"/>
  <c r="Y18" i="1"/>
  <c r="W18" i="1"/>
  <c r="U18" i="1"/>
  <c r="S18" i="1"/>
  <c r="Q18" i="1"/>
  <c r="O18" i="1"/>
  <c r="M18" i="1"/>
  <c r="K18" i="1"/>
  <c r="I18" i="1"/>
  <c r="G18" i="1"/>
  <c r="E18" i="1"/>
  <c r="C18" i="1"/>
  <c r="AM17" i="1"/>
  <c r="AK17" i="1"/>
  <c r="AI17" i="1"/>
  <c r="AG17" i="1"/>
  <c r="AE17" i="1"/>
  <c r="AC17" i="1"/>
  <c r="AA17" i="1"/>
  <c r="Y17" i="1"/>
  <c r="W17" i="1"/>
  <c r="U17" i="1"/>
  <c r="S17" i="1"/>
  <c r="Q17" i="1"/>
  <c r="O17" i="1"/>
  <c r="M17" i="1"/>
  <c r="K17" i="1"/>
  <c r="I17" i="1"/>
  <c r="G17" i="1"/>
  <c r="E17" i="1"/>
  <c r="C17" i="1"/>
  <c r="AM16" i="1"/>
  <c r="AK16" i="1"/>
  <c r="AI16" i="1"/>
  <c r="AG16" i="1"/>
  <c r="AE16" i="1"/>
  <c r="AC16" i="1"/>
  <c r="AA16" i="1"/>
  <c r="Y16" i="1"/>
  <c r="W16" i="1"/>
  <c r="U16" i="1"/>
  <c r="S16" i="1"/>
  <c r="Q16" i="1"/>
  <c r="O16" i="1"/>
  <c r="M16" i="1"/>
  <c r="K16" i="1"/>
  <c r="I16" i="1"/>
  <c r="G16" i="1"/>
  <c r="E16" i="1"/>
  <c r="C16" i="1"/>
  <c r="AM15" i="1"/>
  <c r="AK15" i="1"/>
  <c r="AI15" i="1"/>
  <c r="AG15" i="1"/>
  <c r="AE15" i="1"/>
  <c r="AC15" i="1"/>
  <c r="AA15" i="1"/>
  <c r="Y15" i="1"/>
  <c r="W15" i="1"/>
  <c r="U15" i="1"/>
  <c r="S15" i="1"/>
  <c r="Q15" i="1"/>
  <c r="O15" i="1"/>
  <c r="M15" i="1"/>
  <c r="K15" i="1"/>
  <c r="I15" i="1"/>
  <c r="G15" i="1"/>
  <c r="E15" i="1"/>
  <c r="C15" i="1"/>
  <c r="AM14" i="1"/>
  <c r="AK14" i="1"/>
  <c r="AI14" i="1"/>
  <c r="AG14" i="1"/>
  <c r="AE14" i="1"/>
  <c r="AC14" i="1"/>
  <c r="AA14" i="1"/>
  <c r="Y14" i="1"/>
  <c r="W14" i="1"/>
  <c r="U14" i="1"/>
  <c r="S14" i="1"/>
  <c r="Q14" i="1"/>
  <c r="O14" i="1"/>
  <c r="M14" i="1"/>
  <c r="K14" i="1"/>
  <c r="I14" i="1"/>
  <c r="G14" i="1"/>
  <c r="E14" i="1"/>
  <c r="C14" i="1"/>
  <c r="AM13" i="1"/>
  <c r="AK13" i="1"/>
  <c r="AI13" i="1"/>
  <c r="AG13" i="1"/>
  <c r="AE13" i="1"/>
  <c r="AC13" i="1"/>
  <c r="AA13" i="1"/>
  <c r="Y13" i="1"/>
  <c r="W13" i="1"/>
  <c r="U13" i="1"/>
  <c r="S13" i="1"/>
  <c r="Q13" i="1"/>
  <c r="O13" i="1"/>
  <c r="M13" i="1"/>
  <c r="K13" i="1"/>
  <c r="I13" i="1"/>
  <c r="G13" i="1"/>
  <c r="E13" i="1"/>
  <c r="C13" i="1"/>
  <c r="AM12" i="1"/>
  <c r="AK12" i="1"/>
  <c r="AI12" i="1"/>
  <c r="AG12" i="1"/>
  <c r="AE12" i="1"/>
  <c r="AC12" i="1"/>
  <c r="AA12" i="1"/>
  <c r="Y12" i="1"/>
  <c r="W12" i="1"/>
  <c r="U12" i="1"/>
  <c r="S12" i="1"/>
  <c r="Q12" i="1"/>
  <c r="O12" i="1"/>
  <c r="M12" i="1"/>
  <c r="K12" i="1"/>
  <c r="I12" i="1"/>
  <c r="G12" i="1"/>
  <c r="E12" i="1"/>
  <c r="C12" i="1"/>
  <c r="AM11" i="1"/>
  <c r="AK11" i="1"/>
  <c r="AI11" i="1"/>
  <c r="AG11" i="1"/>
  <c r="AE11" i="1"/>
  <c r="AC11" i="1"/>
  <c r="AA11" i="1"/>
  <c r="Y11" i="1"/>
  <c r="W11" i="1"/>
  <c r="U11" i="1"/>
  <c r="S11" i="1"/>
  <c r="Q11" i="1"/>
  <c r="O11" i="1"/>
  <c r="M11" i="1"/>
  <c r="K11" i="1"/>
  <c r="I11" i="1"/>
  <c r="G11" i="1"/>
  <c r="E11" i="1"/>
  <c r="C11" i="1"/>
  <c r="AM10" i="1"/>
  <c r="AK10" i="1"/>
  <c r="AI10" i="1"/>
  <c r="AG10" i="1"/>
  <c r="AE10" i="1"/>
  <c r="AC10" i="1"/>
  <c r="AA10" i="1"/>
  <c r="Y10" i="1"/>
  <c r="W10" i="1"/>
  <c r="U10" i="1"/>
  <c r="S10" i="1"/>
  <c r="Q10" i="1"/>
  <c r="O10" i="1"/>
  <c r="M10" i="1"/>
  <c r="K10" i="1"/>
  <c r="I10" i="1"/>
  <c r="G10" i="1"/>
  <c r="E10" i="1"/>
  <c r="C10" i="1"/>
  <c r="AM9" i="1"/>
  <c r="AK9" i="1"/>
  <c r="AI9" i="1"/>
  <c r="AG9" i="1"/>
  <c r="AE9" i="1"/>
  <c r="AC9" i="1"/>
  <c r="AA9" i="1"/>
  <c r="Y9" i="1"/>
  <c r="W9" i="1"/>
  <c r="U9" i="1"/>
  <c r="S9" i="1"/>
  <c r="Q9" i="1"/>
  <c r="O9" i="1"/>
  <c r="M9" i="1"/>
  <c r="K9" i="1"/>
  <c r="I9" i="1"/>
  <c r="G9" i="1"/>
  <c r="E9" i="1"/>
  <c r="C9" i="1"/>
  <c r="AM8" i="1"/>
  <c r="AK8" i="1"/>
  <c r="AI8" i="1"/>
  <c r="AG8" i="1"/>
  <c r="AE8" i="1"/>
  <c r="AC8" i="1"/>
  <c r="AA8" i="1"/>
  <c r="Y8" i="1"/>
  <c r="W8" i="1"/>
  <c r="U8" i="1"/>
  <c r="S8" i="1"/>
  <c r="Q8" i="1"/>
  <c r="O8" i="1"/>
  <c r="M8" i="1"/>
  <c r="K8" i="1"/>
  <c r="I8" i="1"/>
  <c r="G8" i="1"/>
  <c r="E8" i="1"/>
  <c r="C8" i="1"/>
  <c r="AM7" i="1"/>
  <c r="AK7" i="1"/>
  <c r="AI7" i="1"/>
  <c r="AG7" i="1"/>
  <c r="AE7" i="1"/>
  <c r="AC7" i="1"/>
  <c r="AA7" i="1"/>
  <c r="Y7" i="1"/>
  <c r="W7" i="1"/>
  <c r="U7" i="1"/>
  <c r="S7" i="1"/>
  <c r="Q7" i="1"/>
  <c r="O7" i="1"/>
  <c r="M7" i="1"/>
  <c r="K7" i="1"/>
  <c r="I7" i="1"/>
  <c r="G7" i="1"/>
  <c r="E7" i="1"/>
  <c r="C7" i="1"/>
  <c r="AM6" i="1"/>
  <c r="AK6" i="1"/>
  <c r="AH6" i="1"/>
  <c r="AI6" i="1" s="1"/>
  <c r="AE6" i="1"/>
  <c r="AC6" i="1"/>
  <c r="AA6" i="1"/>
  <c r="Y6" i="1"/>
  <c r="W6" i="1"/>
  <c r="U6" i="1"/>
  <c r="S6" i="1"/>
  <c r="Q6" i="1"/>
  <c r="O6" i="1"/>
  <c r="M6" i="1"/>
  <c r="K6" i="1"/>
  <c r="I6" i="1"/>
  <c r="F6" i="1"/>
  <c r="G6" i="1" s="1"/>
  <c r="E6" i="1"/>
  <c r="C6" i="1"/>
  <c r="AM5" i="1"/>
  <c r="AK5" i="1"/>
  <c r="AI5" i="1"/>
  <c r="AG5" i="1"/>
  <c r="AE5" i="1"/>
  <c r="AC5" i="1"/>
  <c r="AA5" i="1"/>
  <c r="Y5" i="1"/>
  <c r="W5" i="1"/>
  <c r="U5" i="1"/>
  <c r="S5" i="1"/>
  <c r="Q5" i="1"/>
  <c r="O5" i="1"/>
  <c r="M5" i="1"/>
  <c r="K5" i="1"/>
  <c r="I5" i="1"/>
  <c r="G5" i="1"/>
  <c r="E5" i="1"/>
  <c r="C5" i="1"/>
  <c r="AM4" i="1"/>
  <c r="AK4" i="1"/>
  <c r="AI4" i="1"/>
  <c r="AG4" i="1"/>
  <c r="AE4" i="1"/>
  <c r="AC4" i="1"/>
  <c r="AA4" i="1"/>
  <c r="Y4" i="1"/>
  <c r="W4" i="1"/>
  <c r="U4" i="1"/>
  <c r="S4" i="1"/>
  <c r="Q4" i="1"/>
  <c r="O4" i="1"/>
  <c r="M4" i="1"/>
  <c r="K4" i="1"/>
  <c r="I4" i="1"/>
  <c r="G4" i="1"/>
  <c r="E4" i="1"/>
  <c r="C4" i="1"/>
  <c r="AM3" i="1"/>
  <c r="AK3" i="1"/>
  <c r="AI3" i="1"/>
  <c r="AG3" i="1"/>
  <c r="AE3" i="1"/>
  <c r="AC3" i="1"/>
  <c r="AA3" i="1"/>
  <c r="Y3" i="1"/>
  <c r="W3" i="1"/>
  <c r="U3" i="1"/>
  <c r="S3" i="1"/>
  <c r="Q3" i="1"/>
  <c r="O3" i="1"/>
  <c r="M3" i="1"/>
  <c r="K3" i="1"/>
  <c r="I3" i="1"/>
  <c r="G3" i="1"/>
  <c r="E3" i="1"/>
  <c r="C3" i="1"/>
  <c r="AM2" i="1"/>
  <c r="AK2" i="1"/>
  <c r="AI2" i="1"/>
  <c r="AG2" i="1"/>
  <c r="AE2" i="1"/>
  <c r="AC2" i="1"/>
  <c r="AA2" i="1"/>
  <c r="Y2" i="1"/>
  <c r="W2" i="1"/>
  <c r="U2" i="1"/>
  <c r="S2" i="1"/>
  <c r="Q2" i="1"/>
  <c r="O2" i="1"/>
  <c r="M2" i="1"/>
  <c r="K2" i="1"/>
  <c r="I2" i="1"/>
  <c r="G2" i="1"/>
  <c r="E2" i="1"/>
  <c r="C2" i="1"/>
  <c r="AF6" i="1" l="1"/>
  <c r="AG6" i="1" s="1"/>
</calcChain>
</file>

<file path=xl/sharedStrings.xml><?xml version="1.0" encoding="utf-8"?>
<sst xmlns="http://schemas.openxmlformats.org/spreadsheetml/2006/main" count="433" uniqueCount="45">
  <si>
    <t>Operation</t>
  </si>
  <si>
    <t xml:space="preserve">AluResult          </t>
  </si>
  <si>
    <t xml:space="preserve">ImmData            </t>
  </si>
  <si>
    <t xml:space="preserve">RdAddress          </t>
  </si>
  <si>
    <t xml:space="preserve">CsrData            </t>
  </si>
  <si>
    <t xml:space="preserve">Negative           </t>
  </si>
  <si>
    <t xml:space="preserve">PcNext             </t>
  </si>
  <si>
    <t xml:space="preserve">DfuMode            </t>
  </si>
  <si>
    <t xml:space="preserve">CacheMiss          </t>
  </si>
  <si>
    <t xml:space="preserve">GprRsX1            </t>
  </si>
  <si>
    <t xml:space="preserve">GprRsX2            </t>
  </si>
  <si>
    <t xml:space="preserve">GprRdX             </t>
  </si>
  <si>
    <t xml:space="preserve">Inst               </t>
  </si>
  <si>
    <t xml:space="preserve">Rst                </t>
  </si>
  <si>
    <t xml:space="preserve">Clk                </t>
  </si>
  <si>
    <t xml:space="preserve">DfuWrEna           </t>
  </si>
  <si>
    <t xml:space="preserve">DfuAddress         </t>
  </si>
  <si>
    <t xml:space="preserve">DfuData            </t>
  </si>
  <si>
    <t xml:space="preserve">EnaPipeline        </t>
  </si>
  <si>
    <t xml:space="preserve">DataDependency     </t>
  </si>
  <si>
    <t>Start</t>
  </si>
  <si>
    <t>0</t>
  </si>
  <si>
    <t>1</t>
  </si>
  <si>
    <t>A</t>
  </si>
  <si>
    <t>32</t>
  </si>
  <si>
    <t>12</t>
  </si>
  <si>
    <t>65</t>
  </si>
  <si>
    <t>45</t>
  </si>
  <si>
    <t>11</t>
  </si>
  <si>
    <t>B</t>
  </si>
  <si>
    <t>2</t>
  </si>
  <si>
    <t>C</t>
  </si>
  <si>
    <t>13</t>
  </si>
  <si>
    <t>14</t>
  </si>
  <si>
    <t>3</t>
  </si>
  <si>
    <t>D</t>
  </si>
  <si>
    <t>4</t>
  </si>
  <si>
    <t>E</t>
  </si>
  <si>
    <t>15</t>
  </si>
  <si>
    <t>19</t>
  </si>
  <si>
    <t>10</t>
  </si>
  <si>
    <t>Reset</t>
  </si>
  <si>
    <t>7</t>
  </si>
  <si>
    <t>5</t>
  </si>
  <si>
    <t>C Cache 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</si>
</sst>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A6A6A6"/>
      <name val="Consolas"/>
      <family val="3"/>
    </font>
    <font>
      <sz val="11"/>
      <color rgb="FFA6A6A6"/>
      <name val="Consolas"/>
      <family val="3"/>
    </font>
    <font>
      <sz val="11"/>
      <color theme="0" tint="-0.34998626667073579"/>
      <name val="Consolas"/>
      <family val="3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rgb="FF000000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3A0033"/>
        <bgColor indexed="64"/>
      </patternFill>
    </fill>
    <fill>
      <patternFill patternType="solid">
        <fgColor rgb="FF3A0033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rgb="FF000042"/>
        <bgColor indexed="64"/>
      </patternFill>
    </fill>
    <fill>
      <patternFill patternType="solid">
        <fgColor rgb="FF000042"/>
        <bgColor rgb="FF000000"/>
      </patternFill>
    </fill>
    <fill>
      <patternFill patternType="solid">
        <fgColor rgb="FF003300"/>
        <bgColor indexed="64"/>
      </patternFill>
    </fill>
    <fill>
      <patternFill patternType="solid">
        <fgColor rgb="FF003300"/>
        <bgColor rgb="FF000000"/>
      </patternFill>
    </fill>
    <fill>
      <patternFill patternType="solid">
        <fgColor rgb="FF4C0000"/>
        <bgColor indexed="64"/>
      </patternFill>
    </fill>
    <fill>
      <patternFill patternType="solid">
        <fgColor rgb="FF4C0000"/>
        <bgColor rgb="FF000000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1">
    <xf numFmtId="0" fontId="0" fillId="0" borderId="0" xfId="0"/>
    <xf numFmtId="0" fontId="1" fillId="2" borderId="0" xfId="0" applyFont="1" applyFill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/>
    </xf>
    <xf numFmtId="49" fontId="5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/>
    </xf>
    <xf numFmtId="49" fontId="5" fillId="9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49" fontId="4" fillId="9" borderId="1" xfId="0" applyNumberFormat="1" applyFon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49" fontId="5" fillId="10" borderId="1" xfId="0" applyNumberFormat="1" applyFont="1" applyFill="1" applyBorder="1" applyAlignment="1">
      <alignment horizontal="center"/>
    </xf>
    <xf numFmtId="49" fontId="5" fillId="11" borderId="1" xfId="0" applyNumberFormat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49" fontId="5" fillId="10" borderId="1" xfId="0" applyNumberFormat="1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49" fontId="5" fillId="10" borderId="1" xfId="1" applyNumberFormat="1" applyFont="1" applyFill="1" applyBorder="1" applyAlignment="1">
      <alignment horizontal="center" vertical="center"/>
    </xf>
    <xf numFmtId="49" fontId="5" fillId="12" borderId="1" xfId="0" applyNumberFormat="1" applyFont="1" applyFill="1" applyBorder="1" applyAlignment="1">
      <alignment horizontal="center"/>
    </xf>
    <xf numFmtId="49" fontId="5" fillId="13" borderId="1" xfId="0" applyNumberFormat="1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49" fontId="4" fillId="13" borderId="1" xfId="0" applyNumberFormat="1" applyFont="1" applyFill="1" applyBorder="1" applyAlignment="1">
      <alignment horizontal="center" vertical="center"/>
    </xf>
    <xf numFmtId="49" fontId="5" fillId="12" borderId="1" xfId="0" applyNumberFormat="1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0"/>
  <sheetViews>
    <sheetView tabSelected="1" workbookViewId="0">
      <selection sqref="A1:AM30"/>
    </sheetView>
  </sheetViews>
  <sheetFormatPr defaultRowHeight="15" x14ac:dyDescent="0.25"/>
  <cols>
    <col min="1" max="16384" width="9.140625" style="1"/>
  </cols>
  <sheetData>
    <row r="1" spans="1:39" x14ac:dyDescent="0.25">
      <c r="A1" s="2" t="s">
        <v>0</v>
      </c>
      <c r="B1" s="3" t="s">
        <v>1</v>
      </c>
      <c r="C1" s="3" t="s">
        <v>1</v>
      </c>
      <c r="D1" s="3" t="s">
        <v>2</v>
      </c>
      <c r="E1" s="3" t="s">
        <v>2</v>
      </c>
      <c r="F1" s="3" t="s">
        <v>3</v>
      </c>
      <c r="G1" s="3" t="s">
        <v>3</v>
      </c>
      <c r="H1" s="3" t="s">
        <v>4</v>
      </c>
      <c r="I1" s="3" t="s">
        <v>4</v>
      </c>
      <c r="J1" s="3" t="s">
        <v>5</v>
      </c>
      <c r="K1" s="3" t="s">
        <v>5</v>
      </c>
      <c r="L1" s="3" t="s">
        <v>6</v>
      </c>
      <c r="M1" s="3" t="s">
        <v>6</v>
      </c>
      <c r="N1" s="3" t="s">
        <v>7</v>
      </c>
      <c r="O1" s="3" t="s">
        <v>7</v>
      </c>
      <c r="P1" s="3" t="s">
        <v>8</v>
      </c>
      <c r="Q1" s="3" t="s">
        <v>8</v>
      </c>
      <c r="R1" s="3" t="s">
        <v>9</v>
      </c>
      <c r="S1" s="3" t="s">
        <v>9</v>
      </c>
      <c r="T1" s="3" t="s">
        <v>10</v>
      </c>
      <c r="U1" s="3" t="s">
        <v>10</v>
      </c>
      <c r="V1" s="3" t="s">
        <v>11</v>
      </c>
      <c r="W1" s="3" t="s">
        <v>11</v>
      </c>
      <c r="X1" s="3" t="s">
        <v>12</v>
      </c>
      <c r="Y1" s="3" t="s">
        <v>12</v>
      </c>
      <c r="Z1" s="3" t="s">
        <v>13</v>
      </c>
      <c r="AA1" s="3" t="s">
        <v>13</v>
      </c>
      <c r="AB1" s="3" t="s">
        <v>14</v>
      </c>
      <c r="AC1" s="3" t="s">
        <v>14</v>
      </c>
      <c r="AD1" s="3" t="s">
        <v>15</v>
      </c>
      <c r="AE1" s="3" t="s">
        <v>15</v>
      </c>
      <c r="AF1" s="3" t="s">
        <v>16</v>
      </c>
      <c r="AG1" s="3" t="s">
        <v>16</v>
      </c>
      <c r="AH1" s="3" t="s">
        <v>17</v>
      </c>
      <c r="AI1" s="3" t="s">
        <v>17</v>
      </c>
      <c r="AJ1" s="3" t="s">
        <v>18</v>
      </c>
      <c r="AK1" s="3" t="s">
        <v>18</v>
      </c>
      <c r="AL1" s="3" t="s">
        <v>19</v>
      </c>
      <c r="AM1" s="3" t="s">
        <v>19</v>
      </c>
    </row>
    <row r="2" spans="1:39" x14ac:dyDescent="0.25">
      <c r="A2" s="2" t="s">
        <v>20</v>
      </c>
      <c r="B2" s="4" t="s">
        <v>21</v>
      </c>
      <c r="C2" s="5" t="str">
        <f>DEC2HEX(B2,8)</f>
        <v>00000000</v>
      </c>
      <c r="D2" s="4" t="s">
        <v>21</v>
      </c>
      <c r="E2" s="5" t="str">
        <f>DEC2HEX(D2,8)</f>
        <v>00000000</v>
      </c>
      <c r="F2" s="5">
        <v>0</v>
      </c>
      <c r="G2" s="5" t="str">
        <f>DEC2BIN(F2,5)</f>
        <v>00000</v>
      </c>
      <c r="H2" s="5">
        <v>0</v>
      </c>
      <c r="I2" s="5" t="str">
        <f>DEC2HEX(H2,8)</f>
        <v>00000000</v>
      </c>
      <c r="J2" s="4" t="s">
        <v>21</v>
      </c>
      <c r="K2" s="4" t="str">
        <f>J2</f>
        <v>0</v>
      </c>
      <c r="L2" s="5">
        <v>0</v>
      </c>
      <c r="M2" s="5" t="str">
        <f>DEC2HEX(L2,8)</f>
        <v>00000000</v>
      </c>
      <c r="N2" s="5">
        <v>0</v>
      </c>
      <c r="O2" s="5">
        <f>N2</f>
        <v>0</v>
      </c>
      <c r="P2" s="5">
        <v>0</v>
      </c>
      <c r="Q2" s="5">
        <f>P2</f>
        <v>0</v>
      </c>
      <c r="R2" s="5">
        <v>0</v>
      </c>
      <c r="S2" s="5" t="str">
        <f>DEC2BIN(R2,5)</f>
        <v>00000</v>
      </c>
      <c r="T2" s="6">
        <v>0</v>
      </c>
      <c r="U2" s="5" t="str">
        <f>DEC2BIN(T2,5)</f>
        <v>00000</v>
      </c>
      <c r="V2" s="5">
        <v>0</v>
      </c>
      <c r="W2" s="5" t="str">
        <f>DEC2BIN(V2,5)</f>
        <v>00000</v>
      </c>
      <c r="X2" s="5">
        <v>0</v>
      </c>
      <c r="Y2" s="5" t="str">
        <f>DEC2BIN(X2,3)</f>
        <v>000</v>
      </c>
      <c r="Z2" s="4" t="s">
        <v>22</v>
      </c>
      <c r="AA2" s="4" t="str">
        <f>Z2</f>
        <v>1</v>
      </c>
      <c r="AB2" s="4" t="s">
        <v>22</v>
      </c>
      <c r="AC2" s="4" t="str">
        <f>AB2</f>
        <v>1</v>
      </c>
      <c r="AD2" s="4" t="s">
        <v>21</v>
      </c>
      <c r="AE2" s="4" t="str">
        <f>AD2</f>
        <v>0</v>
      </c>
      <c r="AF2" s="5">
        <v>0</v>
      </c>
      <c r="AG2" s="5" t="str">
        <f>DEC2BIN(AF2,5)</f>
        <v>00000</v>
      </c>
      <c r="AH2" s="5">
        <v>0</v>
      </c>
      <c r="AI2" s="5" t="str">
        <f>DEC2HEX(AH2,8)</f>
        <v>00000000</v>
      </c>
      <c r="AJ2" s="5">
        <v>0</v>
      </c>
      <c r="AK2" s="6">
        <f>AJ2</f>
        <v>0</v>
      </c>
      <c r="AL2" s="6">
        <v>0</v>
      </c>
      <c r="AM2" s="6">
        <f>AL2</f>
        <v>0</v>
      </c>
    </row>
    <row r="3" spans="1:39" x14ac:dyDescent="0.25">
      <c r="A3" s="7" t="s">
        <v>23</v>
      </c>
      <c r="B3" s="8" t="s">
        <v>24</v>
      </c>
      <c r="C3" s="9" t="str">
        <f>DEC2HEX(B3,8)</f>
        <v>00000020</v>
      </c>
      <c r="D3" s="8" t="s">
        <v>25</v>
      </c>
      <c r="E3" s="9" t="str">
        <f>DEC2HEX(D3,8)</f>
        <v>0000000C</v>
      </c>
      <c r="F3" s="10">
        <v>0</v>
      </c>
      <c r="G3" s="9" t="str">
        <f t="shared" ref="G3:G30" si="0">DEC2BIN(F3,5)</f>
        <v>00000</v>
      </c>
      <c r="H3" s="8" t="s">
        <v>26</v>
      </c>
      <c r="I3" s="9" t="str">
        <f>DEC2HEX(H3,8)</f>
        <v>00000041</v>
      </c>
      <c r="J3" s="9">
        <v>1</v>
      </c>
      <c r="K3" s="9">
        <f t="shared" ref="K3:K30" si="1">J3</f>
        <v>1</v>
      </c>
      <c r="L3" s="8" t="s">
        <v>27</v>
      </c>
      <c r="M3" s="9" t="str">
        <f t="shared" ref="M3:M30" si="2">DEC2HEX(L3,8)</f>
        <v>0000002D</v>
      </c>
      <c r="N3" s="8" t="s">
        <v>22</v>
      </c>
      <c r="O3" s="9" t="str">
        <f t="shared" ref="O3:O30" si="3">N3</f>
        <v>1</v>
      </c>
      <c r="P3" s="11" t="s">
        <v>21</v>
      </c>
      <c r="Q3" s="9" t="str">
        <f t="shared" ref="Q3:Q30" si="4">P3</f>
        <v>0</v>
      </c>
      <c r="R3" s="8" t="s">
        <v>28</v>
      </c>
      <c r="S3" s="9" t="str">
        <f t="shared" ref="S3:S30" si="5">DEC2BIN(R3,5)</f>
        <v>01011</v>
      </c>
      <c r="T3" s="8" t="s">
        <v>25</v>
      </c>
      <c r="U3" s="9" t="str">
        <f t="shared" ref="U3:U30" si="6">DEC2BIN(T3,5)</f>
        <v>01100</v>
      </c>
      <c r="V3" s="8" t="s">
        <v>22</v>
      </c>
      <c r="W3" s="9" t="str">
        <f t="shared" ref="W3:W30" si="7">DEC2BIN(V3,5)</f>
        <v>00001</v>
      </c>
      <c r="X3" s="10">
        <v>7</v>
      </c>
      <c r="Y3" s="9" t="str">
        <f t="shared" ref="Y3:Y30" si="8">DEC2BIN(X3,3)</f>
        <v>111</v>
      </c>
      <c r="Z3" s="8" t="s">
        <v>21</v>
      </c>
      <c r="AA3" s="8" t="str">
        <f t="shared" ref="AA3:AA30" si="9">Z3</f>
        <v>0</v>
      </c>
      <c r="AB3" s="8" t="s">
        <v>22</v>
      </c>
      <c r="AC3" s="12" t="str">
        <f t="shared" ref="AC3:AC30" si="10">AB3</f>
        <v>1</v>
      </c>
      <c r="AD3" s="8" t="s">
        <v>21</v>
      </c>
      <c r="AE3" s="13" t="str">
        <f t="shared" ref="AE3:AE30" si="11">AD3</f>
        <v>0</v>
      </c>
      <c r="AF3" s="13">
        <v>0</v>
      </c>
      <c r="AG3" s="8" t="str">
        <f t="shared" ref="AG3:AG30" si="12">DEC2BIN(AF3,5)</f>
        <v>00000</v>
      </c>
      <c r="AH3" s="13">
        <v>0</v>
      </c>
      <c r="AI3" s="10" t="str">
        <f t="shared" ref="AI3:AI30" si="13">DEC2HEX(AH3,8)</f>
        <v>00000000</v>
      </c>
      <c r="AJ3" s="13">
        <v>0</v>
      </c>
      <c r="AK3" s="13">
        <f t="shared" ref="AK3:AK30" si="14">AJ3</f>
        <v>0</v>
      </c>
      <c r="AL3" s="13">
        <v>0</v>
      </c>
      <c r="AM3" s="13">
        <f t="shared" ref="AM3:AM30" si="15">AL3</f>
        <v>0</v>
      </c>
    </row>
    <row r="4" spans="1:39" x14ac:dyDescent="0.25">
      <c r="A4" s="7" t="s">
        <v>29</v>
      </c>
      <c r="B4" s="8" t="s">
        <v>24</v>
      </c>
      <c r="C4" s="9" t="str">
        <f t="shared" ref="C4:C22" si="16">DEC2HEX(B4,8)</f>
        <v>00000020</v>
      </c>
      <c r="D4" s="8" t="s">
        <v>25</v>
      </c>
      <c r="E4" s="9" t="str">
        <f t="shared" ref="E4:E22" si="17">DEC2HEX(D4,8)</f>
        <v>0000000C</v>
      </c>
      <c r="F4" s="10">
        <v>0</v>
      </c>
      <c r="G4" s="9" t="str">
        <f t="shared" si="0"/>
        <v>00000</v>
      </c>
      <c r="H4" s="8" t="s">
        <v>26</v>
      </c>
      <c r="I4" s="9" t="str">
        <f>DEC2HEX(H4,8)</f>
        <v>00000041</v>
      </c>
      <c r="J4" s="9">
        <v>1</v>
      </c>
      <c r="K4" s="9">
        <f t="shared" si="1"/>
        <v>1</v>
      </c>
      <c r="L4" s="8" t="s">
        <v>27</v>
      </c>
      <c r="M4" s="9" t="str">
        <f t="shared" si="2"/>
        <v>0000002D</v>
      </c>
      <c r="N4" s="8" t="s">
        <v>22</v>
      </c>
      <c r="O4" s="9" t="str">
        <f t="shared" si="3"/>
        <v>1</v>
      </c>
      <c r="P4" s="11" t="s">
        <v>21</v>
      </c>
      <c r="Q4" s="9" t="str">
        <f t="shared" si="4"/>
        <v>0</v>
      </c>
      <c r="R4" s="8" t="s">
        <v>22</v>
      </c>
      <c r="S4" s="9" t="str">
        <f t="shared" si="5"/>
        <v>00001</v>
      </c>
      <c r="T4" s="8" t="s">
        <v>25</v>
      </c>
      <c r="U4" s="9" t="str">
        <f t="shared" si="6"/>
        <v>01100</v>
      </c>
      <c r="V4" s="8" t="s">
        <v>30</v>
      </c>
      <c r="W4" s="9" t="str">
        <f t="shared" si="7"/>
        <v>00010</v>
      </c>
      <c r="X4" s="10">
        <v>7</v>
      </c>
      <c r="Y4" s="9" t="str">
        <f t="shared" si="8"/>
        <v>111</v>
      </c>
      <c r="Z4" s="8" t="s">
        <v>21</v>
      </c>
      <c r="AA4" s="8" t="str">
        <f t="shared" si="9"/>
        <v>0</v>
      </c>
      <c r="AB4" s="8" t="s">
        <v>22</v>
      </c>
      <c r="AC4" s="12" t="str">
        <f t="shared" si="10"/>
        <v>1</v>
      </c>
      <c r="AD4" s="8" t="s">
        <v>21</v>
      </c>
      <c r="AE4" s="13" t="str">
        <f t="shared" si="11"/>
        <v>0</v>
      </c>
      <c r="AF4" s="13">
        <v>0</v>
      </c>
      <c r="AG4" s="8" t="str">
        <f t="shared" si="12"/>
        <v>00000</v>
      </c>
      <c r="AH4" s="13">
        <v>0</v>
      </c>
      <c r="AI4" s="10" t="str">
        <f t="shared" si="13"/>
        <v>00000000</v>
      </c>
      <c r="AJ4" s="13">
        <v>0</v>
      </c>
      <c r="AK4" s="13">
        <f t="shared" si="14"/>
        <v>0</v>
      </c>
      <c r="AL4" s="13">
        <v>0</v>
      </c>
      <c r="AM4" s="13">
        <f t="shared" si="15"/>
        <v>0</v>
      </c>
    </row>
    <row r="5" spans="1:39" x14ac:dyDescent="0.25">
      <c r="A5" s="7" t="s">
        <v>31</v>
      </c>
      <c r="B5" s="8" t="s">
        <v>24</v>
      </c>
      <c r="C5" s="9" t="str">
        <f t="shared" si="16"/>
        <v>00000020</v>
      </c>
      <c r="D5" s="8" t="s">
        <v>25</v>
      </c>
      <c r="E5" s="9" t="str">
        <f t="shared" si="17"/>
        <v>0000000C</v>
      </c>
      <c r="F5" s="10">
        <v>0</v>
      </c>
      <c r="G5" s="9" t="str">
        <f t="shared" si="0"/>
        <v>00000</v>
      </c>
      <c r="H5" s="8" t="s">
        <v>26</v>
      </c>
      <c r="I5" s="9" t="str">
        <f t="shared" ref="I5:I22" si="18">DEC2HEX(H5,8)</f>
        <v>00000041</v>
      </c>
      <c r="J5" s="9">
        <v>1</v>
      </c>
      <c r="K5" s="9">
        <f t="shared" si="1"/>
        <v>1</v>
      </c>
      <c r="L5" s="8" t="s">
        <v>27</v>
      </c>
      <c r="M5" s="9" t="str">
        <f t="shared" si="2"/>
        <v>0000002D</v>
      </c>
      <c r="N5" s="8" t="s">
        <v>22</v>
      </c>
      <c r="O5" s="9" t="str">
        <f t="shared" si="3"/>
        <v>1</v>
      </c>
      <c r="P5" s="9">
        <v>0</v>
      </c>
      <c r="Q5" s="9">
        <f t="shared" si="4"/>
        <v>0</v>
      </c>
      <c r="R5" s="8" t="s">
        <v>32</v>
      </c>
      <c r="S5" s="9" t="str">
        <f t="shared" si="5"/>
        <v>01101</v>
      </c>
      <c r="T5" s="8" t="s">
        <v>33</v>
      </c>
      <c r="U5" s="9" t="str">
        <f t="shared" si="6"/>
        <v>01110</v>
      </c>
      <c r="V5" s="8" t="s">
        <v>34</v>
      </c>
      <c r="W5" s="9" t="str">
        <f t="shared" si="7"/>
        <v>00011</v>
      </c>
      <c r="X5" s="10">
        <v>7</v>
      </c>
      <c r="Y5" s="9" t="str">
        <f t="shared" si="8"/>
        <v>111</v>
      </c>
      <c r="Z5" s="8" t="s">
        <v>21</v>
      </c>
      <c r="AA5" s="8" t="str">
        <f t="shared" si="9"/>
        <v>0</v>
      </c>
      <c r="AB5" s="8" t="s">
        <v>22</v>
      </c>
      <c r="AC5" s="12" t="str">
        <f t="shared" si="10"/>
        <v>1</v>
      </c>
      <c r="AD5" s="8" t="s">
        <v>21</v>
      </c>
      <c r="AE5" s="13" t="str">
        <f t="shared" si="11"/>
        <v>0</v>
      </c>
      <c r="AF5" s="13">
        <v>0</v>
      </c>
      <c r="AG5" s="8" t="str">
        <f t="shared" si="12"/>
        <v>00000</v>
      </c>
      <c r="AH5" s="13">
        <v>0</v>
      </c>
      <c r="AI5" s="10" t="str">
        <f t="shared" si="13"/>
        <v>00000000</v>
      </c>
      <c r="AJ5" s="13">
        <v>1</v>
      </c>
      <c r="AK5" s="13">
        <f t="shared" si="14"/>
        <v>1</v>
      </c>
      <c r="AL5" s="13">
        <v>1</v>
      </c>
      <c r="AM5" s="13">
        <f t="shared" si="15"/>
        <v>1</v>
      </c>
    </row>
    <row r="6" spans="1:39" x14ac:dyDescent="0.25">
      <c r="A6" s="7" t="s">
        <v>31</v>
      </c>
      <c r="B6" s="8" t="s">
        <v>24</v>
      </c>
      <c r="C6" s="9" t="str">
        <f t="shared" si="16"/>
        <v>00000020</v>
      </c>
      <c r="D6" s="8" t="s">
        <v>25</v>
      </c>
      <c r="E6" s="9" t="str">
        <f t="shared" si="17"/>
        <v>0000000C</v>
      </c>
      <c r="F6" s="8" t="str">
        <f>V3</f>
        <v>1</v>
      </c>
      <c r="G6" s="9" t="str">
        <f t="shared" si="0"/>
        <v>00001</v>
      </c>
      <c r="H6" s="8" t="s">
        <v>26</v>
      </c>
      <c r="I6" s="9" t="str">
        <f t="shared" si="18"/>
        <v>00000041</v>
      </c>
      <c r="J6" s="9">
        <v>1</v>
      </c>
      <c r="K6" s="11">
        <f t="shared" si="1"/>
        <v>1</v>
      </c>
      <c r="L6" s="8" t="s">
        <v>27</v>
      </c>
      <c r="M6" s="9" t="str">
        <f t="shared" si="2"/>
        <v>0000002D</v>
      </c>
      <c r="N6" s="8" t="s">
        <v>22</v>
      </c>
      <c r="O6" s="9" t="str">
        <f t="shared" si="3"/>
        <v>1</v>
      </c>
      <c r="P6" s="11" t="s">
        <v>21</v>
      </c>
      <c r="Q6" s="9" t="str">
        <f t="shared" si="4"/>
        <v>0</v>
      </c>
      <c r="R6" s="8" t="s">
        <v>32</v>
      </c>
      <c r="S6" s="9" t="str">
        <f t="shared" si="5"/>
        <v>01101</v>
      </c>
      <c r="T6" s="8" t="s">
        <v>33</v>
      </c>
      <c r="U6" s="9" t="str">
        <f t="shared" si="6"/>
        <v>01110</v>
      </c>
      <c r="V6" s="8" t="s">
        <v>34</v>
      </c>
      <c r="W6" s="9" t="str">
        <f t="shared" si="7"/>
        <v>00011</v>
      </c>
      <c r="X6" s="10">
        <v>3</v>
      </c>
      <c r="Y6" s="9" t="str">
        <f t="shared" si="8"/>
        <v>011</v>
      </c>
      <c r="Z6" s="8" t="s">
        <v>21</v>
      </c>
      <c r="AA6" s="8" t="str">
        <f t="shared" si="9"/>
        <v>0</v>
      </c>
      <c r="AB6" s="8" t="s">
        <v>22</v>
      </c>
      <c r="AC6" s="12" t="str">
        <f t="shared" si="10"/>
        <v>1</v>
      </c>
      <c r="AD6" s="8" t="s">
        <v>22</v>
      </c>
      <c r="AE6" s="13" t="str">
        <f t="shared" si="11"/>
        <v>1</v>
      </c>
      <c r="AF6" s="12" t="str">
        <f>F6</f>
        <v>1</v>
      </c>
      <c r="AG6" s="8" t="str">
        <f t="shared" si="12"/>
        <v>00001</v>
      </c>
      <c r="AH6" s="12" t="str">
        <f>B6</f>
        <v>32</v>
      </c>
      <c r="AI6" s="10" t="str">
        <f t="shared" si="13"/>
        <v>00000020</v>
      </c>
      <c r="AJ6" s="13">
        <v>0</v>
      </c>
      <c r="AK6" s="13">
        <f t="shared" si="14"/>
        <v>0</v>
      </c>
      <c r="AL6" s="13">
        <v>0</v>
      </c>
      <c r="AM6" s="13">
        <f t="shared" si="15"/>
        <v>0</v>
      </c>
    </row>
    <row r="7" spans="1:39" x14ac:dyDescent="0.25">
      <c r="A7" s="7" t="s">
        <v>35</v>
      </c>
      <c r="B7" s="8" t="s">
        <v>24</v>
      </c>
      <c r="C7" s="9" t="str">
        <f t="shared" si="16"/>
        <v>00000020</v>
      </c>
      <c r="D7" s="8" t="s">
        <v>25</v>
      </c>
      <c r="E7" s="9" t="str">
        <f t="shared" si="17"/>
        <v>0000000C</v>
      </c>
      <c r="F7" s="8" t="s">
        <v>30</v>
      </c>
      <c r="G7" s="9" t="str">
        <f t="shared" si="0"/>
        <v>00010</v>
      </c>
      <c r="H7" s="8" t="s">
        <v>26</v>
      </c>
      <c r="I7" s="9" t="str">
        <f t="shared" si="18"/>
        <v>00000041</v>
      </c>
      <c r="J7" s="9">
        <v>1</v>
      </c>
      <c r="K7" s="11">
        <f t="shared" si="1"/>
        <v>1</v>
      </c>
      <c r="L7" s="8" t="s">
        <v>27</v>
      </c>
      <c r="M7" s="9" t="str">
        <f t="shared" si="2"/>
        <v>0000002D</v>
      </c>
      <c r="N7" s="8" t="s">
        <v>22</v>
      </c>
      <c r="O7" s="9" t="str">
        <f t="shared" si="3"/>
        <v>1</v>
      </c>
      <c r="P7" s="11" t="s">
        <v>21</v>
      </c>
      <c r="Q7" s="9" t="str">
        <f t="shared" si="4"/>
        <v>0</v>
      </c>
      <c r="R7" s="8" t="s">
        <v>32</v>
      </c>
      <c r="S7" s="9" t="str">
        <f t="shared" si="5"/>
        <v>01101</v>
      </c>
      <c r="T7" s="8" t="s">
        <v>33</v>
      </c>
      <c r="U7" s="9" t="str">
        <f t="shared" si="6"/>
        <v>01110</v>
      </c>
      <c r="V7" s="8" t="s">
        <v>36</v>
      </c>
      <c r="W7" s="9" t="str">
        <f t="shared" si="7"/>
        <v>00100</v>
      </c>
      <c r="X7" s="10">
        <v>4</v>
      </c>
      <c r="Y7" s="9" t="str">
        <f t="shared" si="8"/>
        <v>100</v>
      </c>
      <c r="Z7" s="8" t="s">
        <v>21</v>
      </c>
      <c r="AA7" s="8" t="str">
        <f t="shared" si="9"/>
        <v>0</v>
      </c>
      <c r="AB7" s="8" t="s">
        <v>22</v>
      </c>
      <c r="AC7" s="12" t="str">
        <f t="shared" si="10"/>
        <v>1</v>
      </c>
      <c r="AD7" s="8" t="s">
        <v>21</v>
      </c>
      <c r="AE7" s="13" t="str">
        <f t="shared" si="11"/>
        <v>0</v>
      </c>
      <c r="AF7" s="13">
        <v>0</v>
      </c>
      <c r="AG7" s="8" t="str">
        <f t="shared" si="12"/>
        <v>00000</v>
      </c>
      <c r="AH7" s="13">
        <v>0</v>
      </c>
      <c r="AI7" s="10" t="str">
        <f t="shared" si="13"/>
        <v>00000000</v>
      </c>
      <c r="AJ7" s="13">
        <v>0</v>
      </c>
      <c r="AK7" s="13">
        <f t="shared" si="14"/>
        <v>0</v>
      </c>
      <c r="AL7" s="13">
        <v>0</v>
      </c>
      <c r="AM7" s="13">
        <f t="shared" si="15"/>
        <v>0</v>
      </c>
    </row>
    <row r="8" spans="1:39" x14ac:dyDescent="0.25">
      <c r="A8" s="7" t="s">
        <v>37</v>
      </c>
      <c r="B8" s="8" t="s">
        <v>24</v>
      </c>
      <c r="C8" s="9" t="str">
        <f t="shared" si="16"/>
        <v>00000020</v>
      </c>
      <c r="D8" s="8" t="s">
        <v>25</v>
      </c>
      <c r="E8" s="9" t="str">
        <f t="shared" si="17"/>
        <v>0000000C</v>
      </c>
      <c r="F8" s="8" t="s">
        <v>34</v>
      </c>
      <c r="G8" s="9" t="str">
        <f t="shared" si="0"/>
        <v>00011</v>
      </c>
      <c r="H8" s="8" t="s">
        <v>26</v>
      </c>
      <c r="I8" s="9" t="str">
        <f t="shared" si="18"/>
        <v>00000041</v>
      </c>
      <c r="J8" s="9">
        <v>1</v>
      </c>
      <c r="K8" s="11">
        <f t="shared" si="1"/>
        <v>1</v>
      </c>
      <c r="L8" s="8" t="s">
        <v>27</v>
      </c>
      <c r="M8" s="9" t="str">
        <f t="shared" si="2"/>
        <v>0000002D</v>
      </c>
      <c r="N8" s="8" t="s">
        <v>22</v>
      </c>
      <c r="O8" s="9" t="str">
        <f t="shared" si="3"/>
        <v>1</v>
      </c>
      <c r="P8" s="9">
        <v>0</v>
      </c>
      <c r="Q8" s="9">
        <f t="shared" si="4"/>
        <v>0</v>
      </c>
      <c r="R8" s="8" t="s">
        <v>38</v>
      </c>
      <c r="S8" s="9" t="str">
        <f t="shared" si="5"/>
        <v>01111</v>
      </c>
      <c r="T8" s="8" t="s">
        <v>39</v>
      </c>
      <c r="U8" s="9" t="str">
        <f t="shared" si="6"/>
        <v>10011</v>
      </c>
      <c r="V8" s="8" t="s">
        <v>40</v>
      </c>
      <c r="W8" s="9" t="str">
        <f t="shared" si="7"/>
        <v>01010</v>
      </c>
      <c r="X8" s="10">
        <v>5</v>
      </c>
      <c r="Y8" s="9" t="str">
        <f t="shared" si="8"/>
        <v>101</v>
      </c>
      <c r="Z8" s="8" t="s">
        <v>21</v>
      </c>
      <c r="AA8" s="8" t="str">
        <f t="shared" si="9"/>
        <v>0</v>
      </c>
      <c r="AB8" s="8" t="s">
        <v>22</v>
      </c>
      <c r="AC8" s="12" t="str">
        <f t="shared" si="10"/>
        <v>1</v>
      </c>
      <c r="AD8" s="8" t="s">
        <v>21</v>
      </c>
      <c r="AE8" s="13" t="str">
        <f t="shared" si="11"/>
        <v>0</v>
      </c>
      <c r="AF8" s="13">
        <v>0</v>
      </c>
      <c r="AG8" s="8" t="str">
        <f t="shared" si="12"/>
        <v>00000</v>
      </c>
      <c r="AH8" s="13">
        <v>0</v>
      </c>
      <c r="AI8" s="10" t="str">
        <f t="shared" si="13"/>
        <v>00000000</v>
      </c>
      <c r="AJ8" s="13">
        <v>0</v>
      </c>
      <c r="AK8" s="13">
        <f t="shared" si="14"/>
        <v>0</v>
      </c>
      <c r="AL8" s="13">
        <v>0</v>
      </c>
      <c r="AM8" s="13">
        <f t="shared" si="15"/>
        <v>0</v>
      </c>
    </row>
    <row r="9" spans="1:39" x14ac:dyDescent="0.25">
      <c r="A9" s="14" t="s">
        <v>41</v>
      </c>
      <c r="B9" s="15" t="s">
        <v>24</v>
      </c>
      <c r="C9" s="16" t="str">
        <f t="shared" si="16"/>
        <v>00000020</v>
      </c>
      <c r="D9" s="17" t="s">
        <v>25</v>
      </c>
      <c r="E9" s="16" t="str">
        <f t="shared" si="17"/>
        <v>0000000C</v>
      </c>
      <c r="F9" s="17">
        <v>0</v>
      </c>
      <c r="G9" s="17" t="str">
        <f t="shared" si="0"/>
        <v>00000</v>
      </c>
      <c r="H9" s="15" t="s">
        <v>26</v>
      </c>
      <c r="I9" s="15" t="str">
        <f t="shared" si="18"/>
        <v>00000041</v>
      </c>
      <c r="J9" s="15" t="s">
        <v>22</v>
      </c>
      <c r="K9" s="15" t="str">
        <f t="shared" si="1"/>
        <v>1</v>
      </c>
      <c r="L9" s="15" t="s">
        <v>27</v>
      </c>
      <c r="M9" s="15" t="str">
        <f t="shared" si="2"/>
        <v>0000002D</v>
      </c>
      <c r="N9" s="15" t="s">
        <v>21</v>
      </c>
      <c r="O9" s="15" t="str">
        <f t="shared" si="3"/>
        <v>0</v>
      </c>
      <c r="P9" s="15" t="s">
        <v>21</v>
      </c>
      <c r="Q9" s="15" t="str">
        <f t="shared" si="4"/>
        <v>0</v>
      </c>
      <c r="R9" s="15" t="s">
        <v>21</v>
      </c>
      <c r="S9" s="15" t="str">
        <f t="shared" si="5"/>
        <v>00000</v>
      </c>
      <c r="T9" s="15" t="s">
        <v>21</v>
      </c>
      <c r="U9" s="15" t="str">
        <f t="shared" si="6"/>
        <v>00000</v>
      </c>
      <c r="V9" s="15" t="s">
        <v>21</v>
      </c>
      <c r="W9" s="16" t="str">
        <f t="shared" si="7"/>
        <v>00000</v>
      </c>
      <c r="X9" s="15" t="s">
        <v>21</v>
      </c>
      <c r="Y9" s="16" t="str">
        <f t="shared" si="8"/>
        <v>000</v>
      </c>
      <c r="Z9" s="15" t="s">
        <v>22</v>
      </c>
      <c r="AA9" s="15" t="str">
        <f t="shared" si="9"/>
        <v>1</v>
      </c>
      <c r="AB9" s="15" t="s">
        <v>22</v>
      </c>
      <c r="AC9" s="18" t="str">
        <f t="shared" si="10"/>
        <v>1</v>
      </c>
      <c r="AD9" s="15" t="s">
        <v>21</v>
      </c>
      <c r="AE9" s="17" t="str">
        <f t="shared" si="11"/>
        <v>0</v>
      </c>
      <c r="AF9" s="17">
        <v>0</v>
      </c>
      <c r="AG9" s="15" t="str">
        <f t="shared" si="12"/>
        <v>00000</v>
      </c>
      <c r="AH9" s="17">
        <v>0</v>
      </c>
      <c r="AI9" s="19" t="str">
        <f t="shared" si="13"/>
        <v>00000000</v>
      </c>
      <c r="AJ9" s="17">
        <v>0</v>
      </c>
      <c r="AK9" s="17">
        <f t="shared" si="14"/>
        <v>0</v>
      </c>
      <c r="AL9" s="17">
        <v>0</v>
      </c>
      <c r="AM9" s="17">
        <f t="shared" si="15"/>
        <v>0</v>
      </c>
    </row>
    <row r="10" spans="1:39" x14ac:dyDescent="0.25">
      <c r="A10" s="20" t="s">
        <v>23</v>
      </c>
      <c r="B10" s="21" t="s">
        <v>24</v>
      </c>
      <c r="C10" s="22" t="str">
        <f t="shared" si="16"/>
        <v>00000020</v>
      </c>
      <c r="D10" s="21" t="s">
        <v>25</v>
      </c>
      <c r="E10" s="22" t="str">
        <f t="shared" si="17"/>
        <v>0000000C</v>
      </c>
      <c r="F10" s="23">
        <v>0</v>
      </c>
      <c r="G10" s="22" t="str">
        <f t="shared" si="0"/>
        <v>00000</v>
      </c>
      <c r="H10" s="21" t="s">
        <v>26</v>
      </c>
      <c r="I10" s="22" t="str">
        <f t="shared" si="18"/>
        <v>00000041</v>
      </c>
      <c r="J10" s="22">
        <v>1</v>
      </c>
      <c r="K10" s="24">
        <f t="shared" si="1"/>
        <v>1</v>
      </c>
      <c r="L10" s="21" t="s">
        <v>27</v>
      </c>
      <c r="M10" s="22" t="str">
        <f t="shared" si="2"/>
        <v>0000002D</v>
      </c>
      <c r="N10" s="21" t="s">
        <v>22</v>
      </c>
      <c r="O10" s="22" t="str">
        <f t="shared" si="3"/>
        <v>1</v>
      </c>
      <c r="P10" s="22">
        <v>0</v>
      </c>
      <c r="Q10" s="22">
        <f t="shared" si="4"/>
        <v>0</v>
      </c>
      <c r="R10" s="21" t="s">
        <v>28</v>
      </c>
      <c r="S10" s="22" t="str">
        <f t="shared" si="5"/>
        <v>01011</v>
      </c>
      <c r="T10" s="21" t="s">
        <v>25</v>
      </c>
      <c r="U10" s="22" t="str">
        <f t="shared" si="6"/>
        <v>01100</v>
      </c>
      <c r="V10" s="21" t="s">
        <v>22</v>
      </c>
      <c r="W10" s="22" t="str">
        <f t="shared" si="7"/>
        <v>00001</v>
      </c>
      <c r="X10" s="23">
        <v>7</v>
      </c>
      <c r="Y10" s="22" t="str">
        <f t="shared" si="8"/>
        <v>111</v>
      </c>
      <c r="Z10" s="21" t="s">
        <v>21</v>
      </c>
      <c r="AA10" s="21" t="str">
        <f t="shared" si="9"/>
        <v>0</v>
      </c>
      <c r="AB10" s="21" t="s">
        <v>22</v>
      </c>
      <c r="AC10" s="25" t="str">
        <f t="shared" si="10"/>
        <v>1</v>
      </c>
      <c r="AD10" s="21" t="s">
        <v>21</v>
      </c>
      <c r="AE10" s="26" t="str">
        <f t="shared" si="11"/>
        <v>0</v>
      </c>
      <c r="AF10" s="26">
        <v>0</v>
      </c>
      <c r="AG10" s="21" t="str">
        <f t="shared" si="12"/>
        <v>00000</v>
      </c>
      <c r="AH10" s="26">
        <v>0</v>
      </c>
      <c r="AI10" s="23" t="str">
        <f t="shared" si="13"/>
        <v>00000000</v>
      </c>
      <c r="AJ10" s="26">
        <v>0</v>
      </c>
      <c r="AK10" s="26">
        <f t="shared" si="14"/>
        <v>0</v>
      </c>
      <c r="AL10" s="26">
        <v>0</v>
      </c>
      <c r="AM10" s="26">
        <f t="shared" si="15"/>
        <v>0</v>
      </c>
    </row>
    <row r="11" spans="1:39" x14ac:dyDescent="0.25">
      <c r="A11" s="20" t="s">
        <v>29</v>
      </c>
      <c r="B11" s="21" t="s">
        <v>24</v>
      </c>
      <c r="C11" s="22" t="str">
        <f t="shared" si="16"/>
        <v>00000020</v>
      </c>
      <c r="D11" s="21" t="s">
        <v>25</v>
      </c>
      <c r="E11" s="22" t="str">
        <f t="shared" si="17"/>
        <v>0000000C</v>
      </c>
      <c r="F11" s="23">
        <v>0</v>
      </c>
      <c r="G11" s="22" t="str">
        <f t="shared" si="0"/>
        <v>00000</v>
      </c>
      <c r="H11" s="21" t="s">
        <v>26</v>
      </c>
      <c r="I11" s="22" t="str">
        <f t="shared" si="18"/>
        <v>00000041</v>
      </c>
      <c r="J11" s="22">
        <v>1</v>
      </c>
      <c r="K11" s="24">
        <f t="shared" si="1"/>
        <v>1</v>
      </c>
      <c r="L11" s="21" t="s">
        <v>27</v>
      </c>
      <c r="M11" s="22" t="str">
        <f t="shared" si="2"/>
        <v>0000002D</v>
      </c>
      <c r="N11" s="21" t="s">
        <v>22</v>
      </c>
      <c r="O11" s="22" t="str">
        <f t="shared" si="3"/>
        <v>1</v>
      </c>
      <c r="P11" s="22">
        <v>0</v>
      </c>
      <c r="Q11" s="22">
        <f t="shared" si="4"/>
        <v>0</v>
      </c>
      <c r="R11" s="21" t="s">
        <v>28</v>
      </c>
      <c r="S11" s="22" t="str">
        <f t="shared" si="5"/>
        <v>01011</v>
      </c>
      <c r="T11" s="21" t="s">
        <v>25</v>
      </c>
      <c r="U11" s="22" t="str">
        <f t="shared" si="6"/>
        <v>01100</v>
      </c>
      <c r="V11" s="21" t="s">
        <v>21</v>
      </c>
      <c r="W11" s="22" t="str">
        <f t="shared" si="7"/>
        <v>00000</v>
      </c>
      <c r="X11" s="23">
        <v>7</v>
      </c>
      <c r="Y11" s="22" t="str">
        <f t="shared" si="8"/>
        <v>111</v>
      </c>
      <c r="Z11" s="21" t="s">
        <v>21</v>
      </c>
      <c r="AA11" s="21" t="str">
        <f t="shared" si="9"/>
        <v>0</v>
      </c>
      <c r="AB11" s="21" t="s">
        <v>22</v>
      </c>
      <c r="AC11" s="25" t="str">
        <f t="shared" si="10"/>
        <v>1</v>
      </c>
      <c r="AD11" s="21" t="s">
        <v>21</v>
      </c>
      <c r="AE11" s="26" t="str">
        <f t="shared" si="11"/>
        <v>0</v>
      </c>
      <c r="AF11" s="26">
        <v>0</v>
      </c>
      <c r="AG11" s="21" t="str">
        <f t="shared" si="12"/>
        <v>00000</v>
      </c>
      <c r="AH11" s="26">
        <v>0</v>
      </c>
      <c r="AI11" s="23" t="str">
        <f t="shared" si="13"/>
        <v>00000000</v>
      </c>
      <c r="AJ11" s="26">
        <v>0</v>
      </c>
      <c r="AK11" s="26">
        <f t="shared" si="14"/>
        <v>0</v>
      </c>
      <c r="AL11" s="26">
        <v>0</v>
      </c>
      <c r="AM11" s="26">
        <f t="shared" si="15"/>
        <v>0</v>
      </c>
    </row>
    <row r="12" spans="1:39" x14ac:dyDescent="0.25">
      <c r="A12" s="20" t="s">
        <v>31</v>
      </c>
      <c r="B12" s="21" t="s">
        <v>24</v>
      </c>
      <c r="C12" s="22" t="str">
        <f t="shared" si="16"/>
        <v>00000020</v>
      </c>
      <c r="D12" s="21" t="s">
        <v>25</v>
      </c>
      <c r="E12" s="22" t="str">
        <f t="shared" si="17"/>
        <v>0000000C</v>
      </c>
      <c r="F12" s="23">
        <v>0</v>
      </c>
      <c r="G12" s="22" t="str">
        <f t="shared" si="0"/>
        <v>00000</v>
      </c>
      <c r="H12" s="21" t="s">
        <v>26</v>
      </c>
      <c r="I12" s="22" t="str">
        <f t="shared" si="18"/>
        <v>00000041</v>
      </c>
      <c r="J12" s="21" t="s">
        <v>22</v>
      </c>
      <c r="K12" s="24" t="str">
        <f t="shared" si="1"/>
        <v>1</v>
      </c>
      <c r="L12" s="21" t="s">
        <v>27</v>
      </c>
      <c r="M12" s="22" t="str">
        <f t="shared" si="2"/>
        <v>0000002D</v>
      </c>
      <c r="N12" s="21" t="s">
        <v>22</v>
      </c>
      <c r="O12" s="22" t="str">
        <f t="shared" si="3"/>
        <v>1</v>
      </c>
      <c r="P12" s="21" t="s">
        <v>21</v>
      </c>
      <c r="Q12" s="22" t="str">
        <f t="shared" si="4"/>
        <v>0</v>
      </c>
      <c r="R12" s="21" t="s">
        <v>28</v>
      </c>
      <c r="S12" s="22" t="str">
        <f t="shared" si="5"/>
        <v>01011</v>
      </c>
      <c r="T12" s="21" t="s">
        <v>22</v>
      </c>
      <c r="U12" s="22" t="str">
        <f t="shared" si="6"/>
        <v>00001</v>
      </c>
      <c r="V12" s="21" t="s">
        <v>30</v>
      </c>
      <c r="W12" s="22" t="str">
        <f t="shared" si="7"/>
        <v>00010</v>
      </c>
      <c r="X12" s="23">
        <v>7</v>
      </c>
      <c r="Y12" s="22" t="str">
        <f t="shared" si="8"/>
        <v>111</v>
      </c>
      <c r="Z12" s="21" t="s">
        <v>21</v>
      </c>
      <c r="AA12" s="21" t="str">
        <f t="shared" si="9"/>
        <v>0</v>
      </c>
      <c r="AB12" s="21" t="s">
        <v>22</v>
      </c>
      <c r="AC12" s="25" t="str">
        <f t="shared" si="10"/>
        <v>1</v>
      </c>
      <c r="AD12" s="21" t="s">
        <v>21</v>
      </c>
      <c r="AE12" s="26" t="str">
        <f t="shared" si="11"/>
        <v>0</v>
      </c>
      <c r="AF12" s="26">
        <v>0</v>
      </c>
      <c r="AG12" s="21" t="str">
        <f t="shared" si="12"/>
        <v>00000</v>
      </c>
      <c r="AH12" s="26">
        <v>0</v>
      </c>
      <c r="AI12" s="23" t="str">
        <f t="shared" si="13"/>
        <v>00000000</v>
      </c>
      <c r="AJ12" s="26">
        <v>0</v>
      </c>
      <c r="AK12" s="26">
        <f t="shared" si="14"/>
        <v>0</v>
      </c>
      <c r="AL12" s="26">
        <v>0</v>
      </c>
      <c r="AM12" s="26">
        <f t="shared" si="15"/>
        <v>0</v>
      </c>
    </row>
    <row r="13" spans="1:39" x14ac:dyDescent="0.25">
      <c r="A13" s="20" t="s">
        <v>35</v>
      </c>
      <c r="B13" s="21" t="s">
        <v>24</v>
      </c>
      <c r="C13" s="22" t="str">
        <f t="shared" si="16"/>
        <v>00000020</v>
      </c>
      <c r="D13" s="21" t="s">
        <v>25</v>
      </c>
      <c r="E13" s="22" t="str">
        <f t="shared" si="17"/>
        <v>0000000C</v>
      </c>
      <c r="F13" s="23">
        <v>1</v>
      </c>
      <c r="G13" s="21" t="str">
        <f t="shared" si="0"/>
        <v>00001</v>
      </c>
      <c r="H13" s="21" t="s">
        <v>26</v>
      </c>
      <c r="I13" s="21" t="str">
        <f t="shared" si="18"/>
        <v>00000041</v>
      </c>
      <c r="J13" s="21" t="s">
        <v>22</v>
      </c>
      <c r="K13" s="22" t="str">
        <f t="shared" si="1"/>
        <v>1</v>
      </c>
      <c r="L13" s="23" t="s">
        <v>27</v>
      </c>
      <c r="M13" s="22" t="str">
        <f t="shared" si="2"/>
        <v>0000002D</v>
      </c>
      <c r="N13" s="21" t="s">
        <v>22</v>
      </c>
      <c r="O13" s="22" t="str">
        <f t="shared" si="3"/>
        <v>1</v>
      </c>
      <c r="P13" s="21" t="s">
        <v>21</v>
      </c>
      <c r="Q13" s="22" t="str">
        <f t="shared" si="4"/>
        <v>0</v>
      </c>
      <c r="R13" s="21" t="s">
        <v>25</v>
      </c>
      <c r="S13" s="22" t="str">
        <f t="shared" si="5"/>
        <v>01100</v>
      </c>
      <c r="T13" s="21" t="s">
        <v>25</v>
      </c>
      <c r="U13" s="22" t="str">
        <f t="shared" si="6"/>
        <v>01100</v>
      </c>
      <c r="V13" s="21" t="s">
        <v>34</v>
      </c>
      <c r="W13" s="22" t="str">
        <f t="shared" si="7"/>
        <v>00011</v>
      </c>
      <c r="X13" s="21" t="s">
        <v>21</v>
      </c>
      <c r="Y13" s="22" t="str">
        <f t="shared" si="8"/>
        <v>000</v>
      </c>
      <c r="Z13" s="21" t="s">
        <v>21</v>
      </c>
      <c r="AA13" s="21" t="str">
        <f t="shared" si="9"/>
        <v>0</v>
      </c>
      <c r="AB13" s="21" t="s">
        <v>22</v>
      </c>
      <c r="AC13" s="25" t="str">
        <f t="shared" si="10"/>
        <v>1</v>
      </c>
      <c r="AD13" s="21" t="s">
        <v>21</v>
      </c>
      <c r="AE13" s="26" t="str">
        <f t="shared" si="11"/>
        <v>0</v>
      </c>
      <c r="AF13" s="26">
        <v>0</v>
      </c>
      <c r="AG13" s="21" t="str">
        <f t="shared" si="12"/>
        <v>00000</v>
      </c>
      <c r="AH13" s="26">
        <v>0</v>
      </c>
      <c r="AI13" s="23" t="str">
        <f t="shared" si="13"/>
        <v>00000000</v>
      </c>
      <c r="AJ13" s="26">
        <v>0</v>
      </c>
      <c r="AK13" s="26">
        <f t="shared" si="14"/>
        <v>0</v>
      </c>
      <c r="AL13" s="26">
        <v>0</v>
      </c>
      <c r="AM13" s="26">
        <f t="shared" si="15"/>
        <v>0</v>
      </c>
    </row>
    <row r="14" spans="1:39" x14ac:dyDescent="0.25">
      <c r="A14" s="20" t="s">
        <v>37</v>
      </c>
      <c r="B14" s="21" t="s">
        <v>24</v>
      </c>
      <c r="C14" s="22" t="str">
        <f t="shared" si="16"/>
        <v>00000020</v>
      </c>
      <c r="D14" s="26" t="s">
        <v>25</v>
      </c>
      <c r="E14" s="22" t="str">
        <f t="shared" si="17"/>
        <v>0000000C</v>
      </c>
      <c r="F14" s="26">
        <v>0</v>
      </c>
      <c r="G14" s="26" t="str">
        <f t="shared" si="0"/>
        <v>00000</v>
      </c>
      <c r="H14" s="21" t="s">
        <v>26</v>
      </c>
      <c r="I14" s="21" t="str">
        <f t="shared" si="18"/>
        <v>00000041</v>
      </c>
      <c r="J14" s="21" t="s">
        <v>22</v>
      </c>
      <c r="K14" s="21" t="str">
        <f t="shared" si="1"/>
        <v>1</v>
      </c>
      <c r="L14" s="21" t="s">
        <v>27</v>
      </c>
      <c r="M14" s="21" t="str">
        <f t="shared" si="2"/>
        <v>0000002D</v>
      </c>
      <c r="N14" s="21" t="s">
        <v>22</v>
      </c>
      <c r="O14" s="21" t="str">
        <f t="shared" si="3"/>
        <v>1</v>
      </c>
      <c r="P14" s="21" t="s">
        <v>21</v>
      </c>
      <c r="Q14" s="21" t="str">
        <f t="shared" si="4"/>
        <v>0</v>
      </c>
      <c r="R14" s="21" t="s">
        <v>22</v>
      </c>
      <c r="S14" s="21" t="str">
        <f t="shared" si="5"/>
        <v>00001</v>
      </c>
      <c r="T14" s="21" t="s">
        <v>21</v>
      </c>
      <c r="U14" s="21" t="str">
        <f t="shared" si="6"/>
        <v>00000</v>
      </c>
      <c r="V14" s="21" t="s">
        <v>21</v>
      </c>
      <c r="W14" s="22" t="str">
        <f t="shared" si="7"/>
        <v>00000</v>
      </c>
      <c r="X14" s="21" t="s">
        <v>22</v>
      </c>
      <c r="Y14" s="22" t="str">
        <f t="shared" si="8"/>
        <v>001</v>
      </c>
      <c r="Z14" s="21" t="s">
        <v>21</v>
      </c>
      <c r="AA14" s="21" t="str">
        <f t="shared" si="9"/>
        <v>0</v>
      </c>
      <c r="AB14" s="21" t="s">
        <v>22</v>
      </c>
      <c r="AC14" s="25" t="str">
        <f t="shared" si="10"/>
        <v>1</v>
      </c>
      <c r="AD14" s="21" t="s">
        <v>21</v>
      </c>
      <c r="AE14" s="26" t="str">
        <f t="shared" si="11"/>
        <v>0</v>
      </c>
      <c r="AF14" s="26">
        <v>0</v>
      </c>
      <c r="AG14" s="21" t="str">
        <f t="shared" si="12"/>
        <v>00000</v>
      </c>
      <c r="AH14" s="26">
        <v>0</v>
      </c>
      <c r="AI14" s="23" t="str">
        <f t="shared" si="13"/>
        <v>00000000</v>
      </c>
      <c r="AJ14" s="26">
        <v>0</v>
      </c>
      <c r="AK14" s="26">
        <f t="shared" si="14"/>
        <v>0</v>
      </c>
      <c r="AL14" s="26">
        <v>0</v>
      </c>
      <c r="AM14" s="26">
        <f t="shared" si="15"/>
        <v>0</v>
      </c>
    </row>
    <row r="15" spans="1:39" x14ac:dyDescent="0.25">
      <c r="A15" s="14" t="s">
        <v>41</v>
      </c>
      <c r="B15" s="15" t="s">
        <v>24</v>
      </c>
      <c r="C15" s="16" t="str">
        <f t="shared" si="16"/>
        <v>00000020</v>
      </c>
      <c r="D15" s="17" t="s">
        <v>25</v>
      </c>
      <c r="E15" s="16" t="str">
        <f t="shared" si="17"/>
        <v>0000000C</v>
      </c>
      <c r="F15" s="17">
        <v>0</v>
      </c>
      <c r="G15" s="17" t="str">
        <f t="shared" si="0"/>
        <v>00000</v>
      </c>
      <c r="H15" s="15" t="s">
        <v>26</v>
      </c>
      <c r="I15" s="15" t="str">
        <f t="shared" si="18"/>
        <v>00000041</v>
      </c>
      <c r="J15" s="15" t="s">
        <v>22</v>
      </c>
      <c r="K15" s="15" t="str">
        <f t="shared" si="1"/>
        <v>1</v>
      </c>
      <c r="L15" s="15" t="s">
        <v>27</v>
      </c>
      <c r="M15" s="15" t="str">
        <f t="shared" si="2"/>
        <v>0000002D</v>
      </c>
      <c r="N15" s="15" t="s">
        <v>21</v>
      </c>
      <c r="O15" s="15" t="str">
        <f t="shared" si="3"/>
        <v>0</v>
      </c>
      <c r="P15" s="15" t="s">
        <v>21</v>
      </c>
      <c r="Q15" s="15" t="str">
        <f t="shared" si="4"/>
        <v>0</v>
      </c>
      <c r="R15" s="15" t="s">
        <v>21</v>
      </c>
      <c r="S15" s="15" t="str">
        <f t="shared" si="5"/>
        <v>00000</v>
      </c>
      <c r="T15" s="15" t="s">
        <v>21</v>
      </c>
      <c r="U15" s="15" t="str">
        <f t="shared" si="6"/>
        <v>00000</v>
      </c>
      <c r="V15" s="15" t="s">
        <v>21</v>
      </c>
      <c r="W15" s="16" t="str">
        <f t="shared" si="7"/>
        <v>00000</v>
      </c>
      <c r="X15" s="15" t="s">
        <v>21</v>
      </c>
      <c r="Y15" s="16" t="str">
        <f t="shared" si="8"/>
        <v>000</v>
      </c>
      <c r="Z15" s="15" t="s">
        <v>22</v>
      </c>
      <c r="AA15" s="15" t="str">
        <f t="shared" si="9"/>
        <v>1</v>
      </c>
      <c r="AB15" s="15" t="s">
        <v>22</v>
      </c>
      <c r="AC15" s="18" t="str">
        <f t="shared" si="10"/>
        <v>1</v>
      </c>
      <c r="AD15" s="15" t="s">
        <v>21</v>
      </c>
      <c r="AE15" s="17" t="str">
        <f t="shared" si="11"/>
        <v>0</v>
      </c>
      <c r="AF15" s="17">
        <v>0</v>
      </c>
      <c r="AG15" s="15" t="str">
        <f t="shared" si="12"/>
        <v>00000</v>
      </c>
      <c r="AH15" s="17">
        <v>0</v>
      </c>
      <c r="AI15" s="19" t="str">
        <f t="shared" si="13"/>
        <v>00000000</v>
      </c>
      <c r="AJ15" s="17">
        <v>0</v>
      </c>
      <c r="AK15" s="17">
        <f t="shared" si="14"/>
        <v>0</v>
      </c>
      <c r="AL15" s="17">
        <v>0</v>
      </c>
      <c r="AM15" s="17">
        <f t="shared" si="15"/>
        <v>0</v>
      </c>
    </row>
    <row r="16" spans="1:39" x14ac:dyDescent="0.25">
      <c r="A16" s="27" t="s">
        <v>23</v>
      </c>
      <c r="B16" s="28" t="s">
        <v>24</v>
      </c>
      <c r="C16" s="29" t="str">
        <f t="shared" si="16"/>
        <v>00000020</v>
      </c>
      <c r="D16" s="30" t="s">
        <v>25</v>
      </c>
      <c r="E16" s="29" t="str">
        <f t="shared" si="17"/>
        <v>0000000C</v>
      </c>
      <c r="F16" s="30">
        <v>0</v>
      </c>
      <c r="G16" s="30" t="str">
        <f t="shared" si="0"/>
        <v>00000</v>
      </c>
      <c r="H16" s="28" t="s">
        <v>26</v>
      </c>
      <c r="I16" s="28" t="str">
        <f t="shared" si="18"/>
        <v>00000041</v>
      </c>
      <c r="J16" s="28" t="s">
        <v>22</v>
      </c>
      <c r="K16" s="28" t="str">
        <f t="shared" si="1"/>
        <v>1</v>
      </c>
      <c r="L16" s="28" t="s">
        <v>27</v>
      </c>
      <c r="M16" s="28" t="str">
        <f t="shared" si="2"/>
        <v>0000002D</v>
      </c>
      <c r="N16" s="28" t="s">
        <v>22</v>
      </c>
      <c r="O16" s="28" t="str">
        <f t="shared" si="3"/>
        <v>1</v>
      </c>
      <c r="P16" s="28" t="s">
        <v>21</v>
      </c>
      <c r="Q16" s="28" t="str">
        <f t="shared" si="4"/>
        <v>0</v>
      </c>
      <c r="R16" s="28" t="s">
        <v>28</v>
      </c>
      <c r="S16" s="28" t="str">
        <f t="shared" si="5"/>
        <v>01011</v>
      </c>
      <c r="T16" s="28" t="s">
        <v>25</v>
      </c>
      <c r="U16" s="28" t="str">
        <f t="shared" si="6"/>
        <v>01100</v>
      </c>
      <c r="V16" s="28" t="s">
        <v>22</v>
      </c>
      <c r="W16" s="29" t="str">
        <f t="shared" si="7"/>
        <v>00001</v>
      </c>
      <c r="X16" s="28" t="s">
        <v>42</v>
      </c>
      <c r="Y16" s="29" t="str">
        <f t="shared" si="8"/>
        <v>111</v>
      </c>
      <c r="Z16" s="28" t="s">
        <v>21</v>
      </c>
      <c r="AA16" s="28" t="str">
        <f t="shared" si="9"/>
        <v>0</v>
      </c>
      <c r="AB16" s="28" t="s">
        <v>22</v>
      </c>
      <c r="AC16" s="31" t="str">
        <f t="shared" si="10"/>
        <v>1</v>
      </c>
      <c r="AD16" s="28" t="s">
        <v>21</v>
      </c>
      <c r="AE16" s="30" t="str">
        <f t="shared" si="11"/>
        <v>0</v>
      </c>
      <c r="AF16" s="30">
        <v>0</v>
      </c>
      <c r="AG16" s="28" t="str">
        <f t="shared" si="12"/>
        <v>00000</v>
      </c>
      <c r="AH16" s="30">
        <v>0</v>
      </c>
      <c r="AI16" s="32" t="str">
        <f t="shared" si="13"/>
        <v>00000000</v>
      </c>
      <c r="AJ16" s="30">
        <v>0</v>
      </c>
      <c r="AK16" s="30">
        <f t="shared" si="14"/>
        <v>0</v>
      </c>
      <c r="AL16" s="30">
        <v>0</v>
      </c>
      <c r="AM16" s="30">
        <f t="shared" si="15"/>
        <v>0</v>
      </c>
    </row>
    <row r="17" spans="1:39" x14ac:dyDescent="0.25">
      <c r="A17" s="27" t="s">
        <v>29</v>
      </c>
      <c r="B17" s="28" t="s">
        <v>24</v>
      </c>
      <c r="C17" s="29" t="str">
        <f t="shared" si="16"/>
        <v>00000020</v>
      </c>
      <c r="D17" s="28" t="s">
        <v>25</v>
      </c>
      <c r="E17" s="29" t="str">
        <f t="shared" si="17"/>
        <v>0000000C</v>
      </c>
      <c r="F17" s="32">
        <v>0</v>
      </c>
      <c r="G17" s="29" t="str">
        <f t="shared" si="0"/>
        <v>00000</v>
      </c>
      <c r="H17" s="28" t="s">
        <v>26</v>
      </c>
      <c r="I17" s="28" t="str">
        <f t="shared" si="18"/>
        <v>00000041</v>
      </c>
      <c r="J17" s="28" t="s">
        <v>22</v>
      </c>
      <c r="K17" s="28" t="str">
        <f t="shared" si="1"/>
        <v>1</v>
      </c>
      <c r="L17" s="28" t="s">
        <v>27</v>
      </c>
      <c r="M17" s="28" t="str">
        <f t="shared" si="2"/>
        <v>0000002D</v>
      </c>
      <c r="N17" s="28" t="s">
        <v>22</v>
      </c>
      <c r="O17" s="28" t="str">
        <f t="shared" si="3"/>
        <v>1</v>
      </c>
      <c r="P17" s="28" t="s">
        <v>21</v>
      </c>
      <c r="Q17" s="28" t="str">
        <f t="shared" si="4"/>
        <v>0</v>
      </c>
      <c r="R17" s="28" t="s">
        <v>22</v>
      </c>
      <c r="S17" s="28" t="str">
        <f t="shared" si="5"/>
        <v>00001</v>
      </c>
      <c r="T17" s="28" t="s">
        <v>22</v>
      </c>
      <c r="U17" s="28" t="str">
        <f t="shared" si="6"/>
        <v>00001</v>
      </c>
      <c r="V17" s="28" t="s">
        <v>30</v>
      </c>
      <c r="W17" s="29" t="str">
        <f t="shared" si="7"/>
        <v>00010</v>
      </c>
      <c r="X17" s="28" t="s">
        <v>42</v>
      </c>
      <c r="Y17" s="29" t="str">
        <f t="shared" si="8"/>
        <v>111</v>
      </c>
      <c r="Z17" s="28" t="s">
        <v>21</v>
      </c>
      <c r="AA17" s="28" t="str">
        <f t="shared" si="9"/>
        <v>0</v>
      </c>
      <c r="AB17" s="28" t="s">
        <v>22</v>
      </c>
      <c r="AC17" s="31" t="str">
        <f t="shared" si="10"/>
        <v>1</v>
      </c>
      <c r="AD17" s="28" t="s">
        <v>21</v>
      </c>
      <c r="AE17" s="30" t="str">
        <f t="shared" si="11"/>
        <v>0</v>
      </c>
      <c r="AF17" s="30">
        <v>0</v>
      </c>
      <c r="AG17" s="28" t="str">
        <f t="shared" si="12"/>
        <v>00000</v>
      </c>
      <c r="AH17" s="30">
        <v>0</v>
      </c>
      <c r="AI17" s="32" t="str">
        <f t="shared" si="13"/>
        <v>00000000</v>
      </c>
      <c r="AJ17" s="30">
        <v>0</v>
      </c>
      <c r="AK17" s="30">
        <f t="shared" si="14"/>
        <v>0</v>
      </c>
      <c r="AL17" s="30">
        <v>0</v>
      </c>
      <c r="AM17" s="30">
        <f t="shared" si="15"/>
        <v>0</v>
      </c>
    </row>
    <row r="18" spans="1:39" x14ac:dyDescent="0.25">
      <c r="A18" s="27" t="s">
        <v>31</v>
      </c>
      <c r="B18" s="28" t="s">
        <v>24</v>
      </c>
      <c r="C18" s="29" t="str">
        <f t="shared" si="16"/>
        <v>00000020</v>
      </c>
      <c r="D18" s="28" t="s">
        <v>25</v>
      </c>
      <c r="E18" s="29" t="str">
        <f t="shared" si="17"/>
        <v>0000000C</v>
      </c>
      <c r="F18" s="32">
        <v>0</v>
      </c>
      <c r="G18" s="29" t="str">
        <f t="shared" si="0"/>
        <v>00000</v>
      </c>
      <c r="H18" s="28" t="s">
        <v>26</v>
      </c>
      <c r="I18" s="28" t="str">
        <f t="shared" si="18"/>
        <v>00000041</v>
      </c>
      <c r="J18" s="28" t="s">
        <v>22</v>
      </c>
      <c r="K18" s="28" t="str">
        <f t="shared" si="1"/>
        <v>1</v>
      </c>
      <c r="L18" s="28" t="s">
        <v>27</v>
      </c>
      <c r="M18" s="28" t="str">
        <f t="shared" si="2"/>
        <v>0000002D</v>
      </c>
      <c r="N18" s="28" t="s">
        <v>22</v>
      </c>
      <c r="O18" s="28" t="str">
        <f t="shared" si="3"/>
        <v>1</v>
      </c>
      <c r="P18" s="28" t="s">
        <v>21</v>
      </c>
      <c r="Q18" s="28" t="str">
        <f t="shared" si="4"/>
        <v>0</v>
      </c>
      <c r="R18" s="28" t="s">
        <v>30</v>
      </c>
      <c r="S18" s="28" t="str">
        <f t="shared" si="5"/>
        <v>00010</v>
      </c>
      <c r="T18" s="28" t="s">
        <v>32</v>
      </c>
      <c r="U18" s="28" t="str">
        <f t="shared" si="6"/>
        <v>01101</v>
      </c>
      <c r="V18" s="28" t="s">
        <v>34</v>
      </c>
      <c r="W18" s="29" t="str">
        <f t="shared" si="7"/>
        <v>00011</v>
      </c>
      <c r="X18" s="28" t="s">
        <v>42</v>
      </c>
      <c r="Y18" s="29" t="str">
        <f t="shared" si="8"/>
        <v>111</v>
      </c>
      <c r="Z18" s="28" t="s">
        <v>21</v>
      </c>
      <c r="AA18" s="28" t="str">
        <f t="shared" si="9"/>
        <v>0</v>
      </c>
      <c r="AB18" s="28" t="s">
        <v>22</v>
      </c>
      <c r="AC18" s="31" t="str">
        <f t="shared" si="10"/>
        <v>1</v>
      </c>
      <c r="AD18" s="28" t="s">
        <v>21</v>
      </c>
      <c r="AE18" s="30" t="str">
        <f t="shared" si="11"/>
        <v>0</v>
      </c>
      <c r="AF18" s="30">
        <v>0</v>
      </c>
      <c r="AG18" s="28" t="str">
        <f t="shared" si="12"/>
        <v>00000</v>
      </c>
      <c r="AH18" s="30">
        <v>0</v>
      </c>
      <c r="AI18" s="32" t="str">
        <f t="shared" si="13"/>
        <v>00000000</v>
      </c>
      <c r="AJ18" s="30">
        <v>1</v>
      </c>
      <c r="AK18" s="30">
        <f t="shared" si="14"/>
        <v>1</v>
      </c>
      <c r="AL18" s="30">
        <v>1</v>
      </c>
      <c r="AM18" s="30">
        <f t="shared" si="15"/>
        <v>1</v>
      </c>
    </row>
    <row r="19" spans="1:39" x14ac:dyDescent="0.25">
      <c r="A19" s="27" t="s">
        <v>31</v>
      </c>
      <c r="B19" s="28" t="s">
        <v>24</v>
      </c>
      <c r="C19" s="29" t="str">
        <f t="shared" si="16"/>
        <v>00000020</v>
      </c>
      <c r="D19" s="28" t="s">
        <v>25</v>
      </c>
      <c r="E19" s="29" t="str">
        <f t="shared" si="17"/>
        <v>0000000C</v>
      </c>
      <c r="F19" s="32">
        <v>1</v>
      </c>
      <c r="G19" s="29" t="str">
        <f t="shared" si="0"/>
        <v>00001</v>
      </c>
      <c r="H19" s="28" t="s">
        <v>26</v>
      </c>
      <c r="I19" s="28" t="str">
        <f t="shared" si="18"/>
        <v>00000041</v>
      </c>
      <c r="J19" s="28" t="s">
        <v>22</v>
      </c>
      <c r="K19" s="28" t="str">
        <f t="shared" si="1"/>
        <v>1</v>
      </c>
      <c r="L19" s="28" t="s">
        <v>27</v>
      </c>
      <c r="M19" s="28" t="str">
        <f t="shared" si="2"/>
        <v>0000002D</v>
      </c>
      <c r="N19" s="28" t="s">
        <v>22</v>
      </c>
      <c r="O19" s="28" t="str">
        <f t="shared" si="3"/>
        <v>1</v>
      </c>
      <c r="P19" s="28" t="s">
        <v>21</v>
      </c>
      <c r="Q19" s="28" t="str">
        <f t="shared" si="4"/>
        <v>0</v>
      </c>
      <c r="R19" s="28" t="s">
        <v>30</v>
      </c>
      <c r="S19" s="28" t="str">
        <f t="shared" si="5"/>
        <v>00010</v>
      </c>
      <c r="T19" s="28" t="s">
        <v>32</v>
      </c>
      <c r="U19" s="28" t="str">
        <f t="shared" si="6"/>
        <v>01101</v>
      </c>
      <c r="V19" s="28" t="s">
        <v>34</v>
      </c>
      <c r="W19" s="29" t="str">
        <f t="shared" si="7"/>
        <v>00011</v>
      </c>
      <c r="X19" s="28" t="s">
        <v>43</v>
      </c>
      <c r="Y19" s="29" t="str">
        <f t="shared" si="8"/>
        <v>101</v>
      </c>
      <c r="Z19" s="28" t="s">
        <v>21</v>
      </c>
      <c r="AA19" s="28" t="str">
        <f t="shared" si="9"/>
        <v>0</v>
      </c>
      <c r="AB19" s="28" t="s">
        <v>22</v>
      </c>
      <c r="AC19" s="33" t="str">
        <f t="shared" si="10"/>
        <v>1</v>
      </c>
      <c r="AD19" s="28" t="s">
        <v>22</v>
      </c>
      <c r="AE19" s="30" t="str">
        <f t="shared" si="11"/>
        <v>1</v>
      </c>
      <c r="AF19" s="30">
        <v>1</v>
      </c>
      <c r="AG19" s="28" t="str">
        <f t="shared" si="12"/>
        <v>00001</v>
      </c>
      <c r="AH19" s="31" t="str">
        <f>J19</f>
        <v>1</v>
      </c>
      <c r="AI19" s="32" t="str">
        <f t="shared" si="13"/>
        <v>00000001</v>
      </c>
      <c r="AJ19" s="30">
        <v>0</v>
      </c>
      <c r="AK19" s="30">
        <f t="shared" si="14"/>
        <v>0</v>
      </c>
      <c r="AL19" s="30">
        <v>0</v>
      </c>
      <c r="AM19" s="30">
        <f t="shared" si="15"/>
        <v>0</v>
      </c>
    </row>
    <row r="20" spans="1:39" x14ac:dyDescent="0.25">
      <c r="A20" s="27" t="s">
        <v>35</v>
      </c>
      <c r="B20" s="28" t="s">
        <v>24</v>
      </c>
      <c r="C20" s="29" t="str">
        <f t="shared" si="16"/>
        <v>00000020</v>
      </c>
      <c r="D20" s="28" t="s">
        <v>25</v>
      </c>
      <c r="E20" s="29" t="str">
        <f t="shared" si="17"/>
        <v>0000000C</v>
      </c>
      <c r="F20" s="32">
        <v>0</v>
      </c>
      <c r="G20" s="29" t="str">
        <f t="shared" si="0"/>
        <v>00000</v>
      </c>
      <c r="H20" s="28" t="s">
        <v>26</v>
      </c>
      <c r="I20" s="28" t="str">
        <f t="shared" si="18"/>
        <v>00000041</v>
      </c>
      <c r="J20" s="28" t="s">
        <v>22</v>
      </c>
      <c r="K20" s="28" t="str">
        <f t="shared" si="1"/>
        <v>1</v>
      </c>
      <c r="L20" s="28" t="s">
        <v>27</v>
      </c>
      <c r="M20" s="28" t="str">
        <f t="shared" si="2"/>
        <v>0000002D</v>
      </c>
      <c r="N20" s="28" t="s">
        <v>22</v>
      </c>
      <c r="O20" s="28" t="str">
        <f t="shared" si="3"/>
        <v>1</v>
      </c>
      <c r="P20" s="28" t="s">
        <v>21</v>
      </c>
      <c r="Q20" s="28" t="str">
        <f t="shared" si="4"/>
        <v>0</v>
      </c>
      <c r="R20" s="28" t="s">
        <v>32</v>
      </c>
      <c r="S20" s="28" t="str">
        <f t="shared" si="5"/>
        <v>01101</v>
      </c>
      <c r="T20" s="28" t="s">
        <v>32</v>
      </c>
      <c r="U20" s="28" t="str">
        <f t="shared" si="6"/>
        <v>01101</v>
      </c>
      <c r="V20" s="28" t="s">
        <v>36</v>
      </c>
      <c r="W20" s="29" t="str">
        <f t="shared" si="7"/>
        <v>00100</v>
      </c>
      <c r="X20" s="28" t="s">
        <v>36</v>
      </c>
      <c r="Y20" s="29" t="str">
        <f t="shared" si="8"/>
        <v>100</v>
      </c>
      <c r="Z20" s="28" t="s">
        <v>21</v>
      </c>
      <c r="AA20" s="28" t="str">
        <f t="shared" si="9"/>
        <v>0</v>
      </c>
      <c r="AB20" s="28" t="s">
        <v>22</v>
      </c>
      <c r="AC20" s="33" t="str">
        <f t="shared" si="10"/>
        <v>1</v>
      </c>
      <c r="AD20" s="28" t="s">
        <v>21</v>
      </c>
      <c r="AE20" s="30" t="str">
        <f t="shared" si="11"/>
        <v>0</v>
      </c>
      <c r="AF20" s="30">
        <v>0</v>
      </c>
      <c r="AG20" s="28" t="str">
        <f t="shared" si="12"/>
        <v>00000</v>
      </c>
      <c r="AH20" s="30">
        <v>0</v>
      </c>
      <c r="AI20" s="32" t="str">
        <f t="shared" si="13"/>
        <v>00000000</v>
      </c>
      <c r="AJ20" s="30">
        <v>1</v>
      </c>
      <c r="AK20" s="30">
        <f t="shared" si="14"/>
        <v>1</v>
      </c>
      <c r="AL20" s="30">
        <v>1</v>
      </c>
      <c r="AM20" s="30">
        <f t="shared" si="15"/>
        <v>1</v>
      </c>
    </row>
    <row r="21" spans="1:39" x14ac:dyDescent="0.25">
      <c r="A21" s="27" t="s">
        <v>35</v>
      </c>
      <c r="B21" s="28" t="s">
        <v>24</v>
      </c>
      <c r="C21" s="29" t="str">
        <f t="shared" si="16"/>
        <v>00000020</v>
      </c>
      <c r="D21" s="28" t="s">
        <v>25</v>
      </c>
      <c r="E21" s="29" t="str">
        <f t="shared" si="17"/>
        <v>0000000C</v>
      </c>
      <c r="F21" s="32">
        <v>2</v>
      </c>
      <c r="G21" s="29" t="str">
        <f t="shared" si="0"/>
        <v>00010</v>
      </c>
      <c r="H21" s="28" t="s">
        <v>26</v>
      </c>
      <c r="I21" s="28" t="str">
        <f t="shared" si="18"/>
        <v>00000041</v>
      </c>
      <c r="J21" s="28" t="s">
        <v>22</v>
      </c>
      <c r="K21" s="28" t="str">
        <f t="shared" si="1"/>
        <v>1</v>
      </c>
      <c r="L21" s="28" t="s">
        <v>27</v>
      </c>
      <c r="M21" s="28" t="str">
        <f t="shared" si="2"/>
        <v>0000002D</v>
      </c>
      <c r="N21" s="28" t="s">
        <v>22</v>
      </c>
      <c r="O21" s="28" t="str">
        <f t="shared" si="3"/>
        <v>1</v>
      </c>
      <c r="P21" s="28" t="s">
        <v>21</v>
      </c>
      <c r="Q21" s="28" t="str">
        <f t="shared" si="4"/>
        <v>0</v>
      </c>
      <c r="R21" s="28" t="s">
        <v>32</v>
      </c>
      <c r="S21" s="28" t="str">
        <f t="shared" si="5"/>
        <v>01101</v>
      </c>
      <c r="T21" s="28" t="s">
        <v>32</v>
      </c>
      <c r="U21" s="28" t="str">
        <f t="shared" si="6"/>
        <v>01101</v>
      </c>
      <c r="V21" s="28" t="s">
        <v>36</v>
      </c>
      <c r="W21" s="29" t="str">
        <f t="shared" si="7"/>
        <v>00100</v>
      </c>
      <c r="X21" s="28" t="s">
        <v>34</v>
      </c>
      <c r="Y21" s="29" t="str">
        <f t="shared" si="8"/>
        <v>011</v>
      </c>
      <c r="Z21" s="28" t="s">
        <v>21</v>
      </c>
      <c r="AA21" s="28" t="str">
        <f t="shared" si="9"/>
        <v>0</v>
      </c>
      <c r="AB21" s="28" t="s">
        <v>22</v>
      </c>
      <c r="AC21" s="33" t="str">
        <f t="shared" si="10"/>
        <v>1</v>
      </c>
      <c r="AD21" s="28" t="s">
        <v>22</v>
      </c>
      <c r="AE21" s="30" t="str">
        <f t="shared" si="11"/>
        <v>1</v>
      </c>
      <c r="AF21" s="30">
        <v>2</v>
      </c>
      <c r="AG21" s="28" t="str">
        <f t="shared" si="12"/>
        <v>00010</v>
      </c>
      <c r="AH21" s="31" t="str">
        <f>B21</f>
        <v>32</v>
      </c>
      <c r="AI21" s="32" t="str">
        <f t="shared" si="13"/>
        <v>00000020</v>
      </c>
      <c r="AJ21" s="30">
        <v>0</v>
      </c>
      <c r="AK21" s="30">
        <f t="shared" si="14"/>
        <v>0</v>
      </c>
      <c r="AL21" s="30">
        <v>0</v>
      </c>
      <c r="AM21" s="30">
        <f t="shared" si="15"/>
        <v>0</v>
      </c>
    </row>
    <row r="22" spans="1:39" x14ac:dyDescent="0.25">
      <c r="A22" s="14" t="s">
        <v>41</v>
      </c>
      <c r="B22" s="15" t="s">
        <v>24</v>
      </c>
      <c r="C22" s="16" t="str">
        <f t="shared" si="16"/>
        <v>00000020</v>
      </c>
      <c r="D22" s="17" t="s">
        <v>25</v>
      </c>
      <c r="E22" s="16" t="str">
        <f t="shared" si="17"/>
        <v>0000000C</v>
      </c>
      <c r="F22" s="17">
        <v>0</v>
      </c>
      <c r="G22" s="17" t="str">
        <f t="shared" si="0"/>
        <v>00000</v>
      </c>
      <c r="H22" s="15" t="s">
        <v>26</v>
      </c>
      <c r="I22" s="15" t="str">
        <f t="shared" si="18"/>
        <v>00000041</v>
      </c>
      <c r="J22" s="15" t="s">
        <v>22</v>
      </c>
      <c r="K22" s="15" t="str">
        <f t="shared" si="1"/>
        <v>1</v>
      </c>
      <c r="L22" s="15" t="s">
        <v>27</v>
      </c>
      <c r="M22" s="15" t="str">
        <f t="shared" si="2"/>
        <v>0000002D</v>
      </c>
      <c r="N22" s="15" t="s">
        <v>21</v>
      </c>
      <c r="O22" s="15" t="str">
        <f t="shared" si="3"/>
        <v>0</v>
      </c>
      <c r="P22" s="15" t="s">
        <v>21</v>
      </c>
      <c r="Q22" s="15" t="str">
        <f t="shared" si="4"/>
        <v>0</v>
      </c>
      <c r="R22" s="15" t="s">
        <v>21</v>
      </c>
      <c r="S22" s="15" t="str">
        <f t="shared" si="5"/>
        <v>00000</v>
      </c>
      <c r="T22" s="15" t="s">
        <v>21</v>
      </c>
      <c r="U22" s="15" t="str">
        <f t="shared" si="6"/>
        <v>00000</v>
      </c>
      <c r="V22" s="15" t="s">
        <v>21</v>
      </c>
      <c r="W22" s="16" t="str">
        <f t="shared" si="7"/>
        <v>00000</v>
      </c>
      <c r="X22" s="15" t="s">
        <v>21</v>
      </c>
      <c r="Y22" s="16" t="str">
        <f t="shared" si="8"/>
        <v>000</v>
      </c>
      <c r="Z22" s="15" t="s">
        <v>22</v>
      </c>
      <c r="AA22" s="15" t="str">
        <f t="shared" si="9"/>
        <v>1</v>
      </c>
      <c r="AB22" s="15" t="s">
        <v>22</v>
      </c>
      <c r="AC22" s="18" t="str">
        <f t="shared" si="10"/>
        <v>1</v>
      </c>
      <c r="AD22" s="15" t="s">
        <v>21</v>
      </c>
      <c r="AE22" s="17" t="str">
        <f t="shared" si="11"/>
        <v>0</v>
      </c>
      <c r="AF22" s="17">
        <v>0</v>
      </c>
      <c r="AG22" s="15" t="str">
        <f t="shared" si="12"/>
        <v>00000</v>
      </c>
      <c r="AH22" s="17">
        <v>0</v>
      </c>
      <c r="AI22" s="19" t="str">
        <f t="shared" si="13"/>
        <v>00000000</v>
      </c>
      <c r="AJ22" s="17">
        <v>0</v>
      </c>
      <c r="AK22" s="17">
        <f t="shared" si="14"/>
        <v>0</v>
      </c>
      <c r="AL22" s="17">
        <v>0</v>
      </c>
      <c r="AM22" s="17">
        <f t="shared" si="15"/>
        <v>0</v>
      </c>
    </row>
    <row r="23" spans="1:39" x14ac:dyDescent="0.25">
      <c r="A23" s="34" t="s">
        <v>23</v>
      </c>
      <c r="B23" s="35" t="s">
        <v>24</v>
      </c>
      <c r="C23" s="36" t="str">
        <f>DEC2HEX(B23,8)</f>
        <v>00000020</v>
      </c>
      <c r="D23" s="35" t="s">
        <v>25</v>
      </c>
      <c r="E23" s="36" t="str">
        <f>DEC2HEX(D23,8)</f>
        <v>0000000C</v>
      </c>
      <c r="F23" s="37">
        <v>0</v>
      </c>
      <c r="G23" s="36" t="str">
        <f t="shared" si="0"/>
        <v>00000</v>
      </c>
      <c r="H23" s="35" t="s">
        <v>26</v>
      </c>
      <c r="I23" s="36" t="str">
        <f>DEC2HEX(H23,8)</f>
        <v>00000041</v>
      </c>
      <c r="J23" s="36">
        <v>1</v>
      </c>
      <c r="K23" s="36">
        <f t="shared" si="1"/>
        <v>1</v>
      </c>
      <c r="L23" s="35" t="s">
        <v>27</v>
      </c>
      <c r="M23" s="36" t="str">
        <f t="shared" si="2"/>
        <v>0000002D</v>
      </c>
      <c r="N23" s="35" t="s">
        <v>22</v>
      </c>
      <c r="O23" s="36" t="str">
        <f t="shared" si="3"/>
        <v>1</v>
      </c>
      <c r="P23" s="38" t="s">
        <v>21</v>
      </c>
      <c r="Q23" s="36" t="str">
        <f t="shared" si="4"/>
        <v>0</v>
      </c>
      <c r="R23" s="35" t="s">
        <v>28</v>
      </c>
      <c r="S23" s="36" t="str">
        <f t="shared" si="5"/>
        <v>01011</v>
      </c>
      <c r="T23" s="35" t="s">
        <v>25</v>
      </c>
      <c r="U23" s="36" t="str">
        <f t="shared" si="6"/>
        <v>01100</v>
      </c>
      <c r="V23" s="35" t="s">
        <v>22</v>
      </c>
      <c r="W23" s="36" t="str">
        <f t="shared" si="7"/>
        <v>00001</v>
      </c>
      <c r="X23" s="37">
        <v>7</v>
      </c>
      <c r="Y23" s="36" t="str">
        <f t="shared" si="8"/>
        <v>111</v>
      </c>
      <c r="Z23" s="35" t="s">
        <v>21</v>
      </c>
      <c r="AA23" s="35" t="str">
        <f t="shared" si="9"/>
        <v>0</v>
      </c>
      <c r="AB23" s="35" t="s">
        <v>22</v>
      </c>
      <c r="AC23" s="39" t="str">
        <f t="shared" si="10"/>
        <v>1</v>
      </c>
      <c r="AD23" s="35" t="s">
        <v>21</v>
      </c>
      <c r="AE23" s="40" t="str">
        <f t="shared" si="11"/>
        <v>0</v>
      </c>
      <c r="AF23" s="40">
        <v>0</v>
      </c>
      <c r="AG23" s="35" t="str">
        <f t="shared" si="12"/>
        <v>00000</v>
      </c>
      <c r="AH23" s="40">
        <v>0</v>
      </c>
      <c r="AI23" s="37" t="str">
        <f t="shared" si="13"/>
        <v>00000000</v>
      </c>
      <c r="AJ23" s="40">
        <v>0</v>
      </c>
      <c r="AK23" s="40">
        <f t="shared" si="14"/>
        <v>0</v>
      </c>
      <c r="AL23" s="40">
        <v>0</v>
      </c>
      <c r="AM23" s="40">
        <f t="shared" si="15"/>
        <v>0</v>
      </c>
    </row>
    <row r="24" spans="1:39" x14ac:dyDescent="0.25">
      <c r="A24" s="34" t="s">
        <v>29</v>
      </c>
      <c r="B24" s="35" t="s">
        <v>24</v>
      </c>
      <c r="C24" s="36" t="str">
        <f t="shared" ref="C24:C30" si="19">DEC2HEX(B24,8)</f>
        <v>00000020</v>
      </c>
      <c r="D24" s="35" t="s">
        <v>25</v>
      </c>
      <c r="E24" s="36" t="str">
        <f t="shared" ref="E24:E30" si="20">DEC2HEX(D24,8)</f>
        <v>0000000C</v>
      </c>
      <c r="F24" s="37">
        <v>0</v>
      </c>
      <c r="G24" s="36" t="str">
        <f t="shared" si="0"/>
        <v>00000</v>
      </c>
      <c r="H24" s="35" t="s">
        <v>26</v>
      </c>
      <c r="I24" s="36" t="str">
        <f>DEC2HEX(H24,8)</f>
        <v>00000041</v>
      </c>
      <c r="J24" s="36">
        <v>1</v>
      </c>
      <c r="K24" s="36">
        <f t="shared" si="1"/>
        <v>1</v>
      </c>
      <c r="L24" s="35" t="s">
        <v>27</v>
      </c>
      <c r="M24" s="36" t="str">
        <f t="shared" si="2"/>
        <v>0000002D</v>
      </c>
      <c r="N24" s="35" t="s">
        <v>22</v>
      </c>
      <c r="O24" s="36" t="str">
        <f t="shared" si="3"/>
        <v>1</v>
      </c>
      <c r="P24" s="38" t="s">
        <v>21</v>
      </c>
      <c r="Q24" s="36" t="str">
        <f t="shared" si="4"/>
        <v>0</v>
      </c>
      <c r="R24" s="35" t="s">
        <v>22</v>
      </c>
      <c r="S24" s="36" t="str">
        <f t="shared" si="5"/>
        <v>00001</v>
      </c>
      <c r="T24" s="35" t="s">
        <v>25</v>
      </c>
      <c r="U24" s="36" t="str">
        <f t="shared" si="6"/>
        <v>01100</v>
      </c>
      <c r="V24" s="35" t="s">
        <v>30</v>
      </c>
      <c r="W24" s="36" t="str">
        <f t="shared" si="7"/>
        <v>00010</v>
      </c>
      <c r="X24" s="37">
        <v>7</v>
      </c>
      <c r="Y24" s="36" t="str">
        <f t="shared" si="8"/>
        <v>111</v>
      </c>
      <c r="Z24" s="35" t="s">
        <v>21</v>
      </c>
      <c r="AA24" s="35" t="str">
        <f t="shared" si="9"/>
        <v>0</v>
      </c>
      <c r="AB24" s="35" t="s">
        <v>22</v>
      </c>
      <c r="AC24" s="39" t="str">
        <f t="shared" si="10"/>
        <v>1</v>
      </c>
      <c r="AD24" s="35" t="s">
        <v>21</v>
      </c>
      <c r="AE24" s="40" t="str">
        <f t="shared" si="11"/>
        <v>0</v>
      </c>
      <c r="AF24" s="40">
        <v>0</v>
      </c>
      <c r="AG24" s="35" t="str">
        <f t="shared" si="12"/>
        <v>00000</v>
      </c>
      <c r="AH24" s="40">
        <v>0</v>
      </c>
      <c r="AI24" s="37" t="str">
        <f t="shared" si="13"/>
        <v>00000000</v>
      </c>
      <c r="AJ24" s="40">
        <v>0</v>
      </c>
      <c r="AK24" s="40">
        <f t="shared" si="14"/>
        <v>0</v>
      </c>
      <c r="AL24" s="40">
        <v>0</v>
      </c>
      <c r="AM24" s="40">
        <f t="shared" si="15"/>
        <v>0</v>
      </c>
    </row>
    <row r="25" spans="1:39" x14ac:dyDescent="0.25">
      <c r="A25" s="34" t="s">
        <v>31</v>
      </c>
      <c r="B25" s="35" t="s">
        <v>24</v>
      </c>
      <c r="C25" s="36" t="str">
        <f t="shared" si="19"/>
        <v>00000020</v>
      </c>
      <c r="D25" s="35" t="s">
        <v>25</v>
      </c>
      <c r="E25" s="36" t="str">
        <f t="shared" si="20"/>
        <v>0000000C</v>
      </c>
      <c r="F25" s="37">
        <v>0</v>
      </c>
      <c r="G25" s="36" t="str">
        <f t="shared" si="0"/>
        <v>00000</v>
      </c>
      <c r="H25" s="35" t="s">
        <v>26</v>
      </c>
      <c r="I25" s="36" t="str">
        <f t="shared" ref="I25:I30" si="21">DEC2HEX(H25,8)</f>
        <v>00000041</v>
      </c>
      <c r="J25" s="36">
        <v>1</v>
      </c>
      <c r="K25" s="36">
        <f t="shared" si="1"/>
        <v>1</v>
      </c>
      <c r="L25" s="35" t="s">
        <v>27</v>
      </c>
      <c r="M25" s="36" t="str">
        <f t="shared" si="2"/>
        <v>0000002D</v>
      </c>
      <c r="N25" s="35" t="s">
        <v>22</v>
      </c>
      <c r="O25" s="36" t="str">
        <f t="shared" si="3"/>
        <v>1</v>
      </c>
      <c r="P25" s="36">
        <v>0</v>
      </c>
      <c r="Q25" s="36">
        <f t="shared" si="4"/>
        <v>0</v>
      </c>
      <c r="R25" s="35" t="s">
        <v>32</v>
      </c>
      <c r="S25" s="36" t="str">
        <f t="shared" si="5"/>
        <v>01101</v>
      </c>
      <c r="T25" s="35" t="s">
        <v>33</v>
      </c>
      <c r="U25" s="36" t="str">
        <f t="shared" si="6"/>
        <v>01110</v>
      </c>
      <c r="V25" s="35" t="s">
        <v>34</v>
      </c>
      <c r="W25" s="36" t="str">
        <f t="shared" si="7"/>
        <v>00011</v>
      </c>
      <c r="X25" s="37">
        <v>7</v>
      </c>
      <c r="Y25" s="36" t="str">
        <f t="shared" si="8"/>
        <v>111</v>
      </c>
      <c r="Z25" s="35" t="s">
        <v>21</v>
      </c>
      <c r="AA25" s="35" t="str">
        <f t="shared" si="9"/>
        <v>0</v>
      </c>
      <c r="AB25" s="35" t="s">
        <v>22</v>
      </c>
      <c r="AC25" s="39" t="str">
        <f t="shared" si="10"/>
        <v>1</v>
      </c>
      <c r="AD25" s="35" t="s">
        <v>21</v>
      </c>
      <c r="AE25" s="40" t="str">
        <f t="shared" si="11"/>
        <v>0</v>
      </c>
      <c r="AF25" s="40">
        <v>0</v>
      </c>
      <c r="AG25" s="35" t="str">
        <f t="shared" si="12"/>
        <v>00000</v>
      </c>
      <c r="AH25" s="40">
        <v>0</v>
      </c>
      <c r="AI25" s="37" t="str">
        <f t="shared" si="13"/>
        <v>00000000</v>
      </c>
      <c r="AJ25" s="40">
        <v>1</v>
      </c>
      <c r="AK25" s="40">
        <f t="shared" si="14"/>
        <v>1</v>
      </c>
      <c r="AL25" s="40">
        <v>1</v>
      </c>
      <c r="AM25" s="40">
        <f t="shared" si="15"/>
        <v>1</v>
      </c>
    </row>
    <row r="26" spans="1:39" x14ac:dyDescent="0.25">
      <c r="A26" s="34" t="s">
        <v>44</v>
      </c>
      <c r="B26" s="35" t="s">
        <v>24</v>
      </c>
      <c r="C26" s="36" t="str">
        <f t="shared" si="19"/>
        <v>00000020</v>
      </c>
      <c r="D26" s="35" t="s">
        <v>25</v>
      </c>
      <c r="E26" s="36" t="str">
        <f t="shared" si="20"/>
        <v>0000000C</v>
      </c>
      <c r="F26" s="35" t="str">
        <f>V23</f>
        <v>1</v>
      </c>
      <c r="G26" s="36" t="str">
        <f t="shared" si="0"/>
        <v>00001</v>
      </c>
      <c r="H26" s="35" t="s">
        <v>26</v>
      </c>
      <c r="I26" s="36" t="str">
        <f t="shared" si="21"/>
        <v>00000041</v>
      </c>
      <c r="J26" s="36">
        <v>1</v>
      </c>
      <c r="K26" s="38">
        <f t="shared" si="1"/>
        <v>1</v>
      </c>
      <c r="L26" s="35" t="s">
        <v>27</v>
      </c>
      <c r="M26" s="36" t="str">
        <f t="shared" si="2"/>
        <v>0000002D</v>
      </c>
      <c r="N26" s="35" t="s">
        <v>22</v>
      </c>
      <c r="O26" s="36" t="str">
        <f t="shared" si="3"/>
        <v>1</v>
      </c>
      <c r="P26" s="38" t="s">
        <v>22</v>
      </c>
      <c r="Q26" s="36" t="str">
        <f t="shared" si="4"/>
        <v>1</v>
      </c>
      <c r="R26" s="35" t="s">
        <v>32</v>
      </c>
      <c r="S26" s="36" t="str">
        <f t="shared" si="5"/>
        <v>01101</v>
      </c>
      <c r="T26" s="35" t="s">
        <v>33</v>
      </c>
      <c r="U26" s="36" t="str">
        <f t="shared" si="6"/>
        <v>01110</v>
      </c>
      <c r="V26" s="35" t="s">
        <v>34</v>
      </c>
      <c r="W26" s="36" t="str">
        <f t="shared" si="7"/>
        <v>00011</v>
      </c>
      <c r="X26" s="37">
        <v>3</v>
      </c>
      <c r="Y26" s="36" t="str">
        <f t="shared" si="8"/>
        <v>011</v>
      </c>
      <c r="Z26" s="35" t="s">
        <v>21</v>
      </c>
      <c r="AA26" s="35" t="str">
        <f t="shared" si="9"/>
        <v>0</v>
      </c>
      <c r="AB26" s="35" t="s">
        <v>22</v>
      </c>
      <c r="AC26" s="39" t="str">
        <f t="shared" si="10"/>
        <v>1</v>
      </c>
      <c r="AD26" s="35" t="s">
        <v>22</v>
      </c>
      <c r="AE26" s="40" t="str">
        <f t="shared" si="11"/>
        <v>1</v>
      </c>
      <c r="AF26" s="39" t="str">
        <f>F26</f>
        <v>1</v>
      </c>
      <c r="AG26" s="35" t="str">
        <f t="shared" si="12"/>
        <v>00001</v>
      </c>
      <c r="AH26" s="39" t="str">
        <f>B26</f>
        <v>32</v>
      </c>
      <c r="AI26" s="37" t="str">
        <f t="shared" si="13"/>
        <v>00000020</v>
      </c>
      <c r="AJ26" s="40">
        <v>0</v>
      </c>
      <c r="AK26" s="40">
        <f t="shared" si="14"/>
        <v>0</v>
      </c>
      <c r="AL26" s="40">
        <v>0</v>
      </c>
      <c r="AM26" s="40">
        <f t="shared" si="15"/>
        <v>0</v>
      </c>
    </row>
    <row r="27" spans="1:39" x14ac:dyDescent="0.25">
      <c r="A27" s="34" t="s">
        <v>44</v>
      </c>
      <c r="B27" s="35" t="s">
        <v>24</v>
      </c>
      <c r="C27" s="36" t="str">
        <f t="shared" si="19"/>
        <v>00000020</v>
      </c>
      <c r="D27" s="35" t="s">
        <v>25</v>
      </c>
      <c r="E27" s="36" t="str">
        <f t="shared" si="20"/>
        <v>0000000C</v>
      </c>
      <c r="F27" s="35" t="s">
        <v>22</v>
      </c>
      <c r="G27" s="36" t="str">
        <f t="shared" si="0"/>
        <v>00001</v>
      </c>
      <c r="H27" s="35" t="s">
        <v>26</v>
      </c>
      <c r="I27" s="36" t="str">
        <f t="shared" si="21"/>
        <v>00000041</v>
      </c>
      <c r="J27" s="36">
        <v>1</v>
      </c>
      <c r="K27" s="38">
        <f t="shared" si="1"/>
        <v>1</v>
      </c>
      <c r="L27" s="35" t="s">
        <v>27</v>
      </c>
      <c r="M27" s="36" t="str">
        <f t="shared" si="2"/>
        <v>0000002D</v>
      </c>
      <c r="N27" s="35" t="s">
        <v>22</v>
      </c>
      <c r="O27" s="36" t="str">
        <f t="shared" si="3"/>
        <v>1</v>
      </c>
      <c r="P27" s="38" t="s">
        <v>22</v>
      </c>
      <c r="Q27" s="36" t="str">
        <f t="shared" si="4"/>
        <v>1</v>
      </c>
      <c r="R27" s="35" t="s">
        <v>32</v>
      </c>
      <c r="S27" s="36" t="str">
        <f t="shared" si="5"/>
        <v>01101</v>
      </c>
      <c r="T27" s="35" t="s">
        <v>33</v>
      </c>
      <c r="U27" s="36" t="str">
        <f t="shared" si="6"/>
        <v>01110</v>
      </c>
      <c r="V27" s="35" t="s">
        <v>34</v>
      </c>
      <c r="W27" s="36" t="str">
        <f t="shared" si="7"/>
        <v>00011</v>
      </c>
      <c r="X27" s="37">
        <v>3</v>
      </c>
      <c r="Y27" s="36" t="str">
        <f t="shared" si="8"/>
        <v>011</v>
      </c>
      <c r="Z27" s="35" t="s">
        <v>21</v>
      </c>
      <c r="AA27" s="35" t="str">
        <f t="shared" si="9"/>
        <v>0</v>
      </c>
      <c r="AB27" s="35" t="s">
        <v>22</v>
      </c>
      <c r="AC27" s="39" t="str">
        <f t="shared" si="10"/>
        <v>1</v>
      </c>
      <c r="AD27" s="35" t="s">
        <v>22</v>
      </c>
      <c r="AE27" s="40" t="str">
        <f t="shared" si="11"/>
        <v>1</v>
      </c>
      <c r="AF27" s="39" t="str">
        <f>F27</f>
        <v>1</v>
      </c>
      <c r="AG27" s="35" t="str">
        <f t="shared" si="12"/>
        <v>00001</v>
      </c>
      <c r="AH27" s="39" t="str">
        <f>B27</f>
        <v>32</v>
      </c>
      <c r="AI27" s="37" t="str">
        <f t="shared" si="13"/>
        <v>00000020</v>
      </c>
      <c r="AJ27" s="40">
        <v>0</v>
      </c>
      <c r="AK27" s="40">
        <f t="shared" si="14"/>
        <v>0</v>
      </c>
      <c r="AL27" s="40">
        <v>0</v>
      </c>
      <c r="AM27" s="40">
        <f t="shared" si="15"/>
        <v>0</v>
      </c>
    </row>
    <row r="28" spans="1:39" x14ac:dyDescent="0.25">
      <c r="A28" s="34" t="s">
        <v>31</v>
      </c>
      <c r="B28" s="35" t="s">
        <v>24</v>
      </c>
      <c r="C28" s="36" t="str">
        <f t="shared" si="19"/>
        <v>00000020</v>
      </c>
      <c r="D28" s="35" t="s">
        <v>25</v>
      </c>
      <c r="E28" s="36" t="str">
        <f t="shared" si="20"/>
        <v>0000000C</v>
      </c>
      <c r="F28" s="35" t="s">
        <v>22</v>
      </c>
      <c r="G28" s="36" t="str">
        <f t="shared" si="0"/>
        <v>00001</v>
      </c>
      <c r="H28" s="35" t="s">
        <v>26</v>
      </c>
      <c r="I28" s="36" t="str">
        <f t="shared" si="21"/>
        <v>00000041</v>
      </c>
      <c r="J28" s="36">
        <v>1</v>
      </c>
      <c r="K28" s="38">
        <f t="shared" si="1"/>
        <v>1</v>
      </c>
      <c r="L28" s="35" t="s">
        <v>27</v>
      </c>
      <c r="M28" s="36" t="str">
        <f t="shared" si="2"/>
        <v>0000002D</v>
      </c>
      <c r="N28" s="35" t="s">
        <v>22</v>
      </c>
      <c r="O28" s="36" t="str">
        <f t="shared" si="3"/>
        <v>1</v>
      </c>
      <c r="P28" s="38" t="s">
        <v>21</v>
      </c>
      <c r="Q28" s="36" t="str">
        <f t="shared" si="4"/>
        <v>0</v>
      </c>
      <c r="R28" s="35" t="s">
        <v>32</v>
      </c>
      <c r="S28" s="36" t="str">
        <f t="shared" si="5"/>
        <v>01101</v>
      </c>
      <c r="T28" s="35" t="s">
        <v>33</v>
      </c>
      <c r="U28" s="36" t="str">
        <f t="shared" si="6"/>
        <v>01110</v>
      </c>
      <c r="V28" s="35" t="s">
        <v>34</v>
      </c>
      <c r="W28" s="36" t="str">
        <f t="shared" si="7"/>
        <v>00011</v>
      </c>
      <c r="X28" s="37">
        <v>3</v>
      </c>
      <c r="Y28" s="36" t="str">
        <f t="shared" si="8"/>
        <v>011</v>
      </c>
      <c r="Z28" s="35" t="s">
        <v>21</v>
      </c>
      <c r="AA28" s="35" t="str">
        <f t="shared" si="9"/>
        <v>0</v>
      </c>
      <c r="AB28" s="35" t="s">
        <v>22</v>
      </c>
      <c r="AC28" s="39" t="str">
        <f t="shared" si="10"/>
        <v>1</v>
      </c>
      <c r="AD28" s="35" t="s">
        <v>22</v>
      </c>
      <c r="AE28" s="40" t="str">
        <f t="shared" si="11"/>
        <v>1</v>
      </c>
      <c r="AF28" s="39" t="str">
        <f>F28</f>
        <v>1</v>
      </c>
      <c r="AG28" s="35" t="str">
        <f t="shared" si="12"/>
        <v>00001</v>
      </c>
      <c r="AH28" s="39" t="str">
        <f>B28</f>
        <v>32</v>
      </c>
      <c r="AI28" s="37" t="str">
        <f t="shared" si="13"/>
        <v>00000020</v>
      </c>
      <c r="AJ28" s="40">
        <v>0</v>
      </c>
      <c r="AK28" s="40">
        <f t="shared" si="14"/>
        <v>0</v>
      </c>
      <c r="AL28" s="40">
        <v>0</v>
      </c>
      <c r="AM28" s="40">
        <f t="shared" si="15"/>
        <v>0</v>
      </c>
    </row>
    <row r="29" spans="1:39" x14ac:dyDescent="0.25">
      <c r="A29" s="34" t="s">
        <v>35</v>
      </c>
      <c r="B29" s="35" t="s">
        <v>24</v>
      </c>
      <c r="C29" s="36" t="str">
        <f t="shared" si="19"/>
        <v>00000020</v>
      </c>
      <c r="D29" s="35" t="s">
        <v>25</v>
      </c>
      <c r="E29" s="36" t="str">
        <f t="shared" si="20"/>
        <v>0000000C</v>
      </c>
      <c r="F29" s="35" t="s">
        <v>30</v>
      </c>
      <c r="G29" s="36" t="str">
        <f t="shared" si="0"/>
        <v>00010</v>
      </c>
      <c r="H29" s="35" t="s">
        <v>26</v>
      </c>
      <c r="I29" s="36" t="str">
        <f t="shared" si="21"/>
        <v>00000041</v>
      </c>
      <c r="J29" s="36">
        <v>1</v>
      </c>
      <c r="K29" s="38">
        <f t="shared" si="1"/>
        <v>1</v>
      </c>
      <c r="L29" s="35" t="s">
        <v>27</v>
      </c>
      <c r="M29" s="36" t="str">
        <f t="shared" si="2"/>
        <v>0000002D</v>
      </c>
      <c r="N29" s="35" t="s">
        <v>22</v>
      </c>
      <c r="O29" s="36" t="str">
        <f t="shared" si="3"/>
        <v>1</v>
      </c>
      <c r="P29" s="38" t="s">
        <v>21</v>
      </c>
      <c r="Q29" s="36" t="str">
        <f t="shared" si="4"/>
        <v>0</v>
      </c>
      <c r="R29" s="35" t="s">
        <v>32</v>
      </c>
      <c r="S29" s="36" t="str">
        <f t="shared" si="5"/>
        <v>01101</v>
      </c>
      <c r="T29" s="35" t="s">
        <v>33</v>
      </c>
      <c r="U29" s="36" t="str">
        <f t="shared" si="6"/>
        <v>01110</v>
      </c>
      <c r="V29" s="35" t="s">
        <v>36</v>
      </c>
      <c r="W29" s="36" t="str">
        <f t="shared" si="7"/>
        <v>00100</v>
      </c>
      <c r="X29" s="37">
        <v>4</v>
      </c>
      <c r="Y29" s="36" t="str">
        <f t="shared" si="8"/>
        <v>100</v>
      </c>
      <c r="Z29" s="35" t="s">
        <v>21</v>
      </c>
      <c r="AA29" s="35" t="str">
        <f t="shared" si="9"/>
        <v>0</v>
      </c>
      <c r="AB29" s="35" t="s">
        <v>22</v>
      </c>
      <c r="AC29" s="39" t="str">
        <f t="shared" si="10"/>
        <v>1</v>
      </c>
      <c r="AD29" s="35" t="s">
        <v>21</v>
      </c>
      <c r="AE29" s="40" t="str">
        <f t="shared" si="11"/>
        <v>0</v>
      </c>
      <c r="AF29" s="40">
        <v>0</v>
      </c>
      <c r="AG29" s="35" t="str">
        <f t="shared" si="12"/>
        <v>00000</v>
      </c>
      <c r="AH29" s="40">
        <v>0</v>
      </c>
      <c r="AI29" s="37" t="str">
        <f t="shared" si="13"/>
        <v>00000000</v>
      </c>
      <c r="AJ29" s="40">
        <v>0</v>
      </c>
      <c r="AK29" s="40">
        <f t="shared" si="14"/>
        <v>0</v>
      </c>
      <c r="AL29" s="40">
        <v>0</v>
      </c>
      <c r="AM29" s="40">
        <f t="shared" si="15"/>
        <v>0</v>
      </c>
    </row>
    <row r="30" spans="1:39" x14ac:dyDescent="0.25">
      <c r="A30" s="34" t="s">
        <v>37</v>
      </c>
      <c r="B30" s="35" t="s">
        <v>24</v>
      </c>
      <c r="C30" s="36" t="str">
        <f t="shared" si="19"/>
        <v>00000020</v>
      </c>
      <c r="D30" s="35" t="s">
        <v>25</v>
      </c>
      <c r="E30" s="36" t="str">
        <f t="shared" si="20"/>
        <v>0000000C</v>
      </c>
      <c r="F30" s="35" t="s">
        <v>34</v>
      </c>
      <c r="G30" s="36" t="str">
        <f t="shared" si="0"/>
        <v>00011</v>
      </c>
      <c r="H30" s="35" t="s">
        <v>26</v>
      </c>
      <c r="I30" s="36" t="str">
        <f t="shared" si="21"/>
        <v>00000041</v>
      </c>
      <c r="J30" s="36">
        <v>1</v>
      </c>
      <c r="K30" s="38">
        <f t="shared" si="1"/>
        <v>1</v>
      </c>
      <c r="L30" s="35" t="s">
        <v>27</v>
      </c>
      <c r="M30" s="36" t="str">
        <f t="shared" si="2"/>
        <v>0000002D</v>
      </c>
      <c r="N30" s="35" t="s">
        <v>22</v>
      </c>
      <c r="O30" s="36" t="str">
        <f t="shared" si="3"/>
        <v>1</v>
      </c>
      <c r="P30" s="36">
        <v>0</v>
      </c>
      <c r="Q30" s="36">
        <f t="shared" si="4"/>
        <v>0</v>
      </c>
      <c r="R30" s="35" t="s">
        <v>38</v>
      </c>
      <c r="S30" s="36" t="str">
        <f t="shared" si="5"/>
        <v>01111</v>
      </c>
      <c r="T30" s="35" t="s">
        <v>39</v>
      </c>
      <c r="U30" s="36" t="str">
        <f t="shared" si="6"/>
        <v>10011</v>
      </c>
      <c r="V30" s="35" t="s">
        <v>40</v>
      </c>
      <c r="W30" s="36" t="str">
        <f t="shared" si="7"/>
        <v>01010</v>
      </c>
      <c r="X30" s="37">
        <v>5</v>
      </c>
      <c r="Y30" s="36" t="str">
        <f t="shared" si="8"/>
        <v>101</v>
      </c>
      <c r="Z30" s="35" t="s">
        <v>21</v>
      </c>
      <c r="AA30" s="35" t="str">
        <f t="shared" si="9"/>
        <v>0</v>
      </c>
      <c r="AB30" s="35" t="s">
        <v>22</v>
      </c>
      <c r="AC30" s="39" t="str">
        <f t="shared" si="10"/>
        <v>1</v>
      </c>
      <c r="AD30" s="35" t="s">
        <v>21</v>
      </c>
      <c r="AE30" s="40" t="str">
        <f t="shared" si="11"/>
        <v>0</v>
      </c>
      <c r="AF30" s="40">
        <v>0</v>
      </c>
      <c r="AG30" s="35" t="str">
        <f t="shared" si="12"/>
        <v>00000</v>
      </c>
      <c r="AH30" s="40">
        <v>0</v>
      </c>
      <c r="AI30" s="37" t="str">
        <f t="shared" si="13"/>
        <v>00000000</v>
      </c>
      <c r="AJ30" s="40">
        <v>0</v>
      </c>
      <c r="AK30" s="40">
        <f t="shared" si="14"/>
        <v>0</v>
      </c>
      <c r="AL30" s="40">
        <v>0</v>
      </c>
      <c r="AM30" s="40">
        <f t="shared" si="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TestVectors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Diaz Gamarra</dc:creator>
  <cp:lastModifiedBy>Ivan Diaz Gamarra</cp:lastModifiedBy>
  <dcterms:created xsi:type="dcterms:W3CDTF">2015-06-05T18:17:20Z</dcterms:created>
  <dcterms:modified xsi:type="dcterms:W3CDTF">2023-11-02T03:20:18Z</dcterms:modified>
</cp:coreProperties>
</file>