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1BC54E0B-D651-4B61-9105-7A2E1F98F0D3}" xr6:coauthVersionLast="47" xr6:coauthVersionMax="47" xr10:uidLastSave="{00000000-0000-0000-0000-000000000000}"/>
  <bookViews>
    <workbookView xWindow="-120" yWindow="-120" windowWidth="29040" windowHeight="15840" tabRatio="1000" firstSheet="3" activeTab="4"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group_c" sheetId="6" r:id="rId28"/>
    <sheet name="group_p" sheetId="46" r:id="rId29"/>
    <sheet name="group_connection" sheetId="26" r:id="rId30"/>
    <sheet name="group_connection_node" sheetId="28" r:id="rId31"/>
    <sheet name="group_node" sheetId="27" r:id="rId32"/>
    <sheet name="group_unit" sheetId="29" r:id="rId33"/>
    <sheet name="group_unit_node" sheetId="30" r:id="rId34"/>
    <sheet name="reserve_connection_node_c" sheetId="31" r:id="rId35"/>
    <sheet name="reserve_group_c" sheetId="32" r:id="rId36"/>
    <sheet name="reserve_group_t" sheetId="50" r:id="rId37"/>
    <sheet name="reserve_unit_node_c" sheetId="33" r:id="rId38"/>
    <sheet name="constraint_sense_c" sheetId="44" r:id="rId39"/>
    <sheet name="unit_node_constraint_c" sheetId="58" r:id="rId40"/>
    <sheet name="connection_node_constraint_c" sheetId="59" r:id="rId41"/>
    <sheet name="node_constraint_c" sheetId="60" r:id="rId42"/>
    <sheet name="unit_constraint_c" sheetId="61" r:id="rId43"/>
    <sheet name="connection_constraint_c" sheetId="62" r:id="rId4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<sst xmlns="http://schemas.openxmlformats.org/spreadsheetml/2006/main" count="1375" uniqueCount="476">
  <si>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</si>
  <si>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</si>
  <si>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</si>
  <si>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</si>
  <si>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</si>
  <si>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</si>
  <si>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</si>
  <si>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</si>
  <si>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</si>
  <si>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</si>
  <si>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</si>
  <si>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</si>
  <si>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</si>
  <si>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</si>
  <si>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</si>
  <si>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</si>
  <si>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</si>
  <si>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</si>
  <si>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</si>
  <si>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</si>
  <si>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</si>
  <si>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</si>
  <si>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</si>
  <si>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</si>
  <si>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</si>
  <si>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</si>
  <si>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</si>
  <si>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</si>
  <si>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</si>
  <si>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</si>
  <si>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</si>
  <si>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</si>
  <si>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</si>
  <si>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</si>
  <si>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</si>
  <si>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</si>
  <si>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</si>
  <si>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</si>
  <si>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</si>
  <si>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</si>
  <si>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</si>
  <si>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</si>
  <si>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</si>
  <si>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</si>
  <si>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</si>
  <si>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</si>
  <si>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</si>
  <si>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</si>
  <si>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</si>
  <si>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</si>
  <si>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</si>
  <si>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</si>
  <si>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</si>
  <si>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</si>
  <si>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</si>
  <si>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</si>
  <si>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</si>
  <si>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</si>
  <si>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</si>
  <si>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</si>
  <si>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</si>
  <si>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</si>
  <si>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</si>
  <si>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</si>
  <si>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</si>
  <si>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</si>
  <si>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</si>
  <si>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</si>
  <si>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</si>
  <si>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</si>
  <si>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</si>
  <si>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</si>
  <si>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</si>
  <si>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</si>
  <si>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</si>
  <si>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</si>
  <si>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</si>
  <si>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</si>
  <si>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</si>
  <si>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</si>
  <si>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</si>
  <si>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</si>
  <si>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</si>
  <si>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</si>
  <si>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</si>
  <si>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</si>
  <si>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</si>
  <si>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</si>
  <si>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</si>
  <si>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</si>
  <si>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</si>
  <si>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</si>
  <si>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</si>
  <si>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</si>
  <si>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</si>
  <si>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</si>
  <si>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</si>
  <si>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</si>
  <si>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</si>
  <si>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</si>
  <si>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</si>
  <si>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</si>
  <si>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</si>
  <si>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</si>
  <si>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</si>
  <si>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</si>
  <si>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</si>
  <si>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</si>
  <si>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</si>
  <si>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</si>
  <si>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</si>
  <si>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</si>
  <si>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</si>
  <si>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</si>
  <si>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</si>
  <si>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</si>
  <si>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</si>
  <si>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</si>
  <si>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</si>
  <si>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</si>
  <si>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</si>
  <si>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</si>
  <si>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</si>
  <si>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</si>
  <si>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unit</t>
  </si>
  <si>
    <t>price</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</si>
  <si>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</si>
  <si>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</si>
  <si>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</si>
  <si>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</si>
  <si>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</si>
  <si>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</si>
  <si>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</si>
  <si>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</si>
  <si>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</si>
  <si>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</si>
  <si>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</si>
  <si>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</si>
  <si>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</si>
  <si>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</si>
  <si>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</si>
  <si>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</si>
  <si>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[factor] Coefficient to scale the output from a unit to a particular node (also affected by unit efficiency). Constant.</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</si>
  <si>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</si>
  <si>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</si>
  <si>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</si>
  <si>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</si>
  <si>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</si>
  <si>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</si>
  <si>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</si>
  <si>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</si>
  <si>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</si>
  <si>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</si>
  <si>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</si>
  <si>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</si>
  <si>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</si>
  <si>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</si>
  <si>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</si>
  <si>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</si>
  <si>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</si>
  <si>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</si>
  <si>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</si>
  <si>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</si>
  <si>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</si>
  <si>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</si>
  <si>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</si>
  <si>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</si>
  <si>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</si>
  <si>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</si>
  <si>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</si>
  <si>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</si>
  <si>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</si>
  <si>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</si>
  <si>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</si>
  <si>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</si>
  <si>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</si>
  <si>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</si>
  <si>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</si>
  <si>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</si>
  <si>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</si>
  <si>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</si>
  <si>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</si>
  <si>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</si>
  <si>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</si>
  <si>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</si>
  <si>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</si>
  <si>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</si>
  <si>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</si>
  <si>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</si>
  <si>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</si>
  <si>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</si>
  <si>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</si>
  <si>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</si>
  <si>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</si>
  <si>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</si>
  <si>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</si>
  <si>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</si>
  <si>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</si>
  <si>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</si>
  <si>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</si>
  <si>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</si>
  <si>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</si>
  <si>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</si>
  <si>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</si>
  <si>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</si>
  <si>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</si>
  <si>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</si>
  <si>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</si>
  <si>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</si>
  <si>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</si>
  <si>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</si>
  <si>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</si>
  <si>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</si>
  <si>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</si>
  <si>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</si>
  <si>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</si>
  <si>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</si>
  <si>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</si>
  <si>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</si>
  <si>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</si>
  <si>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</si>
  <si>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</si>
  <si>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</si>
  <si>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</si>
  <si>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</si>
  <si>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</si>
  <si>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</si>
  <si>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</si>
  <si>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</si>
  <si>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</si>
  <si>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</si>
  <si>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</si>
  <si>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</si>
  <si>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</si>
  <si>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</si>
  <si>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</si>
  <si>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</si>
  <si>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</si>
  <si>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</si>
  <si>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</si>
  <si>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</si>
  <si>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</si>
  <si>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</si>
  <si>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</si>
  <si>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</si>
  <si>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</si>
  <si>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</si>
  <si>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</si>
  <si>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</si>
  <si>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</si>
  <si>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</si>
  <si>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</si>
  <si>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</si>
  <si>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</si>
  <si>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</si>
  <si>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</si>
  <si>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</si>
  <si>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</si>
  <si>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</si>
  <si>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</si>
  <si>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</si>
  <si>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</si>
  <si>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</si>
  <si>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</si>
  <si>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</si>
  <si>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</si>
  <si>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</si>
  <si>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</si>
  <si>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</si>
  <si>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</si>
  <si>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</si>
  <si>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</si>
  <si>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</si>
  <si>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</si>
  <si>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</si>
  <si>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</si>
  <si>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</si>
  <si>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</si>
  <si>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</si>
  <si>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</si>
  <si>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</si>
  <si>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</si>
  <si>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</si>
  <si>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</si>
  <si>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</si>
  <si>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</si>
  <si>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</si>
  <si>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</si>
  <si>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</si>
  <si>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</si>
  <si>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</si>
  <si>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</si>
  <si>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</si>
  <si>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</si>
  <si>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</si>
  <si>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</si>
  <si>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</si>
  <si>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</si>
  <si>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</si>
  <si>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</si>
  <si>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</si>
  <si>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</si>
  <si>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</si>
  <si>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</si>
  <si>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</si>
  <si>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</si>
  <si>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</si>
  <si>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</si>
  <si>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</si>
  <si>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</si>
  <si>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</si>
  <si>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</si>
  <si>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</si>
  <si>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</si>
  <si>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</si>
  <si>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</si>
  <si>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</si>
  <si>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</si>
  <si>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</si>
  <si>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</si>
  <si>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</si>
  <si>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</si>
  <si>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</si>
  <si>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</si>
  <si>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</si>
  <si>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</si>
  <si>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</si>
  <si>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</si>
  <si>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</si>
  <si>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</si>
  <si>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</si>
  <si>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</si>
  <si>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</si>
  <si>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</si>
  <si>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</si>
  <si>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</si>
  <si>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</si>
  <si>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</si>
  <si>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</si>
  <si>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</si>
  <si>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</si>
  <si>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</si>
  <si>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</si>
  <si>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</si>
  <si>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</si>
  <si>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</si>
  <si>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</si>
  <si>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</si>
  <si>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</si>
  <si>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</si>
  <si>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</si>
  <si>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</si>
  <si>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</si>
  <si>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</si>
  <si>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</si>
  <si>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</si>
  <si>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</si>
  <si>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</si>
  <si>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</si>
  <si>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</si>
  <si>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</si>
  <si>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</si>
  <si>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</si>
  <si>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</si>
  <si>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</si>
  <si>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</si>
  <si>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</si>
  <si>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</si>
  <si>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</si>
  <si>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</si>
  <si>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</si>
  <si>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</si>
  <si>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</si>
  <si>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</si>
  <si>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</si>
  <si>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</si>
  <si>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[CUR/MWh] Variable cost for trasferring over the connection. Constant or time.</t>
  </si>
  <si>
    <t>[CUR/kW] Investment cost of the unit. Constant or period.</t>
  </si>
  <si>
    <t>[CUR/kW] Salvage value of the unit. Constant or period.</t>
  </si>
  <si>
    <t>[CUR/MWh] Variable cost for energy flows. Constant or time.</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</si>
  <si>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</si>
  <si>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</si>
  <si>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</si>
  <si>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</si>
  <si>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</si>
  <si>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</si>
  <si>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</si>
  <si>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</si>
  <si>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</si>
  <si>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</si>
  <si>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</si>
  <si>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</si>
  <si>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</si>
  <si>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Choice of solve mode (invest, dispatch_single, dispatch_rolling)</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</si>
  <si>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</si>
  <si>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</si>
  <si>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</si>
  <si>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</si>
  <si>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</si>
  <si>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</si>
  <si>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</si>
  <si>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</si>
  <si>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</si>
  <si>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</si>
  <si>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</si>
  <si>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</si>
  <si>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</si>
  <si>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</si>
  <si>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</si>
  <si>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scale_to_annual_flow</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</si>
  <si>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t>
  </si>
  <si>
    <t>max_relative_capacity</t>
  </si>
  <si>
    <t>[MW] Size of single unit - used for investments and some technical limits. If not provided, existing capacity is assumed. Constant.</t>
  </si>
  <si>
    <t>[factor, typically 0-1] Maximum input/output in relation to the capacity of the unit. Ignored if not provided (existing capacity will limit each output and [existing capacity/efficiency] will limit each input).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</si>
  <si>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</si>
  <si>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</si>
  <si>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</si>
  <si>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</si>
  <si>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</si>
  <si>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</si>
  <si>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</si>
  <si>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</si>
  <si>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</si>
  <si>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</si>
  <si>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</si>
  <si>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</si>
  <si>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</si>
  <si>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</si>
  <si>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</si>
  <si>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</si>
  <si>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</si>
  <si>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</si>
  <si>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</si>
  <si>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</si>
  <si>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connection_node_constraint_c</t>
  </si>
  <si>
    <t>storage_binding_method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</si>
  <si>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</si>
  <si>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</si>
  <si>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</si>
  <si>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</si>
  <si>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</si>
  <si>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</si>
  <si>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</si>
  <si>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</si>
  <si>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</si>
  <si>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</si>
  <si>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</si>
  <si>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</si>
  <si>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use_reference_value</t>
  </si>
  <si>
    <t>Choice of reserve method: no_reserve, timeseries_only, dynamic_only, large_failure_only, timeseries_and_dynamic, timeseries_and_large_failure, dynamic_and_large_failure, all</t>
  </si>
  <si>
    <t>bind_within_period</t>
  </si>
  <si>
    <t>Choice whether the start and end states of storage are fixed in the beginning and end of the whole model timeline (not between solves). Uses 'storage_state_start' and 'storage_state_end'. Options: 'fix_nothing', 'fix_start', 'fix_end', 'fix_start_end'.</t>
  </si>
  <si>
    <t>has_storage</t>
  </si>
  <si>
    <t>Added new sheets for state and capacity constraints. Changed location of unit constraint sheets to the end.</t>
  </si>
  <si>
    <t>16.0</t>
  </si>
  <si>
    <t>In 'node_c' 'has_state' to 'has_storage'. In 'node_c' added 'storage_binding_method', 'storage_start_end_method', 'storage_solve_horizon_method', 'storage_state_start', 'storage_state_end', 'storage_state_reference_value', 'storage_state_reference_price'.</t>
  </si>
  <si>
    <t>[MW] Size of single connection - used for investments and some technical limits. If not provided, existing capacity is assumed. Constant.</t>
  </si>
  <si>
    <t>Added 'virtual_unitsize' to 'connection_c'</t>
  </si>
  <si>
    <t>16.1</t>
  </si>
  <si>
    <t>battery_tie_kW_kWh</t>
  </si>
  <si>
    <t>Choice how the storage state will be maintained over discontinuos timelines. Default 'bind_within_timeblock'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</si>
  <si>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invest_total</t>
  </si>
  <si>
    <t>Choice of investment method: not_allowed, invest and retire indicate availability of investment and retirement. no_limit removes all limits even if there are limiting values set. period uses values set in invest/retire_max/min_period. total uses values set in invest/retire_max/min_total.</t>
  </si>
  <si>
    <t>invest_period</t>
  </si>
  <si>
    <t>17.0</t>
  </si>
  <si>
    <t>Changed invest_method choices in node_c, connection_c and unit_c (removed only_invest, only_period and both, added invest_no_limit, invest_period, invest_total, invest_period_total, retire_no_limit, retire_period, retire_total, retire_period_total, invest_retire_no_limit, invest_retire_period, invest_retire_period, invest_retire_period_total)</t>
  </si>
  <si>
    <t>18.0</t>
  </si>
  <si>
    <t>Invest_method for group</t>
  </si>
  <si>
    <t>highs_parallel</t>
  </si>
  <si>
    <t>HiGHS uses presolve ('on') or not ('off'). Useful when solves are large.</t>
  </si>
  <si>
    <t>highs_presolve</t>
  </si>
  <si>
    <t>highs_method</t>
  </si>
  <si>
    <t>HiGHS solver method ('simplex' or 'ipm' which is interior point method)</t>
  </si>
  <si>
    <t>HiGHS parallelises single solves or not ('on' or 'off'). It can be better to turn HiGHS parallel off when executing multiple scnearios in parallel.</t>
  </si>
  <si>
    <t>off</t>
  </si>
  <si>
    <t>simplex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</si>
</sst>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8</xdr:col>
      <xdr:colOff>219075</xdr:colOff>
      <xdr:row>3</xdr:row>
      <xdr:rowOff>66675</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7734300" y="638175"/>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30</xdr:col>
      <xdr:colOff>371475</xdr:colOff>
      <xdr:row>3</xdr:row>
      <xdr:rowOff>123825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22488525" y="6953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23</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8"/>
  <sheetViews>
    <sheetView workbookViewId="0"/>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281</v>
      </c>
      <c r="B1" s="46" t="s">
        <v>283</v>
      </c>
      <c r="C1" s="46" t="s">
        <v>282</v>
      </c>
    </row>
    <row r="2" spans="1:5" x14ac:dyDescent="0.25">
      <c r="A2" s="43" t="s">
        <v>211</v>
      </c>
      <c r="B2" s="43"/>
      <c r="C2" s="43"/>
    </row>
    <row r="3" spans="1:5" x14ac:dyDescent="0.25">
      <c r="A3" s="43" t="s">
        <v>345</v>
      </c>
      <c r="B3" s="43"/>
      <c r="C3" s="43"/>
    </row>
    <row r="4" spans="1:5" x14ac:dyDescent="0.25">
      <c r="A4" s="43" t="s">
        <v>212</v>
      </c>
      <c r="B4" s="43"/>
      <c r="C4" s="43"/>
      <c r="E4" t="s">
        <v>249</v>
      </c>
    </row>
    <row r="5" spans="1:5" x14ac:dyDescent="0.25">
      <c r="A5" s="43" t="s">
        <v>213</v>
      </c>
      <c r="B5" s="43"/>
      <c r="C5" s="43"/>
      <c r="E5" s="5" t="s">
        <v>250</v>
      </c>
    </row>
    <row r="6" spans="1:5" x14ac:dyDescent="0.25">
      <c r="A6" s="43" t="s">
        <v>207</v>
      </c>
      <c r="B6" s="43"/>
      <c r="C6" s="43"/>
      <c r="E6" s="5" t="s">
        <v>260</v>
      </c>
    </row>
    <row r="7" spans="1:5" x14ac:dyDescent="0.25">
      <c r="A7" s="29" t="s">
        <v>247</v>
      </c>
      <c r="B7" s="30"/>
      <c r="C7" s="29" t="s">
        <v>214</v>
      </c>
      <c r="E7" s="5" t="s">
        <v>261</v>
      </c>
    </row>
    <row r="8" spans="1:5" x14ac:dyDescent="0.25">
      <c r="A8" s="43" t="s">
        <v>215</v>
      </c>
      <c r="B8" s="43"/>
      <c r="C8" s="43"/>
    </row>
    <row r="9" spans="1:5" x14ac:dyDescent="0.25">
      <c r="A9" s="27"/>
      <c r="B9" s="27"/>
      <c r="C9" s="27"/>
      <c r="E9" t="s">
        <v>251</v>
      </c>
    </row>
    <row r="10" spans="1:5" x14ac:dyDescent="0.25">
      <c r="A10" s="31" t="s">
        <v>216</v>
      </c>
      <c r="B10" s="31" t="s">
        <v>217</v>
      </c>
      <c r="C10" s="31" t="s">
        <v>218</v>
      </c>
    </row>
    <row r="11" spans="1:5" x14ac:dyDescent="0.25">
      <c r="A11" s="31" t="s">
        <v>219</v>
      </c>
      <c r="B11" s="31" t="s">
        <v>220</v>
      </c>
      <c r="C11" s="32"/>
    </row>
    <row r="12" spans="1:5" x14ac:dyDescent="0.25">
      <c r="A12" s="44" t="s">
        <v>221</v>
      </c>
      <c r="B12" s="44"/>
      <c r="C12" s="44"/>
    </row>
    <row r="13" spans="1:5" x14ac:dyDescent="0.25">
      <c r="A13" s="31" t="s">
        <v>222</v>
      </c>
      <c r="B13" s="31" t="s">
        <v>223</v>
      </c>
      <c r="C13" s="31" t="s">
        <v>224</v>
      </c>
    </row>
    <row r="14" spans="1:5" x14ac:dyDescent="0.25">
      <c r="A14" s="31" t="s">
        <v>241</v>
      </c>
      <c r="B14" s="31" t="s">
        <v>242</v>
      </c>
      <c r="C14" s="31" t="s">
        <v>243</v>
      </c>
    </row>
    <row r="15" spans="1:5" x14ac:dyDescent="0.25">
      <c r="A15" s="31" t="s">
        <v>240</v>
      </c>
      <c r="B15" s="32"/>
      <c r="C15" s="31" t="s">
        <v>239</v>
      </c>
    </row>
    <row r="16" spans="1:5" x14ac:dyDescent="0.25">
      <c r="A16" s="33"/>
      <c r="B16" s="33"/>
      <c r="C16" s="33"/>
    </row>
    <row r="17" spans="1:4" x14ac:dyDescent="0.25">
      <c r="A17" s="39"/>
      <c r="B17" s="39"/>
      <c r="C17" s="40" t="s">
        <v>225</v>
      </c>
    </row>
    <row r="18" spans="1:4" x14ac:dyDescent="0.25">
      <c r="A18" s="45" t="s">
        <v>258</v>
      </c>
      <c r="B18" s="45"/>
      <c r="C18" s="45"/>
    </row>
    <row r="19" spans="1:4" x14ac:dyDescent="0.25">
      <c r="A19" s="45" t="s">
        <v>257</v>
      </c>
      <c r="B19" s="45"/>
      <c r="C19" s="45"/>
    </row>
    <row r="20" spans="1:4" x14ac:dyDescent="0.25">
      <c r="A20" s="45" t="s">
        <v>271</v>
      </c>
      <c r="B20" s="45"/>
      <c r="C20" s="45"/>
    </row>
    <row r="21" spans="1:4" x14ac:dyDescent="0.25">
      <c r="A21" s="33"/>
      <c r="B21" s="33"/>
      <c r="C21" s="33"/>
    </row>
    <row r="22" spans="1:4" x14ac:dyDescent="0.25">
      <c r="A22" s="34" t="s">
        <v>237</v>
      </c>
      <c r="B22" s="34" t="s">
        <v>238</v>
      </c>
      <c r="C22" s="34"/>
      <c r="D22" s="28"/>
    </row>
    <row r="23" spans="1:4" x14ac:dyDescent="0.25">
      <c r="A23" s="41" t="s">
        <v>228</v>
      </c>
      <c r="B23" s="41"/>
      <c r="C23" s="41"/>
    </row>
    <row r="24" spans="1:4" x14ac:dyDescent="0.25">
      <c r="A24" s="41" t="s">
        <v>229</v>
      </c>
      <c r="B24" s="41"/>
      <c r="C24" s="41"/>
    </row>
    <row r="25" spans="1:4" x14ac:dyDescent="0.25">
      <c r="A25" s="41" t="s">
        <v>230</v>
      </c>
      <c r="B25" s="41"/>
      <c r="C25" s="41"/>
    </row>
    <row r="26" spans="1:4" x14ac:dyDescent="0.25">
      <c r="A26" s="41" t="s">
        <v>231</v>
      </c>
      <c r="B26" s="41"/>
      <c r="C26" s="41"/>
    </row>
    <row r="27" spans="1:4" x14ac:dyDescent="0.25">
      <c r="A27" s="41" t="s">
        <v>232</v>
      </c>
      <c r="B27" s="41"/>
      <c r="C27" s="41"/>
    </row>
    <row r="28" spans="1:4" x14ac:dyDescent="0.25">
      <c r="A28" s="27"/>
      <c r="B28" s="27"/>
      <c r="C28" s="27"/>
    </row>
    <row r="29" spans="1:4" x14ac:dyDescent="0.25">
      <c r="A29" s="42" t="s">
        <v>233</v>
      </c>
      <c r="B29" s="42"/>
      <c r="C29" s="42"/>
    </row>
    <row r="30" spans="1:4" x14ac:dyDescent="0.25">
      <c r="A30" s="35" t="s">
        <v>234</v>
      </c>
      <c r="B30" s="36"/>
      <c r="C30" s="35" t="s">
        <v>235</v>
      </c>
    </row>
    <row r="31" spans="1:4" x14ac:dyDescent="0.25">
      <c r="A31" s="42" t="s">
        <v>236</v>
      </c>
      <c r="B31" s="42"/>
      <c r="C31" s="42"/>
    </row>
    <row r="33" spans="1:3" x14ac:dyDescent="0.25">
      <c r="A33" s="48" t="s">
        <v>226</v>
      </c>
      <c r="B33" s="48"/>
      <c r="C33" s="48"/>
    </row>
    <row r="34" spans="1:3" x14ac:dyDescent="0.25">
      <c r="A34" s="48" t="s">
        <v>227</v>
      </c>
      <c r="B34" s="48"/>
      <c r="C34" s="48"/>
    </row>
    <row r="35" spans="1:3" x14ac:dyDescent="0.25">
      <c r="A35" s="48" t="s">
        <v>434</v>
      </c>
      <c r="B35" s="48"/>
      <c r="C35" s="48"/>
    </row>
    <row r="36" spans="1:3" x14ac:dyDescent="0.25">
      <c r="A36" s="48" t="s">
        <v>430</v>
      </c>
      <c r="B36" s="48"/>
      <c r="C36" s="48"/>
    </row>
    <row r="37" spans="1:3" x14ac:dyDescent="0.25">
      <c r="A37" s="48" t="s">
        <v>431</v>
      </c>
      <c r="B37" s="48"/>
      <c r="C37" s="48"/>
    </row>
    <row r="38" spans="1:3" x14ac:dyDescent="0.25">
      <c r="A38" s="48" t="s">
        <v>432</v>
      </c>
      <c r="B38" s="48"/>
      <c r="C38" s="48"/>
    </row>
  </sheetData>
  <hyperlinks>
    <hyperlink ref="A29" location="reserve_unit_node_c!A1" display="reserve_connection_node_c" xr:uid="{3F855114-4A57-4E0A-A766-0317F980F4BF}"/>
    <hyperlink ref="A27" location="group_unit_node!A1" display="group_unit_node" xr:uid="{B7C2FCA3-F9B2-4C44-95E7-EE78C953ADDA}"/>
    <hyperlink ref="A26" location="group_unit!A1" display="group_unit" xr:uid="{B05CA82D-DD0B-41C5-A4A2-737EB6D8AF37}"/>
    <hyperlink ref="A25" location="group_node!A1" display="group_node" xr:uid="{920BB948-3B7C-488B-B8B1-7504F3D3AD1A}"/>
    <hyperlink ref="A24" location="group_connection_node!A1" display="group_connection_node" xr:uid="{811FD465-B06B-4481-9ED6-DE1222C0D3DE}"/>
    <hyperlink ref="A30" location="reserve_group_c!A1" display="reserve_group_c" xr:uid="{2CFA818C-9B6A-474B-8E40-2E804C4A9677}"/>
    <hyperlink ref="C30" location="reserve_group_t!A1" display="reserve_group_t" xr:uid="{401EE982-2E1A-4DC0-A8C5-8E9B177FDA74}"/>
    <hyperlink ref="A31" location="reserve_unit_node_c!A1" display="reserve_unit_node_c" xr:uid="{78371C66-B81A-4E9B-96E1-6659A71B0BF4}"/>
    <hyperlink ref="A23" location="group_connection!A1" display="group_connection" xr:uid="{A00C70C1-5203-41C9-BCBD-CC42FCD43017}"/>
    <hyperlink ref="A22" location="group_c!A1" display="group_c" xr:uid="{8516B270-11A5-45FE-B8AE-F8BD21CE42EE}"/>
    <hyperlink ref="B22" location="group_p!A1" display="group_p" xr:uid="{24A5AB85-580D-4C07-9C0C-EF096DF9B6A4}"/>
    <hyperlink ref="A34" location="unit_node_constraint_c!A1" display="unit_node_constraint_c" xr:uid="{E752EE81-721A-467B-A89A-558EAD27CD18}"/>
    <hyperlink ref="A33"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7"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19" location="unit_profile_c!A1" display="unit_profile_c" xr:uid="{BFEE1E54-8BED-43DB-81D7-EF22B030644E}"/>
    <hyperlink ref="A20" location="unit_profile_c!A1" display="unit_profile_c" xr:uid="{F130C8C0-C1F9-49C3-9475-FD4618C13C76}"/>
    <hyperlink ref="A18" location="unit_profile_c!A1" display="unit_profile_c" xr:uid="{844403FD-DCCB-46C7-BE3C-C68DCAAB6B04}"/>
    <hyperlink ref="A18:C18" location="node_profile_c!A1" display="node_profile_c" xr:uid="{826B47E5-87EB-412A-A0AE-C49CDB5CEB93}"/>
    <hyperlink ref="A19:C19" location="connection_profile_c!A1" display="connection_profile_c" xr:uid="{DB781E38-3ACC-4F21-8D1E-B47D2A016C51}"/>
    <hyperlink ref="A20:C20"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6" location="node_constraint_c!A1" display="node_constraint_c" xr:uid="{AC3AB525-A059-400D-8A88-BB691B8190B0}"/>
    <hyperlink ref="A37" location="unit_constraint_c!A1" display="unit_constraint_c" xr:uid="{52E2C769-7950-491B-8D4F-A3098C5C0800}"/>
    <hyperlink ref="A38" location="connection_constraint_c!A1" display="connection_constraint_c" xr:uid="{4F42D9DB-BE6E-4724-A8BC-46902175E215}"/>
    <hyperlink ref="A35" location="connection_node_constraint_c!A1" display="connection_node_constraint_c" xr:uid="{8884D5A7-21E8-46CA-9DDB-FA2BA31F034A}"/>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D9"/>
  <sheetViews>
    <sheetView zoomScaleNormal="100" workbookViewId="0">
      <pane xSplit="2" ySplit="2" topLeftCell="C3" activePane="bottomRight" state="frozen"/>
      <selection pane="topRight" activeCell="C1" sqref="C1"/>
      <selection pane="bottomLeft" activeCell="A3" sqref="A3"/>
      <selection pane="bottomRight" activeCell="G1" sqref="G1"/>
    </sheetView>
  </sheetViews>
  <sheetFormatPr defaultRowHeight="15" x14ac:dyDescent="0.25"/>
  <cols>
    <col min="1" max="1" width="12.7109375" style="1" customWidth="1"/>
    <col min="2" max="2" width="16.42578125" style="2" customWidth="1"/>
    <col min="3" max="3" width="9.140625" customWidth="1"/>
    <col min="4" max="4" width="11.7109375" customWidth="1"/>
    <col min="5" max="5" width="15" customWidth="1"/>
    <col min="6" max="6" width="11.42578125" customWidth="1"/>
    <col min="7" max="7" width="15" customWidth="1"/>
    <col min="8" max="8" width="23.140625" customWidth="1"/>
    <col min="9" max="9" width="25.140625" customWidth="1"/>
    <col min="10" max="10" width="29.28515625" customWidth="1"/>
    <col min="11" max="11" width="12" customWidth="1"/>
    <col min="12" max="12" width="9" customWidth="1"/>
    <col min="13" max="13" width="13.7109375" customWidth="1"/>
    <col min="14" max="14" width="11.7109375" customWidth="1"/>
    <col min="15" max="15" width="9.5703125" customWidth="1"/>
    <col min="16" max="16" width="10.5703125" customWidth="1"/>
    <col min="17" max="17" width="10.28515625" customWidth="1"/>
    <col min="18" max="18" width="10.140625" style="14" customWidth="1"/>
    <col min="19" max="19" width="9.85546875" style="14" customWidth="1"/>
    <col min="20" max="20" width="10.85546875" style="14" customWidth="1"/>
    <col min="21" max="21" width="13.42578125" customWidth="1"/>
    <col min="22" max="22" width="12.7109375" style="14" customWidth="1"/>
    <col min="23" max="23" width="10.5703125" customWidth="1"/>
    <col min="24" max="24" width="8.140625" customWidth="1"/>
    <col min="25" max="26" width="18.140625" customWidth="1"/>
    <col min="27" max="27" width="16.85546875" customWidth="1"/>
    <col min="28" max="29" width="29.140625" customWidth="1"/>
    <col min="30" max="30" width="14.7109375" customWidth="1"/>
  </cols>
  <sheetData>
    <row r="1" spans="1:30" x14ac:dyDescent="0.25">
      <c r="A1" s="37" t="s">
        <v>248</v>
      </c>
      <c r="B1" s="3"/>
      <c r="C1" t="s">
        <v>294</v>
      </c>
      <c r="D1" t="s">
        <v>182</v>
      </c>
      <c r="E1" t="s">
        <v>410</v>
      </c>
      <c r="F1" t="s">
        <v>183</v>
      </c>
      <c r="G1" t="s">
        <v>462</v>
      </c>
      <c r="H1" t="s">
        <v>460</v>
      </c>
      <c r="I1" t="s">
        <v>451</v>
      </c>
      <c r="J1" s="5" t="s">
        <v>443</v>
      </c>
      <c r="K1" t="s">
        <v>154</v>
      </c>
      <c r="L1" t="s">
        <v>170</v>
      </c>
      <c r="M1" t="s">
        <v>363</v>
      </c>
      <c r="N1" t="s">
        <v>364</v>
      </c>
      <c r="O1" t="s">
        <v>67</v>
      </c>
      <c r="P1" t="s">
        <v>70</v>
      </c>
      <c r="Q1" t="s">
        <v>298</v>
      </c>
      <c r="R1" t="s">
        <v>71</v>
      </c>
      <c r="S1" t="s">
        <v>299</v>
      </c>
      <c r="T1" t="s">
        <v>365</v>
      </c>
      <c r="U1" t="s">
        <v>366</v>
      </c>
      <c r="V1" t="s">
        <v>21</v>
      </c>
      <c r="W1" t="s">
        <v>367</v>
      </c>
      <c r="X1" t="s">
        <v>24</v>
      </c>
      <c r="Y1" t="s">
        <v>72</v>
      </c>
      <c r="Z1" t="s">
        <v>437</v>
      </c>
      <c r="AA1" s="5" t="s">
        <v>439</v>
      </c>
      <c r="AB1" t="s">
        <v>440</v>
      </c>
      <c r="AC1" t="s">
        <v>446</v>
      </c>
      <c r="AD1" t="s">
        <v>73</v>
      </c>
    </row>
    <row r="2" spans="1:30" ht="15" customHeight="1" x14ac:dyDescent="0.25">
      <c r="A2" s="8" t="s">
        <v>1</v>
      </c>
      <c r="B2" s="6" t="s">
        <v>58</v>
      </c>
      <c r="C2" s="24" t="s">
        <v>296</v>
      </c>
      <c r="D2" s="9" t="s">
        <v>60</v>
      </c>
      <c r="E2" s="9" t="s">
        <v>264</v>
      </c>
      <c r="F2" s="9" t="s">
        <v>452</v>
      </c>
      <c r="G2" s="9" t="s">
        <v>11</v>
      </c>
      <c r="H2" s="9" t="s">
        <v>435</v>
      </c>
      <c r="I2" s="9" t="s">
        <v>441</v>
      </c>
      <c r="J2" s="9" t="s">
        <v>442</v>
      </c>
      <c r="K2" s="9" t="s">
        <v>59</v>
      </c>
      <c r="L2" s="9" t="s">
        <v>61</v>
      </c>
      <c r="M2" s="9" t="s">
        <v>62</v>
      </c>
      <c r="N2" s="9" t="s">
        <v>63</v>
      </c>
      <c r="O2" s="9" t="s">
        <v>4</v>
      </c>
      <c r="P2" s="9" t="s">
        <v>10</v>
      </c>
      <c r="Q2" s="9" t="s">
        <v>52</v>
      </c>
      <c r="R2" s="9" t="s">
        <v>14</v>
      </c>
      <c r="S2" s="9" t="s">
        <v>300</v>
      </c>
      <c r="T2" s="9" t="s">
        <v>7</v>
      </c>
      <c r="U2" s="24" t="s">
        <v>252</v>
      </c>
      <c r="V2" s="9" t="s">
        <v>6</v>
      </c>
      <c r="W2" s="9" t="s">
        <v>5</v>
      </c>
      <c r="X2" s="9" t="s">
        <v>12</v>
      </c>
      <c r="Y2" s="9" t="s">
        <v>64</v>
      </c>
      <c r="Z2" s="9" t="s">
        <v>436</v>
      </c>
      <c r="AA2" s="9" t="s">
        <v>438</v>
      </c>
      <c r="AB2" s="9" t="s">
        <v>444</v>
      </c>
      <c r="AC2" s="9" t="s">
        <v>445</v>
      </c>
      <c r="AD2" s="9" t="s">
        <v>65</v>
      </c>
    </row>
    <row r="3" spans="1:30" x14ac:dyDescent="0.25">
      <c r="A3" s="1" t="s">
        <v>29</v>
      </c>
      <c r="B3" s="2" t="s">
        <v>147</v>
      </c>
      <c r="C3" s="14" t="s">
        <v>159</v>
      </c>
      <c r="D3" s="14" t="s">
        <v>159</v>
      </c>
      <c r="E3" s="14" t="s">
        <v>409</v>
      </c>
      <c r="F3" s="14"/>
      <c r="G3" t="s">
        <v>146</v>
      </c>
      <c r="M3">
        <v>10000</v>
      </c>
      <c r="N3">
        <v>10000</v>
      </c>
    </row>
    <row r="4" spans="1:30" x14ac:dyDescent="0.25">
      <c r="A4" s="1" t="s">
        <v>29</v>
      </c>
      <c r="B4" s="2" t="s">
        <v>148</v>
      </c>
      <c r="C4" s="14" t="s">
        <v>159</v>
      </c>
      <c r="D4" s="14" t="s">
        <v>159</v>
      </c>
      <c r="E4" s="14" t="s">
        <v>399</v>
      </c>
      <c r="F4" s="14"/>
      <c r="G4" t="s">
        <v>146</v>
      </c>
      <c r="K4">
        <f>100*8760</f>
        <v>876000</v>
      </c>
      <c r="M4">
        <v>10000</v>
      </c>
      <c r="N4">
        <v>10000</v>
      </c>
    </row>
    <row r="5" spans="1:30" x14ac:dyDescent="0.25">
      <c r="A5" s="1" t="s">
        <v>29</v>
      </c>
      <c r="B5" s="2" t="s">
        <v>149</v>
      </c>
      <c r="C5" s="14" t="s">
        <v>159</v>
      </c>
      <c r="G5" t="s">
        <v>146</v>
      </c>
      <c r="M5">
        <v>10000</v>
      </c>
      <c r="N5">
        <v>10000</v>
      </c>
    </row>
    <row r="6" spans="1:30" x14ac:dyDescent="0.25">
      <c r="A6" s="1" t="s">
        <v>29</v>
      </c>
      <c r="B6" s="2" t="s">
        <v>160</v>
      </c>
      <c r="C6" s="14" t="s">
        <v>159</v>
      </c>
      <c r="G6" t="s">
        <v>146</v>
      </c>
      <c r="M6">
        <v>10000</v>
      </c>
      <c r="N6">
        <v>10000</v>
      </c>
    </row>
    <row r="7" spans="1:30" x14ac:dyDescent="0.25">
      <c r="A7" s="1" t="s">
        <v>295</v>
      </c>
      <c r="B7" s="2" t="s">
        <v>273</v>
      </c>
      <c r="C7" s="14" t="s">
        <v>159</v>
      </c>
      <c r="D7" t="s">
        <v>159</v>
      </c>
      <c r="F7" t="s">
        <v>159</v>
      </c>
      <c r="G7" t="s">
        <v>146</v>
      </c>
      <c r="H7" t="s">
        <v>450</v>
      </c>
      <c r="I7" t="s">
        <v>447</v>
      </c>
      <c r="J7" t="s">
        <v>448</v>
      </c>
      <c r="M7">
        <v>12000</v>
      </c>
      <c r="N7">
        <v>12000</v>
      </c>
      <c r="O7">
        <v>20</v>
      </c>
      <c r="Y7">
        <v>0.01</v>
      </c>
      <c r="Z7">
        <v>0.1</v>
      </c>
      <c r="AB7">
        <v>0.5</v>
      </c>
    </row>
    <row r="8" spans="1:30" x14ac:dyDescent="0.25">
      <c r="A8" s="1" t="s">
        <v>400</v>
      </c>
      <c r="B8" s="2" t="s">
        <v>407</v>
      </c>
      <c r="C8" s="14" t="s">
        <v>159</v>
      </c>
      <c r="G8" t="s">
        <v>146</v>
      </c>
      <c r="M8">
        <v>12000</v>
      </c>
      <c r="N8">
        <v>12000</v>
      </c>
      <c r="O8">
        <v>1000</v>
      </c>
    </row>
    <row r="9" spans="1:30" x14ac:dyDescent="0.25">
      <c r="A9" s="1" t="s">
        <v>321</v>
      </c>
      <c r="B9" s="2" t="s">
        <v>273</v>
      </c>
      <c r="G9" t="s">
        <v>461</v>
      </c>
      <c r="P9">
        <v>800</v>
      </c>
      <c r="T9" s="14">
        <v>200</v>
      </c>
      <c r="V9" s="14">
        <v>0.05</v>
      </c>
      <c r="X9">
        <v>10</v>
      </c>
      <c r="AD9">
        <v>1</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5"/>
  <sheetViews>
    <sheetView zoomScaleNormal="100" workbookViewId="0">
      <pane xSplit="3" ySplit="2" topLeftCell="D3" activePane="bottomRight" state="frozen"/>
      <selection pane="topRight" activeCell="D1" sqref="D1"/>
      <selection pane="bottomLeft" activeCell="A3" sqref="A3"/>
      <selection pane="bottomRight" activeCell="E2" sqref="E2"/>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248</v>
      </c>
      <c r="B1" s="3"/>
      <c r="C1" s="3"/>
      <c r="D1" t="s">
        <v>66</v>
      </c>
      <c r="E1" t="s">
        <v>68</v>
      </c>
      <c r="F1" t="s">
        <v>69</v>
      </c>
      <c r="G1" t="s">
        <v>306</v>
      </c>
      <c r="H1" t="s">
        <v>368</v>
      </c>
      <c r="I1" t="s">
        <v>369</v>
      </c>
      <c r="J1" t="s">
        <v>365</v>
      </c>
      <c r="K1" t="s">
        <v>370</v>
      </c>
      <c r="L1" t="s">
        <v>21</v>
      </c>
      <c r="M1" t="s">
        <v>24</v>
      </c>
      <c r="N1" t="s">
        <v>367</v>
      </c>
    </row>
    <row r="2" spans="1:14" ht="15" customHeight="1" x14ac:dyDescent="0.25">
      <c r="A2" s="8" t="s">
        <v>1</v>
      </c>
      <c r="B2" s="6" t="s">
        <v>58</v>
      </c>
      <c r="C2" s="7" t="s">
        <v>33</v>
      </c>
      <c r="D2" s="9" t="s">
        <v>59</v>
      </c>
      <c r="E2" s="9" t="s">
        <v>8</v>
      </c>
      <c r="F2" s="9" t="s">
        <v>9</v>
      </c>
      <c r="G2" s="9" t="s">
        <v>50</v>
      </c>
      <c r="H2" s="9" t="s">
        <v>13</v>
      </c>
      <c r="I2" s="9" t="s">
        <v>304</v>
      </c>
      <c r="J2" s="9" t="s">
        <v>7</v>
      </c>
      <c r="K2" s="24" t="s">
        <v>252</v>
      </c>
      <c r="L2" s="9" t="s">
        <v>6</v>
      </c>
      <c r="M2" s="9" t="s">
        <v>12</v>
      </c>
      <c r="N2" s="9" t="s">
        <v>5</v>
      </c>
    </row>
    <row r="3" spans="1:14" x14ac:dyDescent="0.25">
      <c r="A3" s="1" t="s">
        <v>29</v>
      </c>
      <c r="B3" s="2" t="s">
        <v>147</v>
      </c>
      <c r="C3" s="4" t="s">
        <v>78</v>
      </c>
      <c r="D3">
        <f>250*8760*0.9</f>
        <v>1971000</v>
      </c>
    </row>
    <row r="4" spans="1:14" x14ac:dyDescent="0.25">
      <c r="A4" s="1" t="s">
        <v>29</v>
      </c>
      <c r="B4" s="2" t="s">
        <v>147</v>
      </c>
      <c r="C4" s="4" t="s">
        <v>79</v>
      </c>
      <c r="D4">
        <f>250*8760*1</f>
        <v>2190000</v>
      </c>
    </row>
    <row r="5" spans="1:14" x14ac:dyDescent="0.25">
      <c r="A5" s="1" t="s">
        <v>29</v>
      </c>
      <c r="B5" s="2" t="s">
        <v>147</v>
      </c>
      <c r="C5" s="4" t="s">
        <v>202</v>
      </c>
      <c r="D5">
        <f>250*8760*1.1</f>
        <v>2409000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248</v>
      </c>
      <c r="B1" s="8" t="s">
        <v>1</v>
      </c>
      <c r="C1" s="1" t="s">
        <v>29</v>
      </c>
      <c r="D1" s="1" t="s">
        <v>29</v>
      </c>
    </row>
    <row r="2" spans="1:11" s="9" customFormat="1" x14ac:dyDescent="0.25">
      <c r="A2" s="3"/>
      <c r="B2" s="15" t="s">
        <v>174</v>
      </c>
      <c r="C2" s="9" t="s">
        <v>61</v>
      </c>
      <c r="D2" s="9" t="s">
        <v>61</v>
      </c>
    </row>
    <row r="3" spans="1:11" s="2" customFormat="1" x14ac:dyDescent="0.25">
      <c r="A3" s="7" t="s">
        <v>28</v>
      </c>
      <c r="B3" s="6" t="s">
        <v>58</v>
      </c>
      <c r="C3" s="2" t="s">
        <v>147</v>
      </c>
      <c r="D3" s="2" t="s">
        <v>148</v>
      </c>
    </row>
    <row r="4" spans="1:11" x14ac:dyDescent="0.25">
      <c r="A4" s="4" t="s">
        <v>30</v>
      </c>
      <c r="C4">
        <v>0</v>
      </c>
      <c r="D4">
        <v>-100</v>
      </c>
    </row>
    <row r="5" spans="1:11" x14ac:dyDescent="0.25">
      <c r="A5" s="4" t="s">
        <v>31</v>
      </c>
      <c r="C5">
        <v>0</v>
      </c>
      <c r="D5">
        <v>-100</v>
      </c>
      <c r="K5" s="16"/>
    </row>
    <row r="6" spans="1:11" x14ac:dyDescent="0.25">
      <c r="A6" s="4" t="s">
        <v>83</v>
      </c>
      <c r="C6">
        <v>0</v>
      </c>
      <c r="D6">
        <v>-100</v>
      </c>
    </row>
    <row r="7" spans="1:11" x14ac:dyDescent="0.25">
      <c r="A7" s="4" t="s">
        <v>84</v>
      </c>
      <c r="C7">
        <v>0</v>
      </c>
      <c r="D7">
        <v>-100</v>
      </c>
    </row>
    <row r="8" spans="1:11" x14ac:dyDescent="0.25">
      <c r="A8" s="4" t="s">
        <v>85</v>
      </c>
      <c r="C8">
        <v>-100</v>
      </c>
      <c r="D8">
        <v>-100</v>
      </c>
    </row>
    <row r="9" spans="1:11" x14ac:dyDescent="0.25">
      <c r="A9" s="4" t="s">
        <v>86</v>
      </c>
      <c r="C9">
        <v>-100</v>
      </c>
      <c r="D9">
        <v>-100</v>
      </c>
    </row>
    <row r="10" spans="1:11" x14ac:dyDescent="0.25">
      <c r="A10" s="4" t="s">
        <v>87</v>
      </c>
      <c r="C10">
        <v>-100</v>
      </c>
      <c r="D10">
        <v>-100</v>
      </c>
    </row>
    <row r="11" spans="1:11" x14ac:dyDescent="0.25">
      <c r="A11" s="4" t="s">
        <v>88</v>
      </c>
      <c r="C11">
        <v>-100</v>
      </c>
      <c r="D11">
        <v>-100</v>
      </c>
    </row>
    <row r="12" spans="1:11" x14ac:dyDescent="0.25">
      <c r="A12" s="4" t="s">
        <v>89</v>
      </c>
      <c r="C12">
        <v>-200</v>
      </c>
      <c r="D12">
        <v>-100</v>
      </c>
    </row>
    <row r="13" spans="1:11" x14ac:dyDescent="0.25">
      <c r="A13" s="4" t="s">
        <v>90</v>
      </c>
      <c r="C13">
        <v>-200</v>
      </c>
      <c r="D13">
        <v>-100</v>
      </c>
    </row>
    <row r="14" spans="1:11" x14ac:dyDescent="0.25">
      <c r="A14" s="4" t="s">
        <v>91</v>
      </c>
      <c r="C14">
        <v>-200</v>
      </c>
      <c r="D14">
        <v>-100</v>
      </c>
    </row>
    <row r="15" spans="1:11" x14ac:dyDescent="0.25">
      <c r="A15" s="4" t="s">
        <v>92</v>
      </c>
      <c r="C15">
        <v>-200</v>
      </c>
      <c r="D15">
        <v>-100</v>
      </c>
    </row>
    <row r="16" spans="1:11" x14ac:dyDescent="0.25">
      <c r="A16" s="4" t="s">
        <v>93</v>
      </c>
      <c r="C16">
        <v>-300</v>
      </c>
      <c r="D16">
        <v>-100</v>
      </c>
    </row>
    <row r="17" spans="1:4" x14ac:dyDescent="0.25">
      <c r="A17" s="4" t="s">
        <v>94</v>
      </c>
      <c r="C17">
        <v>-300</v>
      </c>
      <c r="D17">
        <v>-100</v>
      </c>
    </row>
    <row r="18" spans="1:4" x14ac:dyDescent="0.25">
      <c r="A18" s="4" t="s">
        <v>95</v>
      </c>
      <c r="C18">
        <v>-300</v>
      </c>
      <c r="D18">
        <v>-100</v>
      </c>
    </row>
    <row r="19" spans="1:4" x14ac:dyDescent="0.25">
      <c r="A19" s="4" t="s">
        <v>96</v>
      </c>
      <c r="C19">
        <v>-300</v>
      </c>
      <c r="D19">
        <v>-100</v>
      </c>
    </row>
    <row r="20" spans="1:4" x14ac:dyDescent="0.25">
      <c r="A20" s="4" t="s">
        <v>97</v>
      </c>
      <c r="C20">
        <v>-400</v>
      </c>
      <c r="D20">
        <v>-100</v>
      </c>
    </row>
    <row r="21" spans="1:4" x14ac:dyDescent="0.25">
      <c r="A21" s="4" t="s">
        <v>98</v>
      </c>
      <c r="C21">
        <v>-400</v>
      </c>
      <c r="D21">
        <v>-100</v>
      </c>
    </row>
    <row r="22" spans="1:4" x14ac:dyDescent="0.25">
      <c r="A22" s="4" t="s">
        <v>99</v>
      </c>
      <c r="C22">
        <v>-400</v>
      </c>
      <c r="D22">
        <v>-100</v>
      </c>
    </row>
    <row r="23" spans="1:4" x14ac:dyDescent="0.25">
      <c r="A23" s="4" t="s">
        <v>100</v>
      </c>
      <c r="C23">
        <v>-400</v>
      </c>
      <c r="D23">
        <v>-100</v>
      </c>
    </row>
    <row r="24" spans="1:4" x14ac:dyDescent="0.25">
      <c r="A24" s="4" t="s">
        <v>101</v>
      </c>
      <c r="C24">
        <v>-500</v>
      </c>
      <c r="D24">
        <v>-100</v>
      </c>
    </row>
    <row r="25" spans="1:4" x14ac:dyDescent="0.25">
      <c r="A25" s="4" t="s">
        <v>102</v>
      </c>
      <c r="C25">
        <v>-500</v>
      </c>
      <c r="D25">
        <v>-100</v>
      </c>
    </row>
    <row r="26" spans="1:4" x14ac:dyDescent="0.25">
      <c r="A26" s="4" t="s">
        <v>103</v>
      </c>
      <c r="C26">
        <v>-500</v>
      </c>
      <c r="D26">
        <v>-100</v>
      </c>
    </row>
    <row r="27" spans="1:4" x14ac:dyDescent="0.25">
      <c r="A27" s="4" t="s">
        <v>104</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248</v>
      </c>
      <c r="B1"/>
      <c r="C1" t="s">
        <v>74</v>
      </c>
      <c r="D1" t="s">
        <v>371</v>
      </c>
    </row>
    <row r="2" spans="1:4" x14ac:dyDescent="0.25">
      <c r="A2" s="8" t="s">
        <v>1</v>
      </c>
      <c r="B2" s="6" t="s">
        <v>0</v>
      </c>
      <c r="C2" s="9" t="s">
        <v>2</v>
      </c>
      <c r="D2" s="9" t="s">
        <v>125</v>
      </c>
    </row>
    <row r="3" spans="1:4" x14ac:dyDescent="0.25">
      <c r="A3" s="1" t="s">
        <v>29</v>
      </c>
      <c r="B3" s="2" t="s">
        <v>152</v>
      </c>
      <c r="C3">
        <v>0.34</v>
      </c>
      <c r="D3">
        <v>10</v>
      </c>
    </row>
    <row r="4" spans="1:4" x14ac:dyDescent="0.25">
      <c r="A4" s="1" t="s">
        <v>29</v>
      </c>
      <c r="B4" s="2" t="s">
        <v>161</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248</v>
      </c>
      <c r="B1"/>
      <c r="C1"/>
      <c r="D1" t="s">
        <v>372</v>
      </c>
    </row>
    <row r="2" spans="1:4" x14ac:dyDescent="0.25">
      <c r="A2" s="8" t="s">
        <v>1</v>
      </c>
      <c r="B2" s="6" t="s">
        <v>0</v>
      </c>
      <c r="C2" s="7" t="s">
        <v>33</v>
      </c>
      <c r="D2" s="9" t="s">
        <v>125</v>
      </c>
    </row>
    <row r="3" spans="1:4" x14ac:dyDescent="0.25">
      <c r="A3" s="1" t="s">
        <v>29</v>
      </c>
      <c r="B3" s="2" t="s">
        <v>161</v>
      </c>
      <c r="C3" s="4" t="s">
        <v>78</v>
      </c>
      <c r="D3">
        <v>20</v>
      </c>
    </row>
    <row r="4" spans="1:4" x14ac:dyDescent="0.25">
      <c r="A4" s="1" t="s">
        <v>29</v>
      </c>
      <c r="B4" s="2" t="s">
        <v>161</v>
      </c>
      <c r="C4" s="4" t="s">
        <v>79</v>
      </c>
      <c r="D4">
        <v>21</v>
      </c>
    </row>
    <row r="5" spans="1:4" x14ac:dyDescent="0.25">
      <c r="A5" s="1" t="s">
        <v>29</v>
      </c>
      <c r="B5" s="2" t="s">
        <v>161</v>
      </c>
      <c r="C5" s="4" t="s">
        <v>202</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58</v>
      </c>
      <c r="C1" s="3"/>
      <c r="D1" s="3"/>
      <c r="E1" s="3"/>
      <c r="F1" s="3"/>
      <c r="G1" s="3"/>
      <c r="H1" s="3"/>
      <c r="I1" s="3"/>
      <c r="J1" s="3"/>
      <c r="K1" s="3"/>
    </row>
    <row r="2" spans="1:11" x14ac:dyDescent="0.25">
      <c r="A2" s="2" t="s">
        <v>152</v>
      </c>
      <c r="B2" s="4" t="s">
        <v>149</v>
      </c>
    </row>
    <row r="3" spans="1:11" x14ac:dyDescent="0.25">
      <c r="A3" s="2" t="s">
        <v>161</v>
      </c>
      <c r="B3" s="4" t="s">
        <v>160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W6"/>
  <sheetViews>
    <sheetView zoomScaleNormal="100" workbookViewId="0">
      <pane xSplit="4" ySplit="2" topLeftCell="E3" activePane="bottomRight" state="frozen"/>
      <selection pane="topRight" activeCell="C1" sqref="C1"/>
      <selection pane="bottomLeft" activeCell="A3" sqref="A3"/>
      <selection pane="bottomRight" activeCell="H5" sqref="H5"/>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 min="23" max="23" width="15.7109375" customWidth="1"/>
  </cols>
  <sheetData>
    <row r="1" spans="1:23" x14ac:dyDescent="0.25">
      <c r="A1" s="37" t="s">
        <v>248</v>
      </c>
      <c r="B1" s="37"/>
      <c r="C1" s="37"/>
      <c r="D1" s="3"/>
      <c r="E1" t="s">
        <v>293</v>
      </c>
      <c r="F1" t="s">
        <v>179</v>
      </c>
      <c r="G1" t="s">
        <v>180</v>
      </c>
      <c r="H1" t="s">
        <v>462</v>
      </c>
      <c r="I1" t="s">
        <v>181</v>
      </c>
      <c r="J1" t="s">
        <v>171</v>
      </c>
      <c r="K1" t="s">
        <v>20</v>
      </c>
      <c r="L1" t="s">
        <v>23</v>
      </c>
      <c r="M1" t="s">
        <v>301</v>
      </c>
      <c r="N1" t="s">
        <v>26</v>
      </c>
      <c r="O1" t="s">
        <v>302</v>
      </c>
      <c r="P1" t="s">
        <v>373</v>
      </c>
      <c r="Q1" t="s">
        <v>374</v>
      </c>
      <c r="R1" t="s">
        <v>21</v>
      </c>
      <c r="S1" t="s">
        <v>24</v>
      </c>
      <c r="T1" t="s">
        <v>375</v>
      </c>
      <c r="U1" t="s">
        <v>376</v>
      </c>
      <c r="V1" t="s">
        <v>19</v>
      </c>
      <c r="W1" t="s">
        <v>456</v>
      </c>
    </row>
    <row r="2" spans="1:23" x14ac:dyDescent="0.25">
      <c r="A2" s="8" t="s">
        <v>1</v>
      </c>
      <c r="B2" s="6" t="s">
        <v>27</v>
      </c>
      <c r="C2" s="7" t="s">
        <v>279</v>
      </c>
      <c r="D2" s="10" t="s">
        <v>280</v>
      </c>
      <c r="E2" s="24" t="s">
        <v>296</v>
      </c>
      <c r="F2" s="9" t="s">
        <v>17</v>
      </c>
      <c r="G2" s="9" t="s">
        <v>16</v>
      </c>
      <c r="H2" s="9" t="s">
        <v>11</v>
      </c>
      <c r="I2" s="9" t="s">
        <v>290</v>
      </c>
      <c r="J2" s="9" t="s">
        <v>15</v>
      </c>
      <c r="K2" s="9" t="s">
        <v>4</v>
      </c>
      <c r="L2" s="9" t="s">
        <v>10</v>
      </c>
      <c r="M2" s="9" t="s">
        <v>52</v>
      </c>
      <c r="N2" s="9" t="s">
        <v>14</v>
      </c>
      <c r="O2" s="9" t="s">
        <v>300</v>
      </c>
      <c r="P2" s="9" t="s">
        <v>7</v>
      </c>
      <c r="Q2" s="9" t="s">
        <v>252</v>
      </c>
      <c r="R2" s="9" t="s">
        <v>6</v>
      </c>
      <c r="S2" s="9" t="s">
        <v>12</v>
      </c>
      <c r="T2" s="9" t="s">
        <v>5</v>
      </c>
      <c r="U2" s="9" t="s">
        <v>18</v>
      </c>
      <c r="V2" s="9" t="s">
        <v>3</v>
      </c>
      <c r="W2" s="24" t="s">
        <v>65</v>
      </c>
    </row>
    <row r="3" spans="1:23" x14ac:dyDescent="0.25">
      <c r="A3" s="1" t="s">
        <v>29</v>
      </c>
      <c r="B3" s="2" t="s">
        <v>32</v>
      </c>
      <c r="C3" s="4" t="s">
        <v>147</v>
      </c>
      <c r="D3" s="11" t="s">
        <v>148</v>
      </c>
      <c r="E3" t="s">
        <v>159</v>
      </c>
      <c r="F3" t="s">
        <v>172</v>
      </c>
      <c r="G3" t="s">
        <v>173</v>
      </c>
      <c r="H3" t="s">
        <v>146</v>
      </c>
      <c r="I3" t="s">
        <v>159</v>
      </c>
      <c r="K3">
        <v>100</v>
      </c>
    </row>
    <row r="4" spans="1:23" x14ac:dyDescent="0.25">
      <c r="A4" s="1" t="s">
        <v>295</v>
      </c>
      <c r="B4" s="2" t="s">
        <v>272</v>
      </c>
      <c r="C4" s="4" t="s">
        <v>147</v>
      </c>
      <c r="D4" s="11" t="s">
        <v>273</v>
      </c>
      <c r="E4" t="s">
        <v>159</v>
      </c>
      <c r="F4" t="s">
        <v>172</v>
      </c>
      <c r="G4" t="s">
        <v>173</v>
      </c>
      <c r="H4" t="s">
        <v>146</v>
      </c>
      <c r="K4">
        <v>10</v>
      </c>
      <c r="V4">
        <v>0.9</v>
      </c>
    </row>
    <row r="5" spans="1:23" x14ac:dyDescent="0.25">
      <c r="A5" s="1" t="s">
        <v>321</v>
      </c>
      <c r="B5" s="2" t="s">
        <v>32</v>
      </c>
      <c r="C5" s="4" t="s">
        <v>147</v>
      </c>
      <c r="D5" s="11" t="s">
        <v>148</v>
      </c>
      <c r="H5" t="s">
        <v>461</v>
      </c>
      <c r="L5">
        <v>100</v>
      </c>
      <c r="P5">
        <v>500</v>
      </c>
      <c r="R5">
        <v>0.05</v>
      </c>
      <c r="S5">
        <v>50</v>
      </c>
      <c r="W5">
        <v>1</v>
      </c>
    </row>
    <row r="6" spans="1:23" x14ac:dyDescent="0.25">
      <c r="A6" s="1" t="s">
        <v>321</v>
      </c>
      <c r="B6" s="2" t="s">
        <v>272</v>
      </c>
      <c r="C6" s="4" t="s">
        <v>147</v>
      </c>
      <c r="D6" s="11" t="s">
        <v>273</v>
      </c>
      <c r="H6" t="s">
        <v>461</v>
      </c>
      <c r="L6">
        <v>100</v>
      </c>
      <c r="P6">
        <v>0</v>
      </c>
      <c r="R6">
        <v>0.05</v>
      </c>
      <c r="S6">
        <v>20</v>
      </c>
      <c r="W6">
        <v>1</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248</v>
      </c>
      <c r="B1" s="3"/>
      <c r="C1" s="3"/>
      <c r="D1" t="s">
        <v>22</v>
      </c>
      <c r="E1" t="s">
        <v>303</v>
      </c>
      <c r="F1" t="s">
        <v>25</v>
      </c>
      <c r="G1" t="s">
        <v>305</v>
      </c>
      <c r="H1" t="s">
        <v>373</v>
      </c>
      <c r="I1" t="s">
        <v>374</v>
      </c>
      <c r="J1" t="s">
        <v>21</v>
      </c>
      <c r="K1" t="s">
        <v>24</v>
      </c>
      <c r="L1" t="s">
        <v>375</v>
      </c>
    </row>
    <row r="2" spans="1:12" x14ac:dyDescent="0.25">
      <c r="A2" s="8" t="s">
        <v>1</v>
      </c>
      <c r="B2" s="6" t="s">
        <v>27</v>
      </c>
      <c r="C2" s="7" t="s">
        <v>33</v>
      </c>
      <c r="D2" s="9" t="s">
        <v>9</v>
      </c>
      <c r="E2" s="9" t="s">
        <v>50</v>
      </c>
      <c r="F2" s="9" t="s">
        <v>13</v>
      </c>
      <c r="G2" s="9" t="s">
        <v>304</v>
      </c>
      <c r="H2" s="9" t="s">
        <v>7</v>
      </c>
      <c r="I2" s="9" t="s">
        <v>252</v>
      </c>
      <c r="J2" s="9" t="s">
        <v>6</v>
      </c>
      <c r="K2" s="9" t="s">
        <v>12</v>
      </c>
      <c r="L2" s="9" t="s">
        <v>5</v>
      </c>
    </row>
    <row r="3" spans="1:12" x14ac:dyDescent="0.25">
      <c r="A3" s="1" t="s">
        <v>29</v>
      </c>
      <c r="B3" s="2" t="s">
        <v>32</v>
      </c>
      <c r="C3" s="4" t="s">
        <v>78</v>
      </c>
      <c r="D3">
        <v>50</v>
      </c>
    </row>
    <row r="4" spans="1:12" x14ac:dyDescent="0.25">
      <c r="A4" s="1" t="s">
        <v>29</v>
      </c>
      <c r="B4" s="2" t="s">
        <v>32</v>
      </c>
      <c r="C4" s="4" t="s">
        <v>79</v>
      </c>
      <c r="D4">
        <v>150</v>
      </c>
    </row>
    <row r="5" spans="1:12" x14ac:dyDescent="0.25">
      <c r="A5" s="1" t="s">
        <v>29</v>
      </c>
      <c r="B5" s="2" t="s">
        <v>32</v>
      </c>
      <c r="C5" s="4" t="s">
        <v>202</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248</v>
      </c>
      <c r="B1" s="8" t="s">
        <v>1</v>
      </c>
      <c r="C1" s="1" t="s">
        <v>29</v>
      </c>
    </row>
    <row r="2" spans="1:11" s="9" customFormat="1" x14ac:dyDescent="0.25">
      <c r="A2" s="3"/>
      <c r="B2" s="15" t="s">
        <v>174</v>
      </c>
      <c r="C2" s="9" t="s">
        <v>3</v>
      </c>
    </row>
    <row r="3" spans="1:11" s="2" customFormat="1" x14ac:dyDescent="0.25">
      <c r="A3" s="7" t="s">
        <v>28</v>
      </c>
      <c r="B3" s="6" t="s">
        <v>27</v>
      </c>
      <c r="C3" s="2" t="s">
        <v>32</v>
      </c>
    </row>
    <row r="4" spans="1:11" x14ac:dyDescent="0.25">
      <c r="A4" s="4" t="s">
        <v>30</v>
      </c>
      <c r="C4">
        <v>0.99</v>
      </c>
    </row>
    <row r="5" spans="1:11" x14ac:dyDescent="0.25">
      <c r="A5" s="4" t="s">
        <v>31</v>
      </c>
      <c r="C5">
        <v>0.99</v>
      </c>
      <c r="K5" s="16"/>
    </row>
    <row r="6" spans="1:11" x14ac:dyDescent="0.25">
      <c r="A6" s="4" t="s">
        <v>83</v>
      </c>
      <c r="C6">
        <v>0.99</v>
      </c>
    </row>
    <row r="7" spans="1:11" x14ac:dyDescent="0.25">
      <c r="A7" s="4" t="s">
        <v>84</v>
      </c>
      <c r="C7">
        <v>0.99</v>
      </c>
    </row>
    <row r="8" spans="1:11" x14ac:dyDescent="0.25">
      <c r="A8" s="4" t="s">
        <v>85</v>
      </c>
      <c r="C8">
        <v>0.99</v>
      </c>
    </row>
    <row r="9" spans="1:11" x14ac:dyDescent="0.25">
      <c r="A9" s="4" t="s">
        <v>86</v>
      </c>
      <c r="C9">
        <v>0.99</v>
      </c>
    </row>
    <row r="10" spans="1:11" x14ac:dyDescent="0.25">
      <c r="A10" s="4" t="s">
        <v>87</v>
      </c>
      <c r="C10">
        <v>0.99</v>
      </c>
    </row>
    <row r="11" spans="1:11" x14ac:dyDescent="0.25">
      <c r="A11" s="4" t="s">
        <v>88</v>
      </c>
      <c r="C11">
        <v>0.99</v>
      </c>
    </row>
    <row r="12" spans="1:11" x14ac:dyDescent="0.25">
      <c r="A12" s="4" t="s">
        <v>89</v>
      </c>
      <c r="C12">
        <v>0.99</v>
      </c>
    </row>
    <row r="13" spans="1:11" x14ac:dyDescent="0.25">
      <c r="A13" s="4" t="s">
        <v>90</v>
      </c>
      <c r="C13">
        <v>0.99</v>
      </c>
    </row>
    <row r="14" spans="1:11" x14ac:dyDescent="0.25">
      <c r="A14" s="4" t="s">
        <v>91</v>
      </c>
      <c r="C14">
        <v>0.99</v>
      </c>
    </row>
    <row r="15" spans="1:11" x14ac:dyDescent="0.25">
      <c r="A15" s="4" t="s">
        <v>92</v>
      </c>
      <c r="C15">
        <v>0.99</v>
      </c>
    </row>
    <row r="16" spans="1:11" x14ac:dyDescent="0.25">
      <c r="A16" s="4" t="s">
        <v>93</v>
      </c>
      <c r="C16">
        <v>0.99</v>
      </c>
    </row>
    <row r="17" spans="1:3" x14ac:dyDescent="0.25">
      <c r="A17" s="4" t="s">
        <v>94</v>
      </c>
      <c r="C17">
        <v>0.99</v>
      </c>
    </row>
    <row r="18" spans="1:3" x14ac:dyDescent="0.25">
      <c r="A18" s="4" t="s">
        <v>95</v>
      </c>
      <c r="C18">
        <v>0.99</v>
      </c>
    </row>
    <row r="19" spans="1:3" x14ac:dyDescent="0.25">
      <c r="A19" s="4" t="s">
        <v>96</v>
      </c>
      <c r="C19">
        <v>0.99</v>
      </c>
    </row>
    <row r="20" spans="1:3" x14ac:dyDescent="0.25">
      <c r="A20" s="4" t="s">
        <v>97</v>
      </c>
      <c r="C20">
        <v>0.99</v>
      </c>
    </row>
    <row r="21" spans="1:3" x14ac:dyDescent="0.25">
      <c r="A21" s="4" t="s">
        <v>98</v>
      </c>
      <c r="C21">
        <v>0.99</v>
      </c>
    </row>
    <row r="22" spans="1:3" x14ac:dyDescent="0.25">
      <c r="A22" s="4" t="s">
        <v>99</v>
      </c>
      <c r="C22">
        <v>0.99</v>
      </c>
    </row>
    <row r="23" spans="1:3" x14ac:dyDescent="0.25">
      <c r="A23" s="4" t="s">
        <v>100</v>
      </c>
      <c r="C23">
        <v>0.99</v>
      </c>
    </row>
    <row r="24" spans="1:3" x14ac:dyDescent="0.25">
      <c r="A24" s="4" t="s">
        <v>101</v>
      </c>
      <c r="C24">
        <v>0.99</v>
      </c>
    </row>
    <row r="25" spans="1:3" x14ac:dyDescent="0.25">
      <c r="A25" s="4" t="s">
        <v>102</v>
      </c>
      <c r="C25">
        <v>0.99</v>
      </c>
    </row>
    <row r="26" spans="1:3" x14ac:dyDescent="0.25">
      <c r="A26" s="4" t="s">
        <v>103</v>
      </c>
      <c r="C26">
        <v>0.99</v>
      </c>
    </row>
    <row r="27" spans="1:3" x14ac:dyDescent="0.25">
      <c r="A27" s="4" t="s">
        <v>104</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7"/>
  <sheetViews>
    <sheetView workbookViewId="0">
      <pane xSplit="2" ySplit="2" topLeftCell="C3" activePane="bottomRight" state="frozen"/>
      <selection pane="topRight" activeCell="C1" sqref="C1"/>
      <selection pane="bottomLeft" activeCell="A3" sqref="A3"/>
      <selection pane="bottomRight" activeCell="G1" sqref="G1:G3"/>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248</v>
      </c>
      <c r="B1" s="3"/>
      <c r="C1" t="s">
        <v>293</v>
      </c>
      <c r="D1" t="s">
        <v>307</v>
      </c>
      <c r="E1" t="s">
        <v>180</v>
      </c>
      <c r="F1" t="s">
        <v>184</v>
      </c>
      <c r="G1" t="s">
        <v>462</v>
      </c>
      <c r="H1" t="s">
        <v>20</v>
      </c>
      <c r="I1" t="s">
        <v>23</v>
      </c>
      <c r="J1" t="s">
        <v>301</v>
      </c>
      <c r="K1" t="s">
        <v>26</v>
      </c>
      <c r="L1" t="s">
        <v>302</v>
      </c>
      <c r="M1" t="s">
        <v>377</v>
      </c>
      <c r="N1" t="s">
        <v>378</v>
      </c>
      <c r="O1" t="s">
        <v>21</v>
      </c>
      <c r="P1" t="s">
        <v>24</v>
      </c>
      <c r="Q1" t="s">
        <v>375</v>
      </c>
      <c r="R1" t="s">
        <v>171</v>
      </c>
      <c r="S1" t="s">
        <v>110</v>
      </c>
      <c r="T1" t="s">
        <v>312</v>
      </c>
      <c r="U1" t="s">
        <v>313</v>
      </c>
      <c r="V1" t="s">
        <v>197</v>
      </c>
      <c r="W1" t="s">
        <v>198</v>
      </c>
      <c r="X1" t="s">
        <v>412</v>
      </c>
    </row>
    <row r="2" spans="1:24" s="23" customFormat="1" ht="30" x14ac:dyDescent="0.25">
      <c r="A2" s="21" t="s">
        <v>1</v>
      </c>
      <c r="B2" s="22" t="s">
        <v>124</v>
      </c>
      <c r="C2" s="24" t="s">
        <v>296</v>
      </c>
      <c r="D2" s="24" t="s">
        <v>109</v>
      </c>
      <c r="E2" s="24" t="s">
        <v>16</v>
      </c>
      <c r="F2" s="24" t="s">
        <v>116</v>
      </c>
      <c r="G2" s="24" t="s">
        <v>11</v>
      </c>
      <c r="H2" s="24" t="s">
        <v>4</v>
      </c>
      <c r="I2" s="24" t="s">
        <v>10</v>
      </c>
      <c r="J2" s="24" t="s">
        <v>52</v>
      </c>
      <c r="K2" s="24" t="s">
        <v>14</v>
      </c>
      <c r="L2" s="24" t="s">
        <v>300</v>
      </c>
      <c r="M2" s="24" t="s">
        <v>7</v>
      </c>
      <c r="N2" s="24" t="s">
        <v>252</v>
      </c>
      <c r="O2" s="24" t="s">
        <v>6</v>
      </c>
      <c r="P2" s="24" t="s">
        <v>12</v>
      </c>
      <c r="Q2" s="24" t="s">
        <v>5</v>
      </c>
      <c r="R2" s="24" t="s">
        <v>15</v>
      </c>
      <c r="S2" s="24" t="s">
        <v>3</v>
      </c>
      <c r="T2" s="24" t="s">
        <v>111</v>
      </c>
      <c r="U2" s="24" t="s">
        <v>114</v>
      </c>
      <c r="V2" s="24" t="s">
        <v>113</v>
      </c>
      <c r="W2" s="24" t="s">
        <v>115</v>
      </c>
      <c r="X2" s="24" t="s">
        <v>65</v>
      </c>
    </row>
    <row r="3" spans="1:24" x14ac:dyDescent="0.25">
      <c r="A3" s="1" t="s">
        <v>29</v>
      </c>
      <c r="B3" s="2" t="s">
        <v>150</v>
      </c>
      <c r="C3" s="47" t="s">
        <v>159</v>
      </c>
      <c r="D3" s="47" t="s">
        <v>308</v>
      </c>
      <c r="E3" s="47" t="s">
        <v>173</v>
      </c>
      <c r="F3" s="47"/>
      <c r="G3" s="47" t="s">
        <v>146</v>
      </c>
      <c r="H3">
        <v>100</v>
      </c>
      <c r="I3">
        <v>150</v>
      </c>
      <c r="M3">
        <v>1000</v>
      </c>
      <c r="O3">
        <v>0.08</v>
      </c>
      <c r="P3">
        <v>30</v>
      </c>
      <c r="S3">
        <v>0.4</v>
      </c>
      <c r="T3" s="5"/>
    </row>
    <row r="4" spans="1:24" x14ac:dyDescent="0.25">
      <c r="A4" s="1" t="s">
        <v>29</v>
      </c>
      <c r="B4" s="2" t="s">
        <v>151</v>
      </c>
      <c r="C4" s="47" t="s">
        <v>159</v>
      </c>
      <c r="D4" s="47" t="s">
        <v>267</v>
      </c>
      <c r="E4" s="47" t="s">
        <v>173</v>
      </c>
      <c r="F4" s="47"/>
      <c r="G4" s="47" t="s">
        <v>146</v>
      </c>
      <c r="H4">
        <v>100</v>
      </c>
      <c r="S4">
        <v>1</v>
      </c>
    </row>
    <row r="5" spans="1:24" x14ac:dyDescent="0.25">
      <c r="A5" s="1" t="s">
        <v>29</v>
      </c>
      <c r="B5" s="2" t="s">
        <v>162</v>
      </c>
      <c r="C5" s="47" t="s">
        <v>159</v>
      </c>
      <c r="D5" s="47" t="s">
        <v>309</v>
      </c>
      <c r="E5" s="47" t="s">
        <v>319</v>
      </c>
      <c r="F5" s="47"/>
      <c r="G5" s="47" t="s">
        <v>146</v>
      </c>
      <c r="H5">
        <v>200</v>
      </c>
      <c r="T5">
        <v>0.45</v>
      </c>
      <c r="U5">
        <v>0.4</v>
      </c>
    </row>
    <row r="6" spans="1:24" x14ac:dyDescent="0.25">
      <c r="A6" s="1" t="s">
        <v>321</v>
      </c>
      <c r="B6" s="2" t="s">
        <v>150</v>
      </c>
      <c r="G6" s="47" t="s">
        <v>463</v>
      </c>
    </row>
    <row r="7" spans="1:24" x14ac:dyDescent="0.25">
      <c r="A7" s="1" t="s">
        <v>400</v>
      </c>
      <c r="B7" s="2" t="s">
        <v>401</v>
      </c>
      <c r="C7" s="47" t="s">
        <v>159</v>
      </c>
      <c r="D7" s="47" t="s">
        <v>308</v>
      </c>
      <c r="E7" s="47" t="s">
        <v>173</v>
      </c>
      <c r="G7" s="47" t="s">
        <v>146</v>
      </c>
      <c r="H7">
        <v>10</v>
      </c>
      <c r="S7">
        <v>1</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35"/>
  <sheetViews>
    <sheetView workbookViewId="0">
      <selection activeCell="D35" sqref="D35"/>
    </sheetView>
  </sheetViews>
  <sheetFormatPr defaultRowHeight="15" x14ac:dyDescent="0.25"/>
  <cols>
    <col min="1" max="1" width="18.140625" customWidth="1"/>
    <col min="2" max="2" width="10.140625" bestFit="1" customWidth="1"/>
    <col min="3" max="3" width="15" customWidth="1"/>
  </cols>
  <sheetData>
    <row r="1" spans="1:4" x14ac:dyDescent="0.25">
      <c r="A1" t="s">
        <v>196</v>
      </c>
    </row>
    <row r="3" spans="1:4" x14ac:dyDescent="0.25">
      <c r="A3" t="s">
        <v>188</v>
      </c>
      <c r="B3" t="s">
        <v>190</v>
      </c>
      <c r="C3" t="s">
        <v>191</v>
      </c>
      <c r="D3" t="s">
        <v>193</v>
      </c>
    </row>
    <row r="4" spans="1:4" x14ac:dyDescent="0.25">
      <c r="A4" s="5" t="s">
        <v>189</v>
      </c>
      <c r="B4" s="25">
        <v>44594</v>
      </c>
      <c r="C4" t="s">
        <v>192</v>
      </c>
      <c r="D4" t="s">
        <v>194</v>
      </c>
    </row>
    <row r="5" spans="1:4" x14ac:dyDescent="0.25">
      <c r="A5" s="5" t="s">
        <v>195</v>
      </c>
      <c r="B5" s="25">
        <v>44595</v>
      </c>
      <c r="C5" t="s">
        <v>192</v>
      </c>
      <c r="D5" t="s">
        <v>199</v>
      </c>
    </row>
    <row r="6" spans="1:4" x14ac:dyDescent="0.25">
      <c r="A6" s="5" t="s">
        <v>201</v>
      </c>
      <c r="B6" s="25">
        <v>44600</v>
      </c>
      <c r="C6" t="s">
        <v>192</v>
      </c>
      <c r="D6" t="s">
        <v>203</v>
      </c>
    </row>
    <row r="7" spans="1:4" x14ac:dyDescent="0.25">
      <c r="A7" s="5" t="s">
        <v>206</v>
      </c>
      <c r="B7" s="25">
        <v>44602</v>
      </c>
      <c r="C7" t="s">
        <v>192</v>
      </c>
      <c r="D7" t="s">
        <v>244</v>
      </c>
    </row>
    <row r="8" spans="1:4" x14ac:dyDescent="0.25">
      <c r="A8" s="5" t="s">
        <v>245</v>
      </c>
      <c r="B8" s="25">
        <v>44602</v>
      </c>
      <c r="C8" t="s">
        <v>192</v>
      </c>
      <c r="D8" t="s">
        <v>246</v>
      </c>
    </row>
    <row r="9" spans="1:4" x14ac:dyDescent="0.25">
      <c r="A9" s="5" t="s">
        <v>253</v>
      </c>
      <c r="B9" s="25">
        <v>44602</v>
      </c>
      <c r="C9" t="s">
        <v>192</v>
      </c>
      <c r="D9" t="s">
        <v>256</v>
      </c>
    </row>
    <row r="10" spans="1:4" x14ac:dyDescent="0.25">
      <c r="A10" s="5" t="s">
        <v>262</v>
      </c>
      <c r="B10" s="25">
        <v>44602</v>
      </c>
      <c r="C10" t="s">
        <v>192</v>
      </c>
      <c r="D10" t="s">
        <v>263</v>
      </c>
    </row>
    <row r="11" spans="1:4" x14ac:dyDescent="0.25">
      <c r="A11" s="5" t="s">
        <v>265</v>
      </c>
      <c r="B11" s="25">
        <v>44603</v>
      </c>
      <c r="C11" t="s">
        <v>192</v>
      </c>
      <c r="D11" t="s">
        <v>266</v>
      </c>
    </row>
    <row r="12" spans="1:4" x14ac:dyDescent="0.25">
      <c r="A12" s="5" t="s">
        <v>269</v>
      </c>
      <c r="B12" s="25">
        <v>44605</v>
      </c>
      <c r="C12" t="s">
        <v>192</v>
      </c>
      <c r="D12" t="s">
        <v>270</v>
      </c>
    </row>
    <row r="13" spans="1:4" x14ac:dyDescent="0.25">
      <c r="A13" s="5" t="s">
        <v>275</v>
      </c>
      <c r="B13" s="25">
        <v>44605</v>
      </c>
      <c r="C13" t="s">
        <v>192</v>
      </c>
      <c r="D13" t="s">
        <v>276</v>
      </c>
    </row>
    <row r="14" spans="1:4" x14ac:dyDescent="0.25">
      <c r="A14" s="5" t="s">
        <v>277</v>
      </c>
      <c r="B14" s="25">
        <v>44605</v>
      </c>
      <c r="C14" t="s">
        <v>192</v>
      </c>
      <c r="D14" t="s">
        <v>278</v>
      </c>
    </row>
    <row r="15" spans="1:4" x14ac:dyDescent="0.25">
      <c r="A15" s="5" t="s">
        <v>289</v>
      </c>
      <c r="B15" s="25">
        <v>44635</v>
      </c>
      <c r="C15" t="s">
        <v>192</v>
      </c>
      <c r="D15" t="s">
        <v>292</v>
      </c>
    </row>
    <row r="16" spans="1:4" x14ac:dyDescent="0.25">
      <c r="A16" s="5" t="s">
        <v>310</v>
      </c>
      <c r="B16" s="25">
        <v>44643</v>
      </c>
      <c r="C16" t="s">
        <v>192</v>
      </c>
      <c r="D16" t="s">
        <v>311</v>
      </c>
    </row>
    <row r="17" spans="1:4" x14ac:dyDescent="0.25">
      <c r="A17" s="5" t="s">
        <v>314</v>
      </c>
      <c r="B17" s="25">
        <v>44643</v>
      </c>
      <c r="C17" t="s">
        <v>192</v>
      </c>
      <c r="D17" t="s">
        <v>315</v>
      </c>
    </row>
    <row r="18" spans="1:4" x14ac:dyDescent="0.25">
      <c r="A18" s="5" t="s">
        <v>317</v>
      </c>
      <c r="B18" s="25">
        <v>44643</v>
      </c>
      <c r="C18" t="s">
        <v>192</v>
      </c>
      <c r="D18" t="s">
        <v>318</v>
      </c>
    </row>
    <row r="19" spans="1:4" x14ac:dyDescent="0.25">
      <c r="A19" s="5" t="s">
        <v>334</v>
      </c>
      <c r="B19" s="25">
        <v>44656</v>
      </c>
      <c r="C19" t="s">
        <v>192</v>
      </c>
      <c r="D19" t="s">
        <v>335</v>
      </c>
    </row>
    <row r="20" spans="1:4" x14ac:dyDescent="0.25">
      <c r="A20" s="5" t="s">
        <v>336</v>
      </c>
      <c r="B20" s="25">
        <v>44657</v>
      </c>
      <c r="C20" t="s">
        <v>192</v>
      </c>
      <c r="D20" t="s">
        <v>337</v>
      </c>
    </row>
    <row r="21" spans="1:4" x14ac:dyDescent="0.25">
      <c r="A21" s="5" t="s">
        <v>347</v>
      </c>
      <c r="B21" s="25">
        <v>44657</v>
      </c>
      <c r="C21" t="s">
        <v>192</v>
      </c>
      <c r="D21" t="s">
        <v>348</v>
      </c>
    </row>
    <row r="22" spans="1:4" x14ac:dyDescent="0.25">
      <c r="A22" s="5" t="s">
        <v>355</v>
      </c>
      <c r="B22" s="25">
        <v>44680</v>
      </c>
      <c r="C22" t="s">
        <v>192</v>
      </c>
      <c r="D22" t="s">
        <v>354</v>
      </c>
    </row>
    <row r="23" spans="1:4" x14ac:dyDescent="0.25">
      <c r="A23" s="5" t="s">
        <v>356</v>
      </c>
      <c r="B23" s="25">
        <v>44680</v>
      </c>
      <c r="C23" t="s">
        <v>192</v>
      </c>
      <c r="D23" t="s">
        <v>357</v>
      </c>
    </row>
    <row r="24" spans="1:4" x14ac:dyDescent="0.25">
      <c r="A24" s="5" t="s">
        <v>361</v>
      </c>
      <c r="B24" s="25">
        <v>44690</v>
      </c>
      <c r="C24" t="s">
        <v>192</v>
      </c>
      <c r="D24" t="s">
        <v>362</v>
      </c>
    </row>
    <row r="25" spans="1:4" x14ac:dyDescent="0.25">
      <c r="A25" s="5" t="s">
        <v>383</v>
      </c>
      <c r="B25" s="25">
        <v>44695</v>
      </c>
      <c r="C25" t="s">
        <v>192</v>
      </c>
      <c r="D25" t="s">
        <v>384</v>
      </c>
    </row>
    <row r="26" spans="1:4" x14ac:dyDescent="0.25">
      <c r="A26" s="5" t="s">
        <v>391</v>
      </c>
      <c r="B26" s="25">
        <v>44701</v>
      </c>
      <c r="C26" t="s">
        <v>192</v>
      </c>
      <c r="D26" t="s">
        <v>392</v>
      </c>
    </row>
    <row r="27" spans="1:4" x14ac:dyDescent="0.25">
      <c r="A27" s="5" t="s">
        <v>394</v>
      </c>
      <c r="B27" s="25">
        <v>44701</v>
      </c>
      <c r="C27" t="s">
        <v>192</v>
      </c>
      <c r="D27" t="s">
        <v>395</v>
      </c>
    </row>
    <row r="28" spans="1:4" x14ac:dyDescent="0.25">
      <c r="A28" s="5" t="s">
        <v>405</v>
      </c>
      <c r="B28" s="25">
        <v>44712</v>
      </c>
      <c r="C28" t="s">
        <v>192</v>
      </c>
      <c r="D28" t="s">
        <v>406</v>
      </c>
    </row>
    <row r="29" spans="1:4" x14ac:dyDescent="0.25">
      <c r="A29" s="5" t="s">
        <v>417</v>
      </c>
      <c r="B29" s="25">
        <v>44727</v>
      </c>
      <c r="C29" t="s">
        <v>192</v>
      </c>
      <c r="D29" t="s">
        <v>418</v>
      </c>
    </row>
    <row r="30" spans="1:4" x14ac:dyDescent="0.25">
      <c r="A30" s="5" t="s">
        <v>419</v>
      </c>
      <c r="B30" s="25">
        <v>44734</v>
      </c>
      <c r="C30" t="s">
        <v>192</v>
      </c>
      <c r="D30" t="s">
        <v>420</v>
      </c>
    </row>
    <row r="31" spans="1:4" x14ac:dyDescent="0.25">
      <c r="A31" s="5" t="s">
        <v>433</v>
      </c>
      <c r="B31" s="25">
        <v>44741</v>
      </c>
      <c r="C31" t="s">
        <v>192</v>
      </c>
      <c r="D31" t="s">
        <v>453</v>
      </c>
    </row>
    <row r="32" spans="1:4" x14ac:dyDescent="0.25">
      <c r="A32" s="5" t="s">
        <v>454</v>
      </c>
      <c r="B32" s="25">
        <v>44840</v>
      </c>
      <c r="C32" t="s">
        <v>192</v>
      </c>
      <c r="D32" t="s">
        <v>455</v>
      </c>
    </row>
    <row r="33" spans="1:4" x14ac:dyDescent="0.25">
      <c r="A33" s="5" t="s">
        <v>458</v>
      </c>
      <c r="B33" s="25">
        <v>44850</v>
      </c>
      <c r="C33" t="s">
        <v>192</v>
      </c>
      <c r="D33" t="s">
        <v>457</v>
      </c>
    </row>
    <row r="34" spans="1:4" x14ac:dyDescent="0.25">
      <c r="A34" s="5" t="s">
        <v>464</v>
      </c>
      <c r="B34" s="25">
        <v>44875</v>
      </c>
      <c r="C34" t="s">
        <v>192</v>
      </c>
      <c r="D34" t="s">
        <v>465</v>
      </c>
    </row>
    <row r="35" spans="1:4" x14ac:dyDescent="0.25">
      <c r="A35" s="5" t="s">
        <v>466</v>
      </c>
      <c r="B35" s="25">
        <v>44876</v>
      </c>
      <c r="C35" t="s">
        <v>192</v>
      </c>
      <c r="D35" t="s">
        <v>467</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2" sqref="D2"/>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248</v>
      </c>
      <c r="B1" s="3"/>
      <c r="C1" s="3"/>
      <c r="D1" t="s">
        <v>22</v>
      </c>
      <c r="E1" t="s">
        <v>303</v>
      </c>
      <c r="F1" t="s">
        <v>25</v>
      </c>
      <c r="G1" t="s">
        <v>305</v>
      </c>
      <c r="H1" t="s">
        <v>377</v>
      </c>
      <c r="I1" t="s">
        <v>378</v>
      </c>
      <c r="J1" t="s">
        <v>21</v>
      </c>
      <c r="K1" t="s">
        <v>24</v>
      </c>
      <c r="L1" t="s">
        <v>375</v>
      </c>
      <c r="M1" t="s">
        <v>171</v>
      </c>
    </row>
    <row r="2" spans="1:13" ht="15" customHeight="1" x14ac:dyDescent="0.25">
      <c r="A2" s="8" t="s">
        <v>1</v>
      </c>
      <c r="B2" s="6" t="s">
        <v>124</v>
      </c>
      <c r="C2" s="7" t="s">
        <v>33</v>
      </c>
      <c r="D2" s="9" t="s">
        <v>9</v>
      </c>
      <c r="E2" s="9" t="s">
        <v>50</v>
      </c>
      <c r="F2" s="9" t="s">
        <v>13</v>
      </c>
      <c r="G2" s="9" t="s">
        <v>304</v>
      </c>
      <c r="H2" s="9" t="s">
        <v>7</v>
      </c>
      <c r="I2" s="24" t="s">
        <v>252</v>
      </c>
      <c r="J2" s="9" t="s">
        <v>6</v>
      </c>
      <c r="K2" s="9" t="s">
        <v>12</v>
      </c>
      <c r="L2" s="9" t="s">
        <v>5</v>
      </c>
      <c r="M2" s="9" t="s">
        <v>15</v>
      </c>
    </row>
    <row r="3" spans="1:13" x14ac:dyDescent="0.25">
      <c r="A3" s="1" t="s">
        <v>29</v>
      </c>
      <c r="B3" s="2" t="s">
        <v>150</v>
      </c>
      <c r="C3" s="4" t="s">
        <v>78</v>
      </c>
      <c r="D3">
        <v>75</v>
      </c>
    </row>
    <row r="4" spans="1:13" x14ac:dyDescent="0.25">
      <c r="A4" s="1" t="s">
        <v>29</v>
      </c>
      <c r="B4" s="2" t="s">
        <v>150</v>
      </c>
      <c r="C4" s="4" t="s">
        <v>79</v>
      </c>
      <c r="D4">
        <v>75</v>
      </c>
    </row>
    <row r="5" spans="1:13" x14ac:dyDescent="0.25">
      <c r="A5" s="1" t="s">
        <v>29</v>
      </c>
      <c r="B5" s="2" t="s">
        <v>150</v>
      </c>
      <c r="C5" s="4" t="s">
        <v>202</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248</v>
      </c>
      <c r="B1" s="8" t="s">
        <v>1</v>
      </c>
      <c r="C1" s="1" t="s">
        <v>29</v>
      </c>
    </row>
    <row r="2" spans="1:11" s="9" customFormat="1" x14ac:dyDescent="0.25">
      <c r="A2" s="3"/>
      <c r="B2" s="15" t="s">
        <v>174</v>
      </c>
      <c r="C2" s="9" t="s">
        <v>3</v>
      </c>
    </row>
    <row r="3" spans="1:11" s="2" customFormat="1" x14ac:dyDescent="0.25">
      <c r="A3" s="7" t="s">
        <v>28</v>
      </c>
      <c r="B3" s="6" t="s">
        <v>124</v>
      </c>
      <c r="C3" s="2" t="s">
        <v>162</v>
      </c>
    </row>
    <row r="4" spans="1:11" x14ac:dyDescent="0.25">
      <c r="A4" s="4" t="s">
        <v>30</v>
      </c>
      <c r="C4">
        <v>0.5</v>
      </c>
    </row>
    <row r="5" spans="1:11" x14ac:dyDescent="0.25">
      <c r="A5" s="4" t="s">
        <v>31</v>
      </c>
      <c r="C5">
        <v>0.5</v>
      </c>
      <c r="K5" s="16"/>
    </row>
    <row r="6" spans="1:11" x14ac:dyDescent="0.25">
      <c r="A6" s="4" t="s">
        <v>83</v>
      </c>
      <c r="C6">
        <v>0.5</v>
      </c>
    </row>
    <row r="7" spans="1:11" x14ac:dyDescent="0.25">
      <c r="A7" s="4" t="s">
        <v>84</v>
      </c>
      <c r="C7">
        <v>0.5</v>
      </c>
    </row>
    <row r="8" spans="1:11" x14ac:dyDescent="0.25">
      <c r="A8" s="4" t="s">
        <v>85</v>
      </c>
      <c r="C8">
        <v>0.5</v>
      </c>
    </row>
    <row r="9" spans="1:11" x14ac:dyDescent="0.25">
      <c r="A9" s="4" t="s">
        <v>86</v>
      </c>
      <c r="C9">
        <v>0.5</v>
      </c>
    </row>
    <row r="10" spans="1:11" x14ac:dyDescent="0.25">
      <c r="A10" s="4" t="s">
        <v>87</v>
      </c>
      <c r="C10">
        <v>0.5</v>
      </c>
    </row>
    <row r="11" spans="1:11" x14ac:dyDescent="0.25">
      <c r="A11" s="4" t="s">
        <v>88</v>
      </c>
      <c r="C11">
        <v>0.5</v>
      </c>
    </row>
    <row r="12" spans="1:11" x14ac:dyDescent="0.25">
      <c r="A12" s="4" t="s">
        <v>89</v>
      </c>
      <c r="C12">
        <v>0.5</v>
      </c>
    </row>
    <row r="13" spans="1:11" x14ac:dyDescent="0.25">
      <c r="A13" s="4" t="s">
        <v>90</v>
      </c>
      <c r="C13">
        <v>0.5</v>
      </c>
    </row>
    <row r="14" spans="1:11" x14ac:dyDescent="0.25">
      <c r="A14" s="4" t="s">
        <v>91</v>
      </c>
      <c r="C14">
        <v>0.5</v>
      </c>
    </row>
    <row r="15" spans="1:11" x14ac:dyDescent="0.25">
      <c r="A15" s="4" t="s">
        <v>92</v>
      </c>
      <c r="C15">
        <v>0.5</v>
      </c>
    </row>
    <row r="16" spans="1:11" x14ac:dyDescent="0.25">
      <c r="A16" s="4" t="s">
        <v>93</v>
      </c>
      <c r="C16">
        <v>0.5</v>
      </c>
    </row>
    <row r="17" spans="1:3" x14ac:dyDescent="0.25">
      <c r="A17" s="4" t="s">
        <v>94</v>
      </c>
      <c r="C17">
        <v>0.5</v>
      </c>
    </row>
    <row r="18" spans="1:3" x14ac:dyDescent="0.25">
      <c r="A18" s="4" t="s">
        <v>95</v>
      </c>
      <c r="C18">
        <v>0.5</v>
      </c>
    </row>
    <row r="19" spans="1:3" x14ac:dyDescent="0.25">
      <c r="A19" s="4" t="s">
        <v>96</v>
      </c>
      <c r="C19">
        <v>0.5</v>
      </c>
    </row>
    <row r="20" spans="1:3" x14ac:dyDescent="0.25">
      <c r="A20" s="4" t="s">
        <v>97</v>
      </c>
      <c r="C20">
        <v>0.5</v>
      </c>
    </row>
    <row r="21" spans="1:3" x14ac:dyDescent="0.25">
      <c r="A21" s="4" t="s">
        <v>98</v>
      </c>
      <c r="C21">
        <v>0.5</v>
      </c>
    </row>
    <row r="22" spans="1:3" x14ac:dyDescent="0.25">
      <c r="A22" s="4" t="s">
        <v>99</v>
      </c>
      <c r="C22">
        <v>0.5</v>
      </c>
    </row>
    <row r="23" spans="1:3" x14ac:dyDescent="0.25">
      <c r="A23" s="4" t="s">
        <v>100</v>
      </c>
      <c r="C23">
        <v>0.5</v>
      </c>
    </row>
    <row r="24" spans="1:3" x14ac:dyDescent="0.25">
      <c r="A24" s="4" t="s">
        <v>101</v>
      </c>
      <c r="C24">
        <v>0.5</v>
      </c>
    </row>
    <row r="25" spans="1:3" x14ac:dyDescent="0.25">
      <c r="A25" s="4" t="s">
        <v>102</v>
      </c>
      <c r="C25">
        <v>0.5</v>
      </c>
    </row>
    <row r="26" spans="1:3" x14ac:dyDescent="0.25">
      <c r="A26" s="4" t="s">
        <v>103</v>
      </c>
      <c r="C26">
        <v>0.5</v>
      </c>
    </row>
    <row r="27" spans="1:3" x14ac:dyDescent="0.25">
      <c r="A27" s="4" t="s">
        <v>104</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R10"/>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8.28515625" style="4" customWidth="1"/>
    <col min="4" max="4" width="12.570312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21.140625" customWidth="1"/>
    <col min="14" max="14" width="7.85546875" customWidth="1"/>
    <col min="15" max="15" width="8.28515625" customWidth="1"/>
  </cols>
  <sheetData>
    <row r="1" spans="1:18" x14ac:dyDescent="0.25">
      <c r="A1" s="37" t="s">
        <v>248</v>
      </c>
      <c r="B1" s="3"/>
      <c r="C1" s="3"/>
      <c r="D1" s="3"/>
      <c r="E1" t="s">
        <v>142</v>
      </c>
      <c r="F1" t="s">
        <v>379</v>
      </c>
      <c r="G1" t="s">
        <v>255</v>
      </c>
      <c r="H1" t="s">
        <v>254</v>
      </c>
      <c r="I1" t="s">
        <v>119</v>
      </c>
      <c r="J1" t="s">
        <v>380</v>
      </c>
      <c r="K1" t="s">
        <v>121</v>
      </c>
      <c r="L1" t="s">
        <v>123</v>
      </c>
      <c r="M1" t="s">
        <v>413</v>
      </c>
      <c r="P1" s="3"/>
      <c r="Q1" s="3"/>
      <c r="R1" s="3"/>
    </row>
    <row r="2" spans="1:18" x14ac:dyDescent="0.25">
      <c r="A2" s="8" t="s">
        <v>1</v>
      </c>
      <c r="B2" s="6" t="s">
        <v>124</v>
      </c>
      <c r="C2" s="7" t="s">
        <v>58</v>
      </c>
      <c r="D2" s="19" t="s">
        <v>338</v>
      </c>
      <c r="E2" s="9" t="s">
        <v>141</v>
      </c>
      <c r="F2" s="9" t="s">
        <v>18</v>
      </c>
      <c r="G2" s="9" t="s">
        <v>288</v>
      </c>
      <c r="H2" s="9" t="s">
        <v>112</v>
      </c>
      <c r="I2" s="9" t="s">
        <v>118</v>
      </c>
      <c r="J2" s="9" t="s">
        <v>117</v>
      </c>
      <c r="K2" s="9" t="s">
        <v>120</v>
      </c>
      <c r="L2" s="9" t="s">
        <v>122</v>
      </c>
      <c r="M2" s="9" t="s">
        <v>411</v>
      </c>
      <c r="P2" s="3"/>
      <c r="Q2" s="3"/>
      <c r="R2" s="3"/>
    </row>
    <row r="3" spans="1:18" x14ac:dyDescent="0.25">
      <c r="A3" s="1" t="s">
        <v>29</v>
      </c>
      <c r="B3" s="2" t="s">
        <v>150</v>
      </c>
      <c r="C3" s="4" t="s">
        <v>149</v>
      </c>
      <c r="D3" s="20" t="s">
        <v>339</v>
      </c>
      <c r="E3">
        <v>1</v>
      </c>
      <c r="I3" t="s">
        <v>117</v>
      </c>
      <c r="J3">
        <v>1</v>
      </c>
    </row>
    <row r="4" spans="1:18" x14ac:dyDescent="0.25">
      <c r="A4" s="1" t="s">
        <v>29</v>
      </c>
      <c r="B4" s="2" t="s">
        <v>150</v>
      </c>
      <c r="C4" s="4" t="s">
        <v>147</v>
      </c>
      <c r="D4" s="20" t="s">
        <v>340</v>
      </c>
      <c r="E4">
        <v>1</v>
      </c>
      <c r="H4">
        <v>5</v>
      </c>
    </row>
    <row r="5" spans="1:18" x14ac:dyDescent="0.25">
      <c r="A5" s="1" t="s">
        <v>29</v>
      </c>
      <c r="B5" s="2" t="s">
        <v>162</v>
      </c>
      <c r="C5" s="4" t="s">
        <v>160</v>
      </c>
      <c r="D5" s="20" t="s">
        <v>339</v>
      </c>
      <c r="E5">
        <v>1</v>
      </c>
    </row>
    <row r="6" spans="1:18" x14ac:dyDescent="0.25">
      <c r="A6" s="1" t="s">
        <v>29</v>
      </c>
      <c r="B6" s="2" t="s">
        <v>162</v>
      </c>
      <c r="C6" s="4" t="s">
        <v>148</v>
      </c>
      <c r="D6" s="20" t="s">
        <v>340</v>
      </c>
      <c r="E6">
        <v>1</v>
      </c>
      <c r="H6">
        <v>3</v>
      </c>
    </row>
    <row r="7" spans="1:18" x14ac:dyDescent="0.25">
      <c r="A7" s="1" t="s">
        <v>29</v>
      </c>
      <c r="B7" s="2" t="s">
        <v>151</v>
      </c>
      <c r="C7" s="4" t="s">
        <v>147</v>
      </c>
      <c r="D7" s="20" t="s">
        <v>340</v>
      </c>
      <c r="E7">
        <v>1</v>
      </c>
      <c r="G7" t="s">
        <v>159</v>
      </c>
    </row>
    <row r="8" spans="1:18" x14ac:dyDescent="0.25">
      <c r="A8" s="1" t="s">
        <v>400</v>
      </c>
      <c r="B8" s="2" t="s">
        <v>401</v>
      </c>
      <c r="C8" s="4" t="s">
        <v>160</v>
      </c>
      <c r="D8" s="20" t="s">
        <v>339</v>
      </c>
      <c r="E8">
        <v>1</v>
      </c>
    </row>
    <row r="9" spans="1:18" x14ac:dyDescent="0.25">
      <c r="A9" s="1" t="s">
        <v>400</v>
      </c>
      <c r="B9" s="2" t="s">
        <v>401</v>
      </c>
      <c r="C9" s="4" t="s">
        <v>147</v>
      </c>
      <c r="D9" s="20" t="s">
        <v>339</v>
      </c>
      <c r="E9">
        <v>0</v>
      </c>
    </row>
    <row r="10" spans="1:18" x14ac:dyDescent="0.25">
      <c r="A10" s="1" t="s">
        <v>400</v>
      </c>
      <c r="B10" s="2" t="s">
        <v>401</v>
      </c>
      <c r="C10" s="4" t="s">
        <v>407</v>
      </c>
      <c r="D10" s="20" t="s">
        <v>340</v>
      </c>
      <c r="E10">
        <v>1</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 customWidth="1"/>
    <col min="4" max="4" width="13" customWidth="1"/>
  </cols>
  <sheetData>
    <row r="1" spans="1:11" s="1" customFormat="1" x14ac:dyDescent="0.25">
      <c r="A1" s="37" t="s">
        <v>248</v>
      </c>
      <c r="B1" s="8" t="s">
        <v>1</v>
      </c>
      <c r="C1" s="1" t="s">
        <v>29</v>
      </c>
    </row>
    <row r="2" spans="1:11" s="9" customFormat="1" x14ac:dyDescent="0.25">
      <c r="A2" s="3"/>
      <c r="B2" s="15" t="s">
        <v>174</v>
      </c>
      <c r="C2" s="9" t="s">
        <v>18</v>
      </c>
    </row>
    <row r="3" spans="1:11" s="2" customFormat="1" x14ac:dyDescent="0.25">
      <c r="A3" s="3"/>
      <c r="B3" s="6" t="s">
        <v>124</v>
      </c>
      <c r="C3" s="2" t="s">
        <v>162</v>
      </c>
    </row>
    <row r="4" spans="1:11" s="18" customFormat="1" x14ac:dyDescent="0.25">
      <c r="A4" s="3"/>
      <c r="B4" s="11" t="s">
        <v>58</v>
      </c>
      <c r="C4" s="18" t="s">
        <v>160</v>
      </c>
    </row>
    <row r="5" spans="1:11" s="20" customFormat="1" x14ac:dyDescent="0.25">
      <c r="A5" s="7" t="s">
        <v>28</v>
      </c>
      <c r="B5" s="19" t="s">
        <v>338</v>
      </c>
      <c r="C5" s="20" t="s">
        <v>339</v>
      </c>
    </row>
    <row r="6" spans="1:11" x14ac:dyDescent="0.25">
      <c r="A6" s="4" t="s">
        <v>30</v>
      </c>
      <c r="C6">
        <v>5</v>
      </c>
    </row>
    <row r="7" spans="1:11" x14ac:dyDescent="0.25">
      <c r="A7" s="4" t="s">
        <v>31</v>
      </c>
      <c r="C7">
        <v>5</v>
      </c>
      <c r="K7" s="16"/>
    </row>
    <row r="8" spans="1:11" x14ac:dyDescent="0.25">
      <c r="A8" s="4" t="s">
        <v>83</v>
      </c>
      <c r="C8">
        <v>5</v>
      </c>
    </row>
    <row r="9" spans="1:11" x14ac:dyDescent="0.25">
      <c r="A9" s="4" t="s">
        <v>84</v>
      </c>
      <c r="C9">
        <v>5</v>
      </c>
    </row>
    <row r="10" spans="1:11" x14ac:dyDescent="0.25">
      <c r="A10" s="4" t="s">
        <v>85</v>
      </c>
      <c r="C10">
        <v>5</v>
      </c>
    </row>
    <row r="11" spans="1:11" x14ac:dyDescent="0.25">
      <c r="A11" s="4" t="s">
        <v>86</v>
      </c>
      <c r="C11">
        <v>5</v>
      </c>
    </row>
    <row r="12" spans="1:11" x14ac:dyDescent="0.25">
      <c r="A12" s="4" t="s">
        <v>87</v>
      </c>
      <c r="C12">
        <v>5</v>
      </c>
    </row>
    <row r="13" spans="1:11" x14ac:dyDescent="0.25">
      <c r="A13" s="4" t="s">
        <v>88</v>
      </c>
      <c r="C13">
        <v>5</v>
      </c>
    </row>
    <row r="14" spans="1:11" x14ac:dyDescent="0.25">
      <c r="A14" s="4" t="s">
        <v>89</v>
      </c>
      <c r="C14">
        <v>5</v>
      </c>
    </row>
    <row r="15" spans="1:11" x14ac:dyDescent="0.25">
      <c r="A15" s="4" t="s">
        <v>90</v>
      </c>
      <c r="C15">
        <v>5</v>
      </c>
    </row>
    <row r="16" spans="1:11" x14ac:dyDescent="0.25">
      <c r="A16" s="4" t="s">
        <v>91</v>
      </c>
      <c r="C16">
        <v>5</v>
      </c>
    </row>
    <row r="17" spans="1:3" x14ac:dyDescent="0.25">
      <c r="A17" s="4" t="s">
        <v>92</v>
      </c>
      <c r="C17">
        <v>5</v>
      </c>
    </row>
    <row r="18" spans="1:3" x14ac:dyDescent="0.25">
      <c r="A18" s="4" t="s">
        <v>93</v>
      </c>
      <c r="C18">
        <v>5</v>
      </c>
    </row>
    <row r="19" spans="1:3" x14ac:dyDescent="0.25">
      <c r="A19" s="4" t="s">
        <v>94</v>
      </c>
      <c r="C19">
        <v>5</v>
      </c>
    </row>
    <row r="20" spans="1:3" x14ac:dyDescent="0.25">
      <c r="A20" s="4" t="s">
        <v>95</v>
      </c>
      <c r="C20">
        <v>5</v>
      </c>
    </row>
    <row r="21" spans="1:3" x14ac:dyDescent="0.25">
      <c r="A21" s="4" t="s">
        <v>96</v>
      </c>
      <c r="C21">
        <v>5</v>
      </c>
    </row>
    <row r="22" spans="1:3" x14ac:dyDescent="0.25">
      <c r="A22" s="4" t="s">
        <v>97</v>
      </c>
      <c r="C22">
        <v>5</v>
      </c>
    </row>
    <row r="23" spans="1:3" x14ac:dyDescent="0.25">
      <c r="A23" s="4" t="s">
        <v>98</v>
      </c>
      <c r="C23">
        <v>5</v>
      </c>
    </row>
    <row r="24" spans="1:3" x14ac:dyDescent="0.25">
      <c r="A24" s="4" t="s">
        <v>99</v>
      </c>
      <c r="C24">
        <v>5</v>
      </c>
    </row>
    <row r="25" spans="1:3" x14ac:dyDescent="0.25">
      <c r="A25" s="4" t="s">
        <v>100</v>
      </c>
      <c r="C25">
        <v>5</v>
      </c>
    </row>
    <row r="26" spans="1:3" x14ac:dyDescent="0.25">
      <c r="A26" s="4" t="s">
        <v>101</v>
      </c>
      <c r="C26">
        <v>5</v>
      </c>
    </row>
    <row r="27" spans="1:3" x14ac:dyDescent="0.25">
      <c r="A27" s="4" t="s">
        <v>102</v>
      </c>
      <c r="C27">
        <v>5</v>
      </c>
    </row>
    <row r="28" spans="1:3" x14ac:dyDescent="0.25">
      <c r="A28" s="4" t="s">
        <v>103</v>
      </c>
      <c r="C28">
        <v>5</v>
      </c>
    </row>
    <row r="29" spans="1:3" x14ac:dyDescent="0.25">
      <c r="A29" s="4" t="s">
        <v>104</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6" s="1" customFormat="1" x14ac:dyDescent="0.25">
      <c r="A1" s="9" t="s">
        <v>144</v>
      </c>
      <c r="B1" s="8" t="s">
        <v>1</v>
      </c>
      <c r="C1" s="1" t="s">
        <v>29</v>
      </c>
      <c r="D1" s="1" t="s">
        <v>29</v>
      </c>
      <c r="E1" s="1" t="s">
        <v>29</v>
      </c>
      <c r="F1" s="1" t="s">
        <v>400</v>
      </c>
    </row>
    <row r="2" spans="1:6" s="2" customFormat="1" x14ac:dyDescent="0.25">
      <c r="A2" s="7" t="s">
        <v>28</v>
      </c>
      <c r="B2" s="6" t="s">
        <v>144</v>
      </c>
      <c r="C2" s="2" t="s">
        <v>145</v>
      </c>
      <c r="D2" s="2" t="s">
        <v>268</v>
      </c>
      <c r="E2" s="2" t="s">
        <v>274</v>
      </c>
      <c r="F2" s="2" t="s">
        <v>408</v>
      </c>
    </row>
    <row r="3" spans="1:6" x14ac:dyDescent="0.25">
      <c r="A3" s="4" t="s">
        <v>30</v>
      </c>
      <c r="C3">
        <v>1</v>
      </c>
      <c r="D3">
        <v>0.8</v>
      </c>
      <c r="E3">
        <v>0.5</v>
      </c>
      <c r="F3">
        <v>0.4</v>
      </c>
    </row>
    <row r="4" spans="1:6" x14ac:dyDescent="0.25">
      <c r="A4" s="4" t="s">
        <v>31</v>
      </c>
      <c r="C4">
        <v>0.75</v>
      </c>
      <c r="D4">
        <v>0.8</v>
      </c>
      <c r="E4">
        <v>0.5</v>
      </c>
      <c r="F4">
        <v>0.4</v>
      </c>
    </row>
    <row r="5" spans="1:6" x14ac:dyDescent="0.25">
      <c r="A5" s="4" t="s">
        <v>83</v>
      </c>
      <c r="C5">
        <v>0.25</v>
      </c>
      <c r="D5">
        <v>1</v>
      </c>
      <c r="E5">
        <v>0.5</v>
      </c>
      <c r="F5">
        <v>0.4</v>
      </c>
    </row>
    <row r="6" spans="1:6" x14ac:dyDescent="0.25">
      <c r="A6" s="4" t="s">
        <v>84</v>
      </c>
      <c r="C6">
        <v>0</v>
      </c>
      <c r="D6">
        <v>1</v>
      </c>
      <c r="E6">
        <v>0.5</v>
      </c>
      <c r="F6">
        <v>0.4</v>
      </c>
    </row>
    <row r="7" spans="1:6" x14ac:dyDescent="0.25">
      <c r="A7" s="4" t="s">
        <v>85</v>
      </c>
      <c r="C7">
        <v>1</v>
      </c>
      <c r="D7">
        <v>1</v>
      </c>
      <c r="E7">
        <v>0.5</v>
      </c>
      <c r="F7">
        <v>0.4</v>
      </c>
    </row>
    <row r="8" spans="1:6" x14ac:dyDescent="0.25">
      <c r="A8" s="4" t="s">
        <v>86</v>
      </c>
      <c r="C8">
        <v>0.75</v>
      </c>
      <c r="D8">
        <v>1</v>
      </c>
      <c r="E8">
        <v>0.5</v>
      </c>
      <c r="F8">
        <v>0.4</v>
      </c>
    </row>
    <row r="9" spans="1:6" x14ac:dyDescent="0.25">
      <c r="A9" s="4" t="s">
        <v>87</v>
      </c>
      <c r="C9">
        <v>0.25</v>
      </c>
      <c r="D9">
        <v>1</v>
      </c>
      <c r="E9">
        <v>1</v>
      </c>
      <c r="F9">
        <v>0.4</v>
      </c>
    </row>
    <row r="10" spans="1:6" x14ac:dyDescent="0.25">
      <c r="A10" s="4" t="s">
        <v>88</v>
      </c>
      <c r="C10">
        <v>0</v>
      </c>
      <c r="D10">
        <v>1</v>
      </c>
      <c r="E10">
        <v>1</v>
      </c>
      <c r="F10">
        <v>0.4</v>
      </c>
    </row>
    <row r="11" spans="1:6" x14ac:dyDescent="0.25">
      <c r="A11" s="4" t="s">
        <v>89</v>
      </c>
      <c r="C11">
        <v>1</v>
      </c>
      <c r="D11">
        <v>1</v>
      </c>
      <c r="E11">
        <v>1</v>
      </c>
      <c r="F11">
        <v>0.4</v>
      </c>
    </row>
    <row r="12" spans="1:6" x14ac:dyDescent="0.25">
      <c r="A12" s="4" t="s">
        <v>90</v>
      </c>
      <c r="C12">
        <v>0.75</v>
      </c>
      <c r="D12">
        <v>1</v>
      </c>
      <c r="E12">
        <v>1</v>
      </c>
      <c r="F12">
        <v>0.4</v>
      </c>
    </row>
    <row r="13" spans="1:6" x14ac:dyDescent="0.25">
      <c r="A13" s="4" t="s">
        <v>91</v>
      </c>
      <c r="C13">
        <v>0.25</v>
      </c>
      <c r="D13">
        <v>1</v>
      </c>
      <c r="E13">
        <v>1</v>
      </c>
      <c r="F13">
        <v>0.4</v>
      </c>
    </row>
    <row r="14" spans="1:6" x14ac:dyDescent="0.25">
      <c r="A14" s="4" t="s">
        <v>92</v>
      </c>
      <c r="C14">
        <v>0</v>
      </c>
      <c r="D14">
        <v>1</v>
      </c>
      <c r="E14">
        <v>1</v>
      </c>
      <c r="F14">
        <v>0.4</v>
      </c>
    </row>
    <row r="15" spans="1:6" x14ac:dyDescent="0.25">
      <c r="A15" s="4" t="s">
        <v>93</v>
      </c>
      <c r="C15">
        <v>1</v>
      </c>
      <c r="D15">
        <v>1</v>
      </c>
      <c r="E15">
        <v>1</v>
      </c>
      <c r="F15">
        <v>0.4</v>
      </c>
    </row>
    <row r="16" spans="1:6" x14ac:dyDescent="0.25">
      <c r="A16" s="4" t="s">
        <v>94</v>
      </c>
      <c r="C16">
        <v>0.75</v>
      </c>
      <c r="D16">
        <v>1</v>
      </c>
      <c r="E16">
        <v>1</v>
      </c>
      <c r="F16">
        <v>0.4</v>
      </c>
    </row>
    <row r="17" spans="1:6" x14ac:dyDescent="0.25">
      <c r="A17" s="4" t="s">
        <v>95</v>
      </c>
      <c r="C17">
        <v>0.25</v>
      </c>
      <c r="D17">
        <v>1</v>
      </c>
      <c r="E17">
        <v>1</v>
      </c>
      <c r="F17">
        <v>0.4</v>
      </c>
    </row>
    <row r="18" spans="1:6" x14ac:dyDescent="0.25">
      <c r="A18" s="4" t="s">
        <v>96</v>
      </c>
      <c r="C18">
        <v>0</v>
      </c>
      <c r="D18">
        <v>1</v>
      </c>
      <c r="E18">
        <v>0.5</v>
      </c>
      <c r="F18">
        <v>0.4</v>
      </c>
    </row>
    <row r="19" spans="1:6" x14ac:dyDescent="0.25">
      <c r="A19" s="4" t="s">
        <v>97</v>
      </c>
      <c r="C19">
        <v>1</v>
      </c>
      <c r="D19">
        <v>1</v>
      </c>
      <c r="E19">
        <v>0.5</v>
      </c>
      <c r="F19">
        <v>0.4</v>
      </c>
    </row>
    <row r="20" spans="1:6" x14ac:dyDescent="0.25">
      <c r="A20" s="4" t="s">
        <v>98</v>
      </c>
      <c r="C20">
        <v>0.75</v>
      </c>
      <c r="D20">
        <v>1</v>
      </c>
      <c r="E20">
        <v>0.5</v>
      </c>
      <c r="F20">
        <v>0.4</v>
      </c>
    </row>
    <row r="21" spans="1:6" x14ac:dyDescent="0.25">
      <c r="A21" s="4" t="s">
        <v>99</v>
      </c>
      <c r="C21">
        <v>0.25</v>
      </c>
      <c r="D21">
        <v>1</v>
      </c>
      <c r="E21">
        <v>0.5</v>
      </c>
      <c r="F21">
        <v>0.4</v>
      </c>
    </row>
    <row r="22" spans="1:6" x14ac:dyDescent="0.25">
      <c r="A22" s="4" t="s">
        <v>100</v>
      </c>
      <c r="C22">
        <v>0</v>
      </c>
      <c r="D22">
        <v>1</v>
      </c>
      <c r="E22">
        <v>0.5</v>
      </c>
      <c r="F22">
        <v>0.4</v>
      </c>
    </row>
    <row r="23" spans="1:6" x14ac:dyDescent="0.25">
      <c r="A23" s="4" t="s">
        <v>101</v>
      </c>
      <c r="C23">
        <v>1</v>
      </c>
      <c r="D23">
        <v>1</v>
      </c>
      <c r="E23">
        <v>0.5</v>
      </c>
      <c r="F23">
        <v>0.4</v>
      </c>
    </row>
    <row r="24" spans="1:6" x14ac:dyDescent="0.25">
      <c r="A24" s="4" t="s">
        <v>102</v>
      </c>
      <c r="C24">
        <v>0.75</v>
      </c>
      <c r="D24">
        <v>1</v>
      </c>
      <c r="E24">
        <v>0.5</v>
      </c>
      <c r="F24">
        <v>0.4</v>
      </c>
    </row>
    <row r="25" spans="1:6" x14ac:dyDescent="0.25">
      <c r="A25" s="4" t="s">
        <v>103</v>
      </c>
      <c r="C25">
        <v>0.25</v>
      </c>
      <c r="D25">
        <v>1</v>
      </c>
      <c r="E25">
        <v>0.5</v>
      </c>
      <c r="F25">
        <v>0.4</v>
      </c>
    </row>
    <row r="26" spans="1:6" x14ac:dyDescent="0.25">
      <c r="A26" s="4" t="s">
        <v>104</v>
      </c>
      <c r="C26">
        <v>0</v>
      </c>
      <c r="D26">
        <v>1</v>
      </c>
      <c r="E26">
        <v>0.5</v>
      </c>
      <c r="F26">
        <v>0.4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248</v>
      </c>
      <c r="B1" s="3"/>
      <c r="C1" s="3"/>
      <c r="D1" t="s">
        <v>259</v>
      </c>
    </row>
    <row r="2" spans="1:10" x14ac:dyDescent="0.25">
      <c r="A2" s="8" t="s">
        <v>1</v>
      </c>
      <c r="B2" s="6" t="s">
        <v>58</v>
      </c>
      <c r="C2" s="7" t="s">
        <v>144</v>
      </c>
      <c r="D2" s="9" t="s">
        <v>175</v>
      </c>
      <c r="E2" s="3"/>
      <c r="F2" s="3"/>
      <c r="G2" s="3"/>
      <c r="H2" s="3"/>
      <c r="I2" s="3"/>
      <c r="J2" s="3"/>
    </row>
    <row r="3" spans="1:10" x14ac:dyDescent="0.25">
      <c r="A3" s="1" t="s">
        <v>29</v>
      </c>
      <c r="B3" s="2" t="s">
        <v>273</v>
      </c>
      <c r="C3" s="4" t="s">
        <v>274</v>
      </c>
      <c r="D3" t="s">
        <v>176</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248</v>
      </c>
      <c r="B1" s="3"/>
      <c r="C1" s="3"/>
      <c r="D1" t="s">
        <v>259</v>
      </c>
    </row>
    <row r="2" spans="1:10" x14ac:dyDescent="0.25">
      <c r="A2" s="8" t="s">
        <v>1</v>
      </c>
      <c r="B2" s="6" t="s">
        <v>27</v>
      </c>
      <c r="C2" s="7" t="s">
        <v>144</v>
      </c>
      <c r="D2" s="9" t="s">
        <v>175</v>
      </c>
      <c r="E2" s="3"/>
      <c r="F2" s="3"/>
      <c r="G2" s="3"/>
      <c r="H2" s="3"/>
      <c r="I2" s="3"/>
      <c r="J2" s="3"/>
    </row>
    <row r="3" spans="1:10" x14ac:dyDescent="0.25">
      <c r="A3" s="1" t="s">
        <v>29</v>
      </c>
      <c r="B3" s="2" t="s">
        <v>32</v>
      </c>
      <c r="C3" s="4" t="s">
        <v>268</v>
      </c>
      <c r="D3" t="s">
        <v>176</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248</v>
      </c>
      <c r="B1" s="3"/>
      <c r="C1" s="3"/>
      <c r="D1" s="3"/>
      <c r="E1" t="s">
        <v>259</v>
      </c>
    </row>
    <row r="2" spans="1:11" x14ac:dyDescent="0.25">
      <c r="A2" s="8" t="s">
        <v>1</v>
      </c>
      <c r="B2" s="6" t="s">
        <v>124</v>
      </c>
      <c r="C2" s="11" t="s">
        <v>58</v>
      </c>
      <c r="D2" s="7" t="s">
        <v>144</v>
      </c>
      <c r="E2" s="9" t="s">
        <v>175</v>
      </c>
      <c r="F2" s="3"/>
      <c r="G2" s="3"/>
      <c r="H2" s="3"/>
      <c r="I2" s="3"/>
      <c r="J2" s="3"/>
      <c r="K2" s="3"/>
    </row>
    <row r="3" spans="1:11" x14ac:dyDescent="0.25">
      <c r="A3" s="1" t="s">
        <v>29</v>
      </c>
      <c r="B3" s="2" t="s">
        <v>151</v>
      </c>
      <c r="C3" s="18" t="s">
        <v>147</v>
      </c>
      <c r="D3" s="4" t="s">
        <v>145</v>
      </c>
      <c r="E3" t="s">
        <v>176</v>
      </c>
    </row>
    <row r="4" spans="1:11" x14ac:dyDescent="0.25">
      <c r="A4" s="1" t="s">
        <v>29</v>
      </c>
      <c r="B4" s="2" t="s">
        <v>401</v>
      </c>
      <c r="C4" s="18" t="s">
        <v>407</v>
      </c>
      <c r="D4" s="4" t="s">
        <v>408</v>
      </c>
      <c r="E4" t="s">
        <v>404</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T7"/>
  <sheetViews>
    <sheetView zoomScaleNormal="100" workbookViewId="0">
      <pane xSplit="2" ySplit="2" topLeftCell="C3" activePane="bottomRight" state="frozen"/>
      <selection pane="topRight" activeCell="C1" sqref="C1"/>
      <selection pane="bottomLeft" activeCell="A3" sqref="A3"/>
      <selection pane="bottomRight" activeCell="C5" sqref="C5"/>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22.85546875" customWidth="1"/>
    <col min="7" max="7" width="11.5703125" customWidth="1"/>
    <col min="8" max="8" width="12.5703125" customWidth="1"/>
    <col min="9" max="9" width="15.28515625" customWidth="1"/>
    <col min="10" max="10" width="21" customWidth="1"/>
    <col min="11" max="11" width="22" customWidth="1"/>
    <col min="12" max="12" width="24.140625" customWidth="1"/>
    <col min="13" max="13" width="10.42578125" customWidth="1"/>
    <col min="14" max="14" width="15.140625" customWidth="1"/>
    <col min="15" max="15" width="16.7109375" customWidth="1"/>
    <col min="16" max="16" width="15.7109375" customWidth="1"/>
    <col min="17" max="18" width="20.85546875" customWidth="1"/>
    <col min="19" max="20" width="16.7109375" customWidth="1"/>
    <col min="21" max="21" width="16.42578125" customWidth="1"/>
    <col min="22" max="26" width="11.5703125" customWidth="1"/>
  </cols>
  <sheetData>
    <row r="1" spans="1:20" x14ac:dyDescent="0.25">
      <c r="A1" s="37" t="s">
        <v>248</v>
      </c>
      <c r="B1" s="3"/>
      <c r="C1" t="s">
        <v>350</v>
      </c>
      <c r="D1" t="s">
        <v>41</v>
      </c>
      <c r="E1" t="s">
        <v>37</v>
      </c>
      <c r="F1" t="s">
        <v>416</v>
      </c>
      <c r="G1" t="s">
        <v>43</v>
      </c>
      <c r="H1" t="s">
        <v>47</v>
      </c>
      <c r="I1" t="s">
        <v>381</v>
      </c>
      <c r="J1" t="s">
        <v>45</v>
      </c>
      <c r="K1" t="s">
        <v>55</v>
      </c>
      <c r="L1" t="s">
        <v>415</v>
      </c>
      <c r="M1" t="s">
        <v>39</v>
      </c>
      <c r="N1" t="s">
        <v>462</v>
      </c>
      <c r="O1" t="s">
        <v>49</v>
      </c>
      <c r="P1" t="s">
        <v>53</v>
      </c>
      <c r="Q1" t="s">
        <v>343</v>
      </c>
      <c r="R1" t="s">
        <v>344</v>
      </c>
      <c r="S1" t="s">
        <v>353</v>
      </c>
      <c r="T1" t="s">
        <v>352</v>
      </c>
    </row>
    <row r="2" spans="1:20" x14ac:dyDescent="0.25">
      <c r="A2" s="8" t="s">
        <v>1</v>
      </c>
      <c r="B2" s="6" t="s">
        <v>57</v>
      </c>
      <c r="C2" s="9" t="s">
        <v>351</v>
      </c>
      <c r="D2" s="9" t="s">
        <v>40</v>
      </c>
      <c r="E2" s="9" t="s">
        <v>36</v>
      </c>
      <c r="F2" s="9" t="s">
        <v>414</v>
      </c>
      <c r="G2" s="9" t="s">
        <v>42</v>
      </c>
      <c r="H2" s="9" t="s">
        <v>46</v>
      </c>
      <c r="I2" s="9" t="s">
        <v>56</v>
      </c>
      <c r="J2" s="9" t="s">
        <v>44</v>
      </c>
      <c r="K2" s="9" t="s">
        <v>54</v>
      </c>
      <c r="L2" s="9" t="s">
        <v>291</v>
      </c>
      <c r="M2" s="9" t="s">
        <v>38</v>
      </c>
      <c r="N2" s="24" t="s">
        <v>11</v>
      </c>
      <c r="O2" s="9" t="s">
        <v>10</v>
      </c>
      <c r="P2" s="9" t="s">
        <v>52</v>
      </c>
      <c r="Q2" s="9" t="s">
        <v>341</v>
      </c>
      <c r="R2" s="9" t="s">
        <v>342</v>
      </c>
      <c r="S2" s="9" t="s">
        <v>358</v>
      </c>
      <c r="T2" s="9" t="s">
        <v>359</v>
      </c>
    </row>
    <row r="3" spans="1:20" x14ac:dyDescent="0.25">
      <c r="A3" s="1" t="s">
        <v>29</v>
      </c>
      <c r="B3" s="2" t="s">
        <v>153</v>
      </c>
      <c r="E3">
        <v>10</v>
      </c>
      <c r="N3" s="47"/>
    </row>
    <row r="4" spans="1:20" x14ac:dyDescent="0.25">
      <c r="A4" s="1" t="s">
        <v>29</v>
      </c>
      <c r="B4" s="2" t="s">
        <v>285</v>
      </c>
      <c r="H4">
        <v>200</v>
      </c>
      <c r="I4">
        <v>5000</v>
      </c>
      <c r="K4">
        <v>0.6</v>
      </c>
      <c r="L4">
        <v>5500</v>
      </c>
    </row>
    <row r="5" spans="1:20" x14ac:dyDescent="0.25">
      <c r="A5" s="1" t="s">
        <v>320</v>
      </c>
      <c r="B5" s="2" t="s">
        <v>285</v>
      </c>
      <c r="G5" t="s">
        <v>159</v>
      </c>
      <c r="J5" t="s">
        <v>159</v>
      </c>
    </row>
    <row r="6" spans="1:20" x14ac:dyDescent="0.25">
      <c r="A6" s="1" t="s">
        <v>346</v>
      </c>
      <c r="B6" s="2" t="s">
        <v>346</v>
      </c>
      <c r="Q6">
        <v>40</v>
      </c>
      <c r="S6">
        <v>120</v>
      </c>
    </row>
    <row r="7" spans="1:20" x14ac:dyDescent="0.25">
      <c r="A7" s="1" t="s">
        <v>29</v>
      </c>
      <c r="B7" s="2" t="s">
        <v>349</v>
      </c>
      <c r="C7" t="s">
        <v>159</v>
      </c>
    </row>
  </sheetData>
  <hyperlinks>
    <hyperlink ref="A1" location="navigate!A1" display="navigate" xr:uid="{852BC4BD-5998-4D24-BBC1-621B812305C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8.85546875" customWidth="1"/>
    <col min="9" max="9" width="18.140625" customWidth="1"/>
    <col min="10" max="11" width="20.85546875" customWidth="1"/>
    <col min="12" max="13" width="16.5703125" customWidth="1"/>
  </cols>
  <sheetData>
    <row r="1" spans="1:13" x14ac:dyDescent="0.25">
      <c r="A1" s="37" t="s">
        <v>248</v>
      </c>
      <c r="B1" s="3"/>
      <c r="C1" s="3"/>
      <c r="D1" t="s">
        <v>37</v>
      </c>
      <c r="E1" t="s">
        <v>47</v>
      </c>
      <c r="F1" t="s">
        <v>55</v>
      </c>
      <c r="G1" t="s">
        <v>39</v>
      </c>
      <c r="H1" t="s">
        <v>48</v>
      </c>
      <c r="I1" t="s">
        <v>51</v>
      </c>
      <c r="J1" t="s">
        <v>343</v>
      </c>
      <c r="K1" t="s">
        <v>344</v>
      </c>
      <c r="L1" t="s">
        <v>353</v>
      </c>
      <c r="M1" t="s">
        <v>352</v>
      </c>
    </row>
    <row r="2" spans="1:13" x14ac:dyDescent="0.25">
      <c r="A2" s="8" t="s">
        <v>1</v>
      </c>
      <c r="B2" s="6" t="s">
        <v>57</v>
      </c>
      <c r="C2" s="7" t="s">
        <v>33</v>
      </c>
      <c r="D2" s="9" t="s">
        <v>36</v>
      </c>
      <c r="E2" s="9" t="s">
        <v>46</v>
      </c>
      <c r="F2" s="9" t="s">
        <v>54</v>
      </c>
      <c r="G2" s="9" t="s">
        <v>38</v>
      </c>
      <c r="H2" s="9" t="s">
        <v>9</v>
      </c>
      <c r="I2" s="9" t="s">
        <v>50</v>
      </c>
      <c r="J2" s="9" t="s">
        <v>341</v>
      </c>
      <c r="K2" s="9" t="s">
        <v>342</v>
      </c>
      <c r="L2" s="9" t="s">
        <v>358</v>
      </c>
      <c r="M2" s="9" t="s">
        <v>359</v>
      </c>
    </row>
    <row r="3" spans="1:13" x14ac:dyDescent="0.25">
      <c r="A3" s="1" t="s">
        <v>29</v>
      </c>
      <c r="B3" s="2" t="s">
        <v>153</v>
      </c>
      <c r="C3" s="4" t="s">
        <v>78</v>
      </c>
      <c r="G3">
        <v>20</v>
      </c>
    </row>
    <row r="4" spans="1:13" x14ac:dyDescent="0.25">
      <c r="A4" s="1" t="s">
        <v>29</v>
      </c>
      <c r="B4" s="2" t="s">
        <v>153</v>
      </c>
      <c r="C4" s="4" t="s">
        <v>79</v>
      </c>
      <c r="G4">
        <v>20</v>
      </c>
    </row>
    <row r="5" spans="1:13" x14ac:dyDescent="0.25">
      <c r="A5" s="1" t="s">
        <v>29</v>
      </c>
      <c r="B5" s="2" t="s">
        <v>153</v>
      </c>
      <c r="C5" s="4" t="s">
        <v>202</v>
      </c>
      <c r="G5">
        <v>20</v>
      </c>
    </row>
  </sheetData>
  <hyperlinks>
    <hyperlink ref="A1" location="navigate!A1" display="navigate" xr:uid="{95BDB1CF-651D-485E-82BF-761F2A502A0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G5" sqref="G5"/>
    </sheetView>
  </sheetViews>
  <sheetFormatPr defaultRowHeight="15" x14ac:dyDescent="0.25"/>
  <cols>
    <col min="1" max="1" width="21.85546875" style="9" customWidth="1"/>
    <col min="2" max="21" width="14.7109375" customWidth="1"/>
  </cols>
  <sheetData>
    <row r="1" spans="1:13" x14ac:dyDescent="0.25">
      <c r="A1" s="37" t="s">
        <v>248</v>
      </c>
      <c r="B1" t="s">
        <v>333</v>
      </c>
    </row>
    <row r="2" spans="1:13" ht="15" customHeight="1" x14ac:dyDescent="0.25">
      <c r="A2" s="3"/>
      <c r="B2" s="6" t="s">
        <v>29</v>
      </c>
      <c r="C2" s="6" t="s">
        <v>320</v>
      </c>
      <c r="D2" s="6" t="s">
        <v>295</v>
      </c>
      <c r="E2" s="6" t="s">
        <v>322</v>
      </c>
      <c r="F2" s="6" t="s">
        <v>321</v>
      </c>
      <c r="G2" s="6" t="s">
        <v>332</v>
      </c>
      <c r="H2" s="6" t="s">
        <v>346</v>
      </c>
      <c r="I2" s="6" t="s">
        <v>385</v>
      </c>
      <c r="J2" s="6" t="s">
        <v>386</v>
      </c>
      <c r="K2" s="6" t="s">
        <v>387</v>
      </c>
      <c r="L2" s="6" t="s">
        <v>396</v>
      </c>
      <c r="M2" s="6" t="s">
        <v>400</v>
      </c>
    </row>
    <row r="3" spans="1:13" x14ac:dyDescent="0.25">
      <c r="A3" s="9" t="s">
        <v>324</v>
      </c>
      <c r="B3" s="14" t="s">
        <v>29</v>
      </c>
      <c r="C3" s="14" t="s">
        <v>29</v>
      </c>
      <c r="D3" s="14" t="s">
        <v>29</v>
      </c>
      <c r="E3" s="14" t="s">
        <v>29</v>
      </c>
      <c r="F3" s="14" t="s">
        <v>29</v>
      </c>
      <c r="G3" s="14" t="s">
        <v>29</v>
      </c>
      <c r="H3" s="14" t="s">
        <v>29</v>
      </c>
      <c r="I3" s="14" t="s">
        <v>29</v>
      </c>
      <c r="J3" s="14" t="s">
        <v>29</v>
      </c>
      <c r="K3" s="14" t="s">
        <v>29</v>
      </c>
      <c r="L3" s="14" t="s">
        <v>29</v>
      </c>
      <c r="M3" s="14" t="s">
        <v>29</v>
      </c>
    </row>
    <row r="4" spans="1:13" x14ac:dyDescent="0.25">
      <c r="A4" s="9" t="s">
        <v>323</v>
      </c>
      <c r="B4" s="14"/>
      <c r="C4" s="14" t="s">
        <v>320</v>
      </c>
      <c r="D4" s="14" t="s">
        <v>295</v>
      </c>
      <c r="E4" s="14" t="s">
        <v>322</v>
      </c>
      <c r="F4" t="s">
        <v>321</v>
      </c>
      <c r="G4" t="s">
        <v>295</v>
      </c>
      <c r="H4" t="s">
        <v>346</v>
      </c>
      <c r="I4" t="s">
        <v>385</v>
      </c>
      <c r="J4" t="s">
        <v>385</v>
      </c>
      <c r="K4" t="s">
        <v>385</v>
      </c>
      <c r="L4" t="s">
        <v>397</v>
      </c>
      <c r="M4" t="s">
        <v>400</v>
      </c>
    </row>
    <row r="5" spans="1:13" x14ac:dyDescent="0.25">
      <c r="A5" s="9" t="s">
        <v>325</v>
      </c>
      <c r="B5" s="14"/>
      <c r="G5" t="s">
        <v>321</v>
      </c>
      <c r="J5" t="s">
        <v>386</v>
      </c>
      <c r="K5" t="s">
        <v>387</v>
      </c>
    </row>
    <row r="6" spans="1:13" x14ac:dyDescent="0.25">
      <c r="A6" s="9" t="s">
        <v>326</v>
      </c>
      <c r="B6" s="14"/>
    </row>
    <row r="7" spans="1:13" x14ac:dyDescent="0.25">
      <c r="A7" s="9" t="s">
        <v>327</v>
      </c>
      <c r="B7" s="14"/>
    </row>
    <row r="8" spans="1:13" x14ac:dyDescent="0.25">
      <c r="A8" s="9" t="s">
        <v>328</v>
      </c>
      <c r="B8" s="14"/>
    </row>
    <row r="9" spans="1:13" x14ac:dyDescent="0.25">
      <c r="A9" s="9" t="s">
        <v>329</v>
      </c>
      <c r="B9" s="14"/>
    </row>
    <row r="10" spans="1:13" x14ac:dyDescent="0.25">
      <c r="A10" s="9" t="s">
        <v>330</v>
      </c>
      <c r="B10" s="14"/>
    </row>
    <row r="11" spans="1:13" x14ac:dyDescent="0.25">
      <c r="A11" s="9" t="s">
        <v>331</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27</v>
      </c>
      <c r="C1" s="3"/>
      <c r="D1" s="3"/>
      <c r="E1" s="3"/>
      <c r="F1" s="3"/>
      <c r="G1" s="3"/>
      <c r="H1" s="3"/>
      <c r="I1" s="3"/>
      <c r="J1" s="3"/>
      <c r="K1"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7" t="s">
        <v>27</v>
      </c>
      <c r="C1" s="10" t="s">
        <v>58</v>
      </c>
      <c r="D1" s="3"/>
      <c r="E1" s="3"/>
      <c r="F1" s="3"/>
      <c r="G1" s="3"/>
      <c r="H1" s="3"/>
      <c r="I1" s="3"/>
      <c r="J1" s="3"/>
      <c r="K1" s="3"/>
      <c r="L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57</v>
      </c>
      <c r="B1" s="7" t="s">
        <v>58</v>
      </c>
      <c r="C1" s="3"/>
      <c r="D1" s="3"/>
      <c r="E1" s="3"/>
      <c r="F1" s="3"/>
      <c r="G1" s="3"/>
      <c r="H1" s="3"/>
      <c r="I1" s="3"/>
      <c r="J1" s="3"/>
      <c r="K1" s="3"/>
    </row>
    <row r="2" spans="1:11" x14ac:dyDescent="0.25">
      <c r="A2" s="2" t="s">
        <v>153</v>
      </c>
      <c r="B2" s="4" t="s">
        <v>149</v>
      </c>
    </row>
    <row r="3" spans="1:11" x14ac:dyDescent="0.25">
      <c r="A3" s="2" t="s">
        <v>153</v>
      </c>
      <c r="B3" s="4" t="s">
        <v>160</v>
      </c>
    </row>
    <row r="4" spans="1:11" x14ac:dyDescent="0.25">
      <c r="A4" s="2" t="s">
        <v>285</v>
      </c>
      <c r="B4" s="4" t="s">
        <v>147</v>
      </c>
    </row>
    <row r="5" spans="1:11" x14ac:dyDescent="0.25">
      <c r="A5" s="2" t="s">
        <v>349</v>
      </c>
      <c r="B5" s="4" t="s">
        <v>147</v>
      </c>
    </row>
    <row r="6" spans="1:11" x14ac:dyDescent="0.25">
      <c r="A6" s="2" t="s">
        <v>349</v>
      </c>
      <c r="B6" s="4" t="s">
        <v>148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124</v>
      </c>
      <c r="C1" s="3"/>
      <c r="D1" s="3"/>
      <c r="E1" s="3"/>
      <c r="F1" s="3"/>
      <c r="G1" s="3"/>
      <c r="H1" s="3"/>
      <c r="I1" s="3"/>
      <c r="J1" s="3"/>
      <c r="K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38" t="s">
        <v>124</v>
      </c>
      <c r="C1" s="10" t="s">
        <v>58</v>
      </c>
      <c r="D1" s="3"/>
      <c r="E1" s="3"/>
      <c r="F1" s="3"/>
      <c r="G1" s="3"/>
      <c r="H1" s="3"/>
      <c r="I1" s="3"/>
      <c r="J1" s="3"/>
      <c r="K1" s="3"/>
      <c r="L1" s="3"/>
    </row>
    <row r="2" spans="1:12" x14ac:dyDescent="0.25">
      <c r="A2" s="2" t="s">
        <v>346</v>
      </c>
      <c r="B2" s="4" t="s">
        <v>150</v>
      </c>
      <c r="C2" s="11" t="s">
        <v>147</v>
      </c>
    </row>
    <row r="3" spans="1:12" x14ac:dyDescent="0.25">
      <c r="A3" s="2" t="s">
        <v>346</v>
      </c>
      <c r="B3" s="4" t="s">
        <v>162</v>
      </c>
      <c r="C3" s="11" t="s">
        <v>148</v>
      </c>
    </row>
  </sheetData>
  <hyperlinks>
    <hyperlink ref="B1" location="unit_c!A1" display="unit" xr:uid="{7EF16DE6-B067-4FBF-9BFA-99BA0AD98B57}"/>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248</v>
      </c>
      <c r="B1" s="3"/>
      <c r="C1" s="3"/>
      <c r="D1" s="3"/>
      <c r="E1" s="3"/>
      <c r="F1" t="s">
        <v>186</v>
      </c>
      <c r="G1" t="s">
        <v>129</v>
      </c>
      <c r="H1" t="s">
        <v>140</v>
      </c>
      <c r="I1" t="s">
        <v>132</v>
      </c>
      <c r="J1" t="s">
        <v>134</v>
      </c>
      <c r="K1" s="3"/>
      <c r="L1" s="3"/>
      <c r="M1" s="3"/>
      <c r="N1" s="3"/>
      <c r="O1" s="3"/>
      <c r="P1" s="3"/>
    </row>
    <row r="2" spans="1:16" x14ac:dyDescent="0.25">
      <c r="A2" s="8" t="s">
        <v>1</v>
      </c>
      <c r="B2" s="6" t="s">
        <v>126</v>
      </c>
      <c r="C2" s="7" t="s">
        <v>127</v>
      </c>
      <c r="D2" s="10" t="s">
        <v>27</v>
      </c>
      <c r="E2" s="12" t="s">
        <v>58</v>
      </c>
      <c r="F2" s="9" t="s">
        <v>296</v>
      </c>
      <c r="G2" s="9" t="s">
        <v>128</v>
      </c>
      <c r="H2" s="9" t="s">
        <v>130</v>
      </c>
      <c r="I2" s="9" t="s">
        <v>131</v>
      </c>
      <c r="J2" s="9" t="s">
        <v>133</v>
      </c>
      <c r="K2" s="3"/>
      <c r="L2" s="3"/>
      <c r="M2" s="3"/>
      <c r="N2" s="3"/>
      <c r="O2" s="3"/>
      <c r="P2" s="3"/>
    </row>
    <row r="3" spans="1:16" x14ac:dyDescent="0.25">
      <c r="A3" s="1" t="s">
        <v>387</v>
      </c>
      <c r="B3" s="2" t="s">
        <v>287</v>
      </c>
      <c r="C3" s="4" t="s">
        <v>284</v>
      </c>
      <c r="D3" s="11" t="s">
        <v>32</v>
      </c>
      <c r="E3" s="13" t="s">
        <v>147</v>
      </c>
      <c r="F3" t="s">
        <v>159</v>
      </c>
      <c r="I3">
        <v>1</v>
      </c>
      <c r="J3">
        <v>1</v>
      </c>
    </row>
  </sheetData>
  <hyperlinks>
    <hyperlink ref="A1" location="navigate!A1" display="navigate" xr:uid="{1C4A7916-7A69-4981-AA5F-268FD6E5877F}"/>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248</v>
      </c>
      <c r="B1" s="3"/>
      <c r="C1" s="3"/>
      <c r="D1" s="3"/>
      <c r="E1" t="s">
        <v>449</v>
      </c>
      <c r="F1" t="s">
        <v>137</v>
      </c>
      <c r="G1" t="s">
        <v>382</v>
      </c>
      <c r="H1" t="s">
        <v>360</v>
      </c>
      <c r="J1" s="3"/>
      <c r="K1" s="3"/>
      <c r="L1" s="3"/>
      <c r="M1" s="3"/>
      <c r="N1" s="3"/>
      <c r="O1" s="3"/>
    </row>
    <row r="2" spans="1:15" x14ac:dyDescent="0.25">
      <c r="A2" s="8" t="s">
        <v>1</v>
      </c>
      <c r="B2" s="6" t="s">
        <v>126</v>
      </c>
      <c r="C2" s="7" t="s">
        <v>127</v>
      </c>
      <c r="D2" s="10" t="s">
        <v>57</v>
      </c>
      <c r="E2" s="9" t="s">
        <v>138</v>
      </c>
      <c r="F2" s="9" t="s">
        <v>136</v>
      </c>
      <c r="G2" s="9" t="s">
        <v>135</v>
      </c>
      <c r="H2" s="9" t="s">
        <v>128</v>
      </c>
      <c r="J2" s="3"/>
      <c r="K2" s="3"/>
      <c r="L2" s="3"/>
      <c r="M2" s="3"/>
      <c r="N2" s="3"/>
      <c r="O2" s="3"/>
    </row>
    <row r="3" spans="1:15" x14ac:dyDescent="0.25">
      <c r="A3" s="1" t="s">
        <v>385</v>
      </c>
      <c r="B3" s="2" t="s">
        <v>287</v>
      </c>
      <c r="C3" s="4" t="s">
        <v>284</v>
      </c>
      <c r="D3" s="11" t="s">
        <v>285</v>
      </c>
      <c r="E3" t="s">
        <v>286</v>
      </c>
      <c r="F3">
        <v>50</v>
      </c>
      <c r="G3">
        <v>20000</v>
      </c>
      <c r="H3">
        <v>0.02</v>
      </c>
    </row>
  </sheetData>
  <hyperlinks>
    <hyperlink ref="A1" location="navigate!A1" display="navigate" xr:uid="{A0DC6BE2-1F3E-4AA4-941B-8AD721565BE9}"/>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248</v>
      </c>
      <c r="B1" s="8" t="s">
        <v>1</v>
      </c>
    </row>
    <row r="2" spans="1:11" s="2" customFormat="1" x14ac:dyDescent="0.25">
      <c r="A2" s="3"/>
      <c r="B2" s="6" t="s">
        <v>126</v>
      </c>
    </row>
    <row r="3" spans="1:11" s="18" customFormat="1" x14ac:dyDescent="0.25">
      <c r="A3" s="3"/>
      <c r="B3" s="11" t="s">
        <v>127</v>
      </c>
    </row>
    <row r="4" spans="1:11" s="20" customFormat="1" x14ac:dyDescent="0.25">
      <c r="A4" s="3"/>
      <c r="B4" s="19" t="s">
        <v>57</v>
      </c>
    </row>
    <row r="5" spans="1:11" s="9" customFormat="1" x14ac:dyDescent="0.25">
      <c r="A5" s="7" t="s">
        <v>28</v>
      </c>
      <c r="B5" s="15" t="s">
        <v>174</v>
      </c>
    </row>
    <row r="6" spans="1:11" x14ac:dyDescent="0.25">
      <c r="A6" s="4" t="s">
        <v>30</v>
      </c>
    </row>
    <row r="7" spans="1:11" x14ac:dyDescent="0.25">
      <c r="A7" s="4" t="s">
        <v>31</v>
      </c>
      <c r="K7" s="16"/>
    </row>
    <row r="8" spans="1:11" s="3" customFormat="1" x14ac:dyDescent="0.25">
      <c r="A8" s="4" t="s">
        <v>83</v>
      </c>
      <c r="B8" s="17"/>
    </row>
    <row r="9" spans="1:11" s="3" customFormat="1" x14ac:dyDescent="0.25">
      <c r="A9" s="4" t="s">
        <v>84</v>
      </c>
      <c r="B9" s="17"/>
    </row>
    <row r="10" spans="1:11" x14ac:dyDescent="0.25">
      <c r="A10" s="4" t="s">
        <v>85</v>
      </c>
    </row>
    <row r="11" spans="1:11" x14ac:dyDescent="0.25">
      <c r="A11" s="4" t="s">
        <v>86</v>
      </c>
    </row>
    <row r="12" spans="1:11" x14ac:dyDescent="0.25">
      <c r="A12" s="4" t="s">
        <v>87</v>
      </c>
    </row>
    <row r="13" spans="1:11" x14ac:dyDescent="0.25">
      <c r="A13" s="4" t="s">
        <v>88</v>
      </c>
    </row>
    <row r="14" spans="1:11" x14ac:dyDescent="0.25">
      <c r="A14" s="4" t="s">
        <v>89</v>
      </c>
    </row>
    <row r="15" spans="1:11" x14ac:dyDescent="0.25">
      <c r="A15" s="4" t="s">
        <v>90</v>
      </c>
    </row>
    <row r="16" spans="1:11" x14ac:dyDescent="0.25">
      <c r="A16" s="4" t="s">
        <v>91</v>
      </c>
    </row>
    <row r="17" spans="1:1" x14ac:dyDescent="0.25">
      <c r="A17" s="4" t="s">
        <v>92</v>
      </c>
    </row>
    <row r="18" spans="1:1" x14ac:dyDescent="0.25">
      <c r="A18" s="4" t="s">
        <v>93</v>
      </c>
    </row>
    <row r="19" spans="1:1" x14ac:dyDescent="0.25">
      <c r="A19" s="4" t="s">
        <v>94</v>
      </c>
    </row>
    <row r="20" spans="1:1" x14ac:dyDescent="0.25">
      <c r="A20" s="4" t="s">
        <v>95</v>
      </c>
    </row>
    <row r="21" spans="1:1" x14ac:dyDescent="0.25">
      <c r="A21" s="4" t="s">
        <v>96</v>
      </c>
    </row>
    <row r="22" spans="1:1" x14ac:dyDescent="0.25">
      <c r="A22" s="4" t="s">
        <v>97</v>
      </c>
    </row>
    <row r="23" spans="1:1" x14ac:dyDescent="0.25">
      <c r="A23" s="4" t="s">
        <v>98</v>
      </c>
    </row>
    <row r="24" spans="1:1" x14ac:dyDescent="0.25">
      <c r="A24" s="4" t="s">
        <v>99</v>
      </c>
    </row>
    <row r="25" spans="1:1" x14ac:dyDescent="0.25">
      <c r="A25" s="4" t="s">
        <v>100</v>
      </c>
    </row>
    <row r="26" spans="1:1" x14ac:dyDescent="0.25">
      <c r="A26" s="4" t="s">
        <v>101</v>
      </c>
    </row>
    <row r="27" spans="1:1" x14ac:dyDescent="0.25">
      <c r="A27" s="4" t="s">
        <v>102</v>
      </c>
    </row>
    <row r="28" spans="1:1" x14ac:dyDescent="0.25">
      <c r="A28" s="4" t="s">
        <v>103</v>
      </c>
    </row>
    <row r="29" spans="1:1" x14ac:dyDescent="0.25">
      <c r="A29" s="4" t="s">
        <v>104</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248</v>
      </c>
      <c r="B1" s="3"/>
      <c r="C1" s="3"/>
      <c r="D1" s="3"/>
      <c r="E1" s="3"/>
      <c r="F1" t="s">
        <v>185</v>
      </c>
      <c r="G1" t="s">
        <v>129</v>
      </c>
      <c r="H1" t="s">
        <v>139</v>
      </c>
      <c r="I1" t="s">
        <v>132</v>
      </c>
      <c r="J1" t="s">
        <v>134</v>
      </c>
      <c r="K1" s="3"/>
      <c r="L1" s="3"/>
      <c r="M1" s="3"/>
      <c r="N1" s="3"/>
      <c r="O1" s="3"/>
      <c r="P1" s="3"/>
    </row>
    <row r="2" spans="1:16" x14ac:dyDescent="0.25">
      <c r="A2" s="8" t="s">
        <v>1</v>
      </c>
      <c r="B2" s="6" t="s">
        <v>126</v>
      </c>
      <c r="C2" s="7" t="s">
        <v>127</v>
      </c>
      <c r="D2" s="10" t="s">
        <v>124</v>
      </c>
      <c r="E2" s="12" t="s">
        <v>58</v>
      </c>
      <c r="F2" s="9" t="s">
        <v>296</v>
      </c>
      <c r="G2" s="9" t="s">
        <v>128</v>
      </c>
      <c r="H2" s="9" t="s">
        <v>130</v>
      </c>
      <c r="I2" s="9" t="s">
        <v>131</v>
      </c>
      <c r="J2" s="9" t="s">
        <v>133</v>
      </c>
      <c r="K2" s="3"/>
      <c r="L2" s="3"/>
      <c r="M2" s="3"/>
      <c r="N2" s="3"/>
      <c r="O2" s="3"/>
      <c r="P2" s="3"/>
    </row>
    <row r="3" spans="1:16" x14ac:dyDescent="0.25">
      <c r="A3" s="1" t="s">
        <v>385</v>
      </c>
      <c r="B3" s="2" t="s">
        <v>287</v>
      </c>
      <c r="C3" s="4" t="s">
        <v>284</v>
      </c>
      <c r="D3" s="11" t="s">
        <v>150</v>
      </c>
      <c r="E3" s="13" t="s">
        <v>147</v>
      </c>
      <c r="F3" t="s">
        <v>159</v>
      </c>
      <c r="I3">
        <v>0.5</v>
      </c>
      <c r="J3">
        <v>1</v>
      </c>
    </row>
    <row r="4" spans="1:16" x14ac:dyDescent="0.25">
      <c r="A4" s="1" t="s">
        <v>386</v>
      </c>
      <c r="B4" s="2" t="s">
        <v>287</v>
      </c>
      <c r="C4" s="4" t="s">
        <v>284</v>
      </c>
      <c r="D4" s="11" t="s">
        <v>151</v>
      </c>
      <c r="E4" s="13" t="s">
        <v>147</v>
      </c>
      <c r="F4" t="s">
        <v>159</v>
      </c>
      <c r="I4">
        <v>1</v>
      </c>
      <c r="J4">
        <v>0.9</v>
      </c>
    </row>
    <row r="5" spans="1:16" x14ac:dyDescent="0.25">
      <c r="A5" s="1" t="s">
        <v>386</v>
      </c>
      <c r="B5" s="2" t="s">
        <v>287</v>
      </c>
      <c r="C5" s="4" t="s">
        <v>284</v>
      </c>
      <c r="D5" s="11" t="s">
        <v>150</v>
      </c>
      <c r="E5" s="13" t="s">
        <v>147</v>
      </c>
      <c r="F5" t="s">
        <v>159</v>
      </c>
      <c r="I5">
        <v>0.01</v>
      </c>
      <c r="J5">
        <v>1</v>
      </c>
    </row>
    <row r="6" spans="1:16" x14ac:dyDescent="0.25">
      <c r="A6" s="1" t="s">
        <v>387</v>
      </c>
      <c r="B6" s="2" t="s">
        <v>287</v>
      </c>
      <c r="C6" s="4" t="s">
        <v>284</v>
      </c>
      <c r="D6" s="11" t="s">
        <v>162</v>
      </c>
      <c r="E6" s="13" t="s">
        <v>148</v>
      </c>
      <c r="F6" t="s">
        <v>159</v>
      </c>
      <c r="I6">
        <v>0.5</v>
      </c>
      <c r="J6">
        <v>1</v>
      </c>
    </row>
    <row r="7" spans="1:16" x14ac:dyDescent="0.25">
      <c r="A7" s="1" t="s">
        <v>387</v>
      </c>
      <c r="B7" s="2" t="s">
        <v>287</v>
      </c>
      <c r="C7" s="4" t="s">
        <v>284</v>
      </c>
      <c r="D7" s="11" t="s">
        <v>150</v>
      </c>
      <c r="E7" s="13" t="s">
        <v>147</v>
      </c>
      <c r="F7" t="s">
        <v>159</v>
      </c>
      <c r="I7">
        <v>0.01</v>
      </c>
      <c r="J7">
        <v>1</v>
      </c>
    </row>
  </sheetData>
  <hyperlinks>
    <hyperlink ref="A1" location="navigate!A1" display="navigate" xr:uid="{B2A6F1D1-6C16-4B66-9828-5A584405A522}"/>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5"/>
  <sheetViews>
    <sheetView workbookViewId="0">
      <pane xSplit="3" ySplit="2" topLeftCell="D3" activePane="bottomRight" state="frozen"/>
      <selection pane="topRight" activeCell="D1" sqref="D1"/>
      <selection pane="bottomLeft" activeCell="A3" sqref="A3"/>
      <selection pane="bottomRight" activeCell="A3" sqref="A3"/>
    </sheetView>
  </sheetViews>
  <sheetFormatPr defaultRowHeight="15" x14ac:dyDescent="0.25"/>
  <cols>
    <col min="1" max="1" width="12.7109375" style="1" customWidth="1"/>
    <col min="2" max="2" width="20.5703125" style="2" customWidth="1"/>
    <col min="3" max="3" width="12.7109375" style="4" customWidth="1"/>
    <col min="4" max="9" width="11.5703125" customWidth="1"/>
  </cols>
  <sheetData>
    <row r="1" spans="1:12" x14ac:dyDescent="0.25">
      <c r="A1" s="37" t="s">
        <v>248</v>
      </c>
      <c r="B1" s="3"/>
      <c r="C1" s="3"/>
      <c r="D1" t="s">
        <v>316</v>
      </c>
      <c r="E1" t="s">
        <v>157</v>
      </c>
      <c r="G1" s="3"/>
      <c r="H1" s="3"/>
      <c r="I1" s="3"/>
      <c r="J1" s="3"/>
      <c r="K1" s="3"/>
      <c r="L1" s="3"/>
    </row>
    <row r="2" spans="1:12" x14ac:dyDescent="0.25">
      <c r="A2" s="8" t="s">
        <v>1</v>
      </c>
      <c r="B2" s="6" t="s">
        <v>143</v>
      </c>
      <c r="C2" s="7" t="s">
        <v>155</v>
      </c>
      <c r="D2" s="9" t="s">
        <v>296</v>
      </c>
      <c r="E2" s="9" t="s">
        <v>156</v>
      </c>
      <c r="G2" s="3"/>
      <c r="H2" s="3"/>
      <c r="I2" s="3"/>
      <c r="J2" s="3"/>
      <c r="K2" s="3"/>
      <c r="L2" s="3"/>
    </row>
    <row r="3" spans="1:12" x14ac:dyDescent="0.25">
      <c r="A3" s="1" t="s">
        <v>29</v>
      </c>
      <c r="B3" s="2" t="s">
        <v>177</v>
      </c>
      <c r="C3" s="4" t="s">
        <v>178</v>
      </c>
      <c r="D3" t="s">
        <v>159</v>
      </c>
      <c r="E3">
        <v>0</v>
      </c>
    </row>
    <row r="4" spans="1:12" x14ac:dyDescent="0.25">
      <c r="A4" s="1" t="s">
        <v>400</v>
      </c>
      <c r="B4" s="2" t="s">
        <v>402</v>
      </c>
      <c r="C4" s="4" t="s">
        <v>403</v>
      </c>
      <c r="D4" t="s">
        <v>159</v>
      </c>
      <c r="E4">
        <v>0</v>
      </c>
    </row>
    <row r="5" spans="1:12" x14ac:dyDescent="0.25">
      <c r="A5" s="1" t="s">
        <v>321</v>
      </c>
      <c r="B5" s="2" t="s">
        <v>459</v>
      </c>
      <c r="C5" s="4" t="s">
        <v>403</v>
      </c>
      <c r="D5" t="s">
        <v>159</v>
      </c>
      <c r="E5">
        <v>0</v>
      </c>
    </row>
  </sheetData>
  <hyperlinks>
    <hyperlink ref="A1" location="navigate!A1" display="navigate" xr:uid="{C203C3C8-4694-4AC0-9CF9-47EC8DF4B8C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248</v>
      </c>
      <c r="B1" s="3"/>
      <c r="C1" s="3"/>
      <c r="D1" t="s">
        <v>164</v>
      </c>
      <c r="E1" t="s">
        <v>165</v>
      </c>
      <c r="F1" t="s">
        <v>76</v>
      </c>
      <c r="G1" t="s">
        <v>75</v>
      </c>
    </row>
    <row r="2" spans="1:7" s="3" customFormat="1" x14ac:dyDescent="0.25">
      <c r="A2" s="8" t="s">
        <v>1</v>
      </c>
      <c r="B2" s="6" t="s">
        <v>77</v>
      </c>
      <c r="C2" s="7" t="s">
        <v>33</v>
      </c>
      <c r="D2" s="9" t="s">
        <v>208</v>
      </c>
      <c r="E2" s="9" t="s">
        <v>158</v>
      </c>
      <c r="F2" s="9" t="s">
        <v>204</v>
      </c>
      <c r="G2" s="9" t="s">
        <v>205</v>
      </c>
    </row>
    <row r="3" spans="1:7" x14ac:dyDescent="0.25">
      <c r="A3" s="1" t="s">
        <v>29</v>
      </c>
      <c r="B3" s="2" t="s">
        <v>34</v>
      </c>
      <c r="C3" s="4" t="s">
        <v>78</v>
      </c>
      <c r="D3" t="s">
        <v>167</v>
      </c>
      <c r="E3" s="5">
        <v>0</v>
      </c>
      <c r="F3" t="s">
        <v>159</v>
      </c>
      <c r="G3" t="s">
        <v>159</v>
      </c>
    </row>
    <row r="4" spans="1:7" x14ac:dyDescent="0.25">
      <c r="A4" s="1" t="s">
        <v>29</v>
      </c>
      <c r="B4" s="2" t="s">
        <v>34</v>
      </c>
      <c r="C4" s="4" t="s">
        <v>79</v>
      </c>
      <c r="D4" t="s">
        <v>167</v>
      </c>
      <c r="E4">
        <v>5</v>
      </c>
      <c r="G4" t="s">
        <v>159</v>
      </c>
    </row>
    <row r="5" spans="1:7" x14ac:dyDescent="0.25">
      <c r="A5" s="1" t="s">
        <v>322</v>
      </c>
      <c r="B5" s="2" t="s">
        <v>34</v>
      </c>
      <c r="C5" s="4" t="s">
        <v>78</v>
      </c>
      <c r="D5" t="s">
        <v>167</v>
      </c>
      <c r="E5">
        <v>0</v>
      </c>
      <c r="G5" t="s">
        <v>159</v>
      </c>
    </row>
    <row r="6" spans="1:7" x14ac:dyDescent="0.25">
      <c r="A6" s="1" t="s">
        <v>322</v>
      </c>
      <c r="B6" s="2" t="s">
        <v>34</v>
      </c>
      <c r="C6" s="4" t="s">
        <v>79</v>
      </c>
      <c r="D6" t="s">
        <v>167</v>
      </c>
      <c r="E6">
        <v>5</v>
      </c>
      <c r="G6" t="s">
        <v>159</v>
      </c>
    </row>
    <row r="7" spans="1:7" x14ac:dyDescent="0.25">
      <c r="A7" s="1" t="s">
        <v>322</v>
      </c>
      <c r="B7" s="2" t="s">
        <v>163</v>
      </c>
      <c r="C7" s="4" t="s">
        <v>78</v>
      </c>
      <c r="D7" t="s">
        <v>166</v>
      </c>
      <c r="E7">
        <v>0</v>
      </c>
      <c r="F7" t="s">
        <v>159</v>
      </c>
    </row>
    <row r="8" spans="1:7" x14ac:dyDescent="0.25">
      <c r="A8" s="1" t="s">
        <v>322</v>
      </c>
      <c r="B8" s="2" t="s">
        <v>35</v>
      </c>
      <c r="C8" s="4" t="s">
        <v>79</v>
      </c>
      <c r="D8" t="s">
        <v>167</v>
      </c>
      <c r="E8">
        <v>0</v>
      </c>
      <c r="G8" t="s">
        <v>159</v>
      </c>
    </row>
    <row r="9" spans="1:7" x14ac:dyDescent="0.25">
      <c r="A9" s="1" t="s">
        <v>322</v>
      </c>
      <c r="B9" s="2" t="s">
        <v>35</v>
      </c>
      <c r="C9" s="4" t="s">
        <v>202</v>
      </c>
      <c r="D9" t="s">
        <v>167</v>
      </c>
      <c r="E9">
        <v>5</v>
      </c>
      <c r="G9" t="s">
        <v>159</v>
      </c>
    </row>
    <row r="10" spans="1:7" x14ac:dyDescent="0.25">
      <c r="A10" s="1" t="s">
        <v>322</v>
      </c>
      <c r="B10" s="2" t="s">
        <v>200</v>
      </c>
      <c r="C10" s="4" t="s">
        <v>79</v>
      </c>
      <c r="D10" t="s">
        <v>166</v>
      </c>
      <c r="E10">
        <v>0</v>
      </c>
      <c r="F10" t="s">
        <v>159</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248</v>
      </c>
      <c r="B1"/>
      <c r="C1"/>
      <c r="D1" s="3"/>
      <c r="E1"/>
      <c r="F1" t="s">
        <v>422</v>
      </c>
    </row>
    <row r="2" spans="1:6" x14ac:dyDescent="0.25">
      <c r="A2" s="8" t="s">
        <v>1</v>
      </c>
      <c r="B2" s="6" t="s">
        <v>124</v>
      </c>
      <c r="C2" s="7" t="s">
        <v>58</v>
      </c>
      <c r="D2" s="19" t="s">
        <v>338</v>
      </c>
      <c r="E2" s="10" t="s">
        <v>143</v>
      </c>
      <c r="F2" s="9" t="s">
        <v>421</v>
      </c>
    </row>
    <row r="3" spans="1:6" x14ac:dyDescent="0.25">
      <c r="A3" s="1" t="s">
        <v>29</v>
      </c>
      <c r="B3" s="2" t="s">
        <v>150</v>
      </c>
      <c r="C3" s="4" t="s">
        <v>149</v>
      </c>
      <c r="D3" s="20" t="s">
        <v>339</v>
      </c>
      <c r="E3" s="11" t="s">
        <v>177</v>
      </c>
      <c r="F3">
        <v>1</v>
      </c>
    </row>
    <row r="4" spans="1:6" x14ac:dyDescent="0.25">
      <c r="A4" s="1" t="s">
        <v>29</v>
      </c>
      <c r="B4" s="2" t="s">
        <v>150</v>
      </c>
      <c r="C4" s="4" t="s">
        <v>147</v>
      </c>
      <c r="D4" s="20" t="s">
        <v>340</v>
      </c>
      <c r="E4" s="11" t="s">
        <v>177</v>
      </c>
      <c r="F4">
        <v>-0.1</v>
      </c>
    </row>
    <row r="5" spans="1:6" x14ac:dyDescent="0.25">
      <c r="A5" s="1" t="s">
        <v>400</v>
      </c>
      <c r="B5" s="2" t="s">
        <v>401</v>
      </c>
      <c r="C5" s="4" t="s">
        <v>160</v>
      </c>
      <c r="D5" s="20" t="s">
        <v>339</v>
      </c>
      <c r="E5" s="11" t="s">
        <v>402</v>
      </c>
      <c r="F5">
        <v>-1</v>
      </c>
    </row>
    <row r="6" spans="1:6" x14ac:dyDescent="0.25">
      <c r="A6" s="1" t="s">
        <v>400</v>
      </c>
      <c r="B6" s="2" t="s">
        <v>401</v>
      </c>
      <c r="C6" s="4" t="s">
        <v>147</v>
      </c>
      <c r="D6" s="20" t="s">
        <v>339</v>
      </c>
      <c r="E6" s="11" t="s">
        <v>402</v>
      </c>
      <c r="F6">
        <v>4</v>
      </c>
    </row>
  </sheetData>
  <hyperlinks>
    <hyperlink ref="A1" location="navigate!A1" display="navigate" xr:uid="{3BAB7130-CDE9-4992-B01D-61A1B1C5A93A}"/>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248</v>
      </c>
      <c r="B1"/>
      <c r="C1"/>
      <c r="D1"/>
      <c r="E1" t="s">
        <v>423</v>
      </c>
    </row>
    <row r="2" spans="1:5" x14ac:dyDescent="0.25">
      <c r="A2" s="8" t="s">
        <v>1</v>
      </c>
      <c r="B2" s="6" t="s">
        <v>27</v>
      </c>
      <c r="C2" s="7" t="s">
        <v>58</v>
      </c>
      <c r="D2" s="10" t="s">
        <v>143</v>
      </c>
      <c r="E2" s="9" t="s">
        <v>421</v>
      </c>
    </row>
  </sheetData>
  <hyperlinks>
    <hyperlink ref="A1" location="navigate!A1" display="navigate" xr:uid="{EB527440-CEEF-48D5-933E-3566A68691A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3.140625" style="2" bestFit="1" customWidth="1"/>
    <col min="3" max="3" width="20" style="11" bestFit="1" customWidth="1"/>
    <col min="4" max="4" width="26.140625" customWidth="1"/>
    <col min="5" max="5" width="29.140625" bestFit="1" customWidth="1"/>
    <col min="6" max="8" width="11.5703125" customWidth="1"/>
  </cols>
  <sheetData>
    <row r="1" spans="1:5" x14ac:dyDescent="0.25">
      <c r="A1" s="37" t="s">
        <v>248</v>
      </c>
      <c r="B1"/>
      <c r="C1"/>
      <c r="D1" t="s">
        <v>424</v>
      </c>
      <c r="E1" t="s">
        <v>425</v>
      </c>
    </row>
    <row r="2" spans="1:5" x14ac:dyDescent="0.25">
      <c r="A2" s="8" t="s">
        <v>1</v>
      </c>
      <c r="B2" s="6" t="s">
        <v>58</v>
      </c>
      <c r="C2" s="10" t="s">
        <v>143</v>
      </c>
      <c r="D2" s="9" t="s">
        <v>426</v>
      </c>
      <c r="E2" s="9" t="s">
        <v>427</v>
      </c>
    </row>
    <row r="3" spans="1:5" x14ac:dyDescent="0.25">
      <c r="A3" s="1" t="s">
        <v>321</v>
      </c>
      <c r="B3" s="2" t="s">
        <v>273</v>
      </c>
      <c r="C3" s="11" t="s">
        <v>459</v>
      </c>
      <c r="E3">
        <v>1</v>
      </c>
    </row>
  </sheetData>
  <hyperlinks>
    <hyperlink ref="A1" location="navigate!A1" display="navigate" xr:uid="{FCA83055-E904-411E-A315-726AEA09DEBE}"/>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248</v>
      </c>
      <c r="B1"/>
      <c r="C1"/>
      <c r="D1" t="s">
        <v>428</v>
      </c>
    </row>
    <row r="2" spans="1:4" x14ac:dyDescent="0.25">
      <c r="A2" s="8" t="s">
        <v>1</v>
      </c>
      <c r="B2" s="6" t="s">
        <v>124</v>
      </c>
      <c r="C2" s="10" t="s">
        <v>143</v>
      </c>
      <c r="D2" s="9" t="s">
        <v>427</v>
      </c>
    </row>
  </sheetData>
  <hyperlinks>
    <hyperlink ref="A1" location="navigate!A1" display="navigate" xr:uid="{7FECFB23-3CE7-4B8F-8DF6-BC1F5473CDDB}"/>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1.85546875" style="2" customWidth="1"/>
    <col min="3" max="3" width="20" style="11" bestFit="1" customWidth="1"/>
    <col min="4" max="4" width="29.140625" bestFit="1" customWidth="1"/>
    <col min="5" max="7" width="11.5703125" customWidth="1"/>
  </cols>
  <sheetData>
    <row r="1" spans="1:4" x14ac:dyDescent="0.25">
      <c r="A1" s="37" t="s">
        <v>248</v>
      </c>
      <c r="B1"/>
      <c r="C1"/>
      <c r="D1" t="s">
        <v>429</v>
      </c>
    </row>
    <row r="2" spans="1:4" x14ac:dyDescent="0.25">
      <c r="A2" s="8" t="s">
        <v>1</v>
      </c>
      <c r="B2" s="6" t="s">
        <v>27</v>
      </c>
      <c r="C2" s="10" t="s">
        <v>143</v>
      </c>
      <c r="D2" s="9" t="s">
        <v>427</v>
      </c>
    </row>
    <row r="3" spans="1:4" x14ac:dyDescent="0.25">
      <c r="A3" s="1" t="s">
        <v>321</v>
      </c>
      <c r="B3" s="2" t="s">
        <v>272</v>
      </c>
      <c r="C3" s="11" t="s">
        <v>459</v>
      </c>
      <c r="D3">
        <v>-8</v>
      </c>
    </row>
  </sheetData>
  <hyperlinks>
    <hyperlink ref="A1" location="navigate!A1" display="navigate" xr:uid="{912EF3DE-01D5-4B59-B92E-4C5F67ECDC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G11"/>
  <sheetViews>
    <sheetView tabSelected="1"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4.7109375" style="2" customWidth="1"/>
    <col min="3" max="3" width="14.85546875" customWidth="1"/>
    <col min="4" max="4" width="10.28515625" customWidth="1"/>
    <col min="5" max="5" width="15.140625" customWidth="1"/>
    <col min="6" max="6" width="15" customWidth="1"/>
    <col min="7" max="7" width="14.140625" customWidth="1"/>
    <col min="8" max="15" width="11.5703125" customWidth="1"/>
  </cols>
  <sheetData>
    <row r="1" spans="1:7" x14ac:dyDescent="0.25">
      <c r="A1" s="37" t="s">
        <v>248</v>
      </c>
      <c r="B1" s="3"/>
      <c r="C1" t="s">
        <v>393</v>
      </c>
      <c r="D1" t="s">
        <v>389</v>
      </c>
      <c r="E1" t="s">
        <v>469</v>
      </c>
      <c r="F1" t="s">
        <v>472</v>
      </c>
      <c r="G1" t="s">
        <v>473</v>
      </c>
    </row>
    <row r="2" spans="1:7" s="3" customFormat="1" x14ac:dyDescent="0.25">
      <c r="A2" s="8" t="s">
        <v>1</v>
      </c>
      <c r="B2" s="6" t="s">
        <v>77</v>
      </c>
      <c r="C2" s="9" t="s">
        <v>168</v>
      </c>
      <c r="D2" s="9" t="s">
        <v>388</v>
      </c>
      <c r="E2" s="9" t="s">
        <v>470</v>
      </c>
      <c r="F2" s="9" t="s">
        <v>471</v>
      </c>
      <c r="G2" s="9" t="s">
        <v>468</v>
      </c>
    </row>
    <row r="3" spans="1:7" x14ac:dyDescent="0.25">
      <c r="A3" s="1" t="s">
        <v>29</v>
      </c>
      <c r="B3" s="2" t="s">
        <v>34</v>
      </c>
      <c r="C3" t="s">
        <v>80</v>
      </c>
      <c r="D3" t="s">
        <v>390</v>
      </c>
      <c r="E3" t="s">
        <v>474</v>
      </c>
      <c r="F3" s="5" t="s">
        <v>475</v>
      </c>
      <c r="G3" t="s">
        <v>474</v>
      </c>
    </row>
    <row r="4" spans="1:7" x14ac:dyDescent="0.25">
      <c r="A4" s="1" t="s">
        <v>322</v>
      </c>
      <c r="B4" s="2" t="s">
        <v>34</v>
      </c>
      <c r="C4" t="s">
        <v>80</v>
      </c>
      <c r="D4" t="s">
        <v>390</v>
      </c>
      <c r="E4" t="s">
        <v>474</v>
      </c>
      <c r="F4" s="5" t="s">
        <v>475</v>
      </c>
      <c r="G4" t="s">
        <v>474</v>
      </c>
    </row>
    <row r="5" spans="1:7" x14ac:dyDescent="0.25">
      <c r="A5" s="1" t="s">
        <v>322</v>
      </c>
      <c r="B5" s="2" t="s">
        <v>163</v>
      </c>
      <c r="C5" t="s">
        <v>169</v>
      </c>
      <c r="D5" t="s">
        <v>390</v>
      </c>
      <c r="E5" t="s">
        <v>474</v>
      </c>
      <c r="F5" s="5" t="s">
        <v>475</v>
      </c>
      <c r="G5" t="s">
        <v>474</v>
      </c>
    </row>
    <row r="6" spans="1:7" x14ac:dyDescent="0.25">
      <c r="A6" s="1" t="s">
        <v>322</v>
      </c>
      <c r="B6" s="2" t="s">
        <v>35</v>
      </c>
      <c r="C6" t="s">
        <v>80</v>
      </c>
      <c r="D6" t="s">
        <v>390</v>
      </c>
      <c r="E6" t="s">
        <v>474</v>
      </c>
      <c r="F6" s="5" t="s">
        <v>475</v>
      </c>
      <c r="G6" t="s">
        <v>474</v>
      </c>
    </row>
    <row r="7" spans="1:7" x14ac:dyDescent="0.25">
      <c r="A7" s="1" t="s">
        <v>322</v>
      </c>
      <c r="B7" s="2" t="s">
        <v>200</v>
      </c>
      <c r="C7" t="s">
        <v>169</v>
      </c>
      <c r="D7" t="s">
        <v>390</v>
      </c>
      <c r="E7" t="s">
        <v>474</v>
      </c>
      <c r="F7" s="5" t="s">
        <v>475</v>
      </c>
      <c r="G7" t="s">
        <v>474</v>
      </c>
    </row>
    <row r="8" spans="1:7" x14ac:dyDescent="0.25">
      <c r="A8" s="1" t="s">
        <v>397</v>
      </c>
      <c r="B8" s="2" t="s">
        <v>34</v>
      </c>
      <c r="D8" t="s">
        <v>398</v>
      </c>
      <c r="E8" t="s">
        <v>474</v>
      </c>
      <c r="F8" s="5" t="s">
        <v>475</v>
      </c>
      <c r="G8" t="s">
        <v>474</v>
      </c>
    </row>
    <row r="9" spans="1:7" x14ac:dyDescent="0.25">
      <c r="A9" s="1" t="s">
        <v>397</v>
      </c>
      <c r="B9" s="2" t="s">
        <v>163</v>
      </c>
      <c r="D9" t="s">
        <v>398</v>
      </c>
      <c r="E9" t="s">
        <v>474</v>
      </c>
      <c r="F9" s="5" t="s">
        <v>475</v>
      </c>
      <c r="G9" t="s">
        <v>474</v>
      </c>
    </row>
    <row r="10" spans="1:7" x14ac:dyDescent="0.25">
      <c r="A10" s="1" t="s">
        <v>397</v>
      </c>
      <c r="B10" s="2" t="s">
        <v>35</v>
      </c>
      <c r="D10" t="s">
        <v>398</v>
      </c>
      <c r="E10" t="s">
        <v>474</v>
      </c>
      <c r="F10" s="5" t="s">
        <v>475</v>
      </c>
      <c r="G10" t="s">
        <v>474</v>
      </c>
    </row>
    <row r="11" spans="1:7" x14ac:dyDescent="0.25">
      <c r="A11" s="1" t="s">
        <v>397</v>
      </c>
      <c r="B11" s="2" t="s">
        <v>200</v>
      </c>
      <c r="D11" t="s">
        <v>398</v>
      </c>
      <c r="E11" t="s">
        <v>474</v>
      </c>
      <c r="F11" s="5" t="s">
        <v>475</v>
      </c>
      <c r="G11" t="s">
        <v>474</v>
      </c>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248</v>
      </c>
      <c r="B1" s="3"/>
      <c r="C1" s="3"/>
      <c r="D1" t="s">
        <v>81</v>
      </c>
    </row>
    <row r="2" spans="1:4" s="3" customFormat="1" x14ac:dyDescent="0.25">
      <c r="A2" s="8" t="s">
        <v>1</v>
      </c>
      <c r="B2" s="6" t="s">
        <v>207</v>
      </c>
      <c r="C2" s="7" t="s">
        <v>82</v>
      </c>
      <c r="D2" s="9" t="s">
        <v>209</v>
      </c>
    </row>
    <row r="3" spans="1:4" x14ac:dyDescent="0.25">
      <c r="A3" s="1" t="s">
        <v>29</v>
      </c>
      <c r="B3" s="2" t="s">
        <v>167</v>
      </c>
      <c r="C3" s="4" t="s">
        <v>30</v>
      </c>
      <c r="D3">
        <v>24</v>
      </c>
    </row>
    <row r="4" spans="1:4" x14ac:dyDescent="0.25">
      <c r="A4" s="1" t="s">
        <v>29</v>
      </c>
      <c r="B4" s="2" t="s">
        <v>166</v>
      </c>
      <c r="C4" s="4" t="s">
        <v>30</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248</v>
      </c>
      <c r="B1" s="3"/>
      <c r="C1" s="3"/>
      <c r="D1" t="s">
        <v>187</v>
      </c>
    </row>
    <row r="2" spans="1:4" s="3" customFormat="1" x14ac:dyDescent="0.25">
      <c r="A2" s="8" t="s">
        <v>1</v>
      </c>
      <c r="B2" s="6" t="s">
        <v>105</v>
      </c>
      <c r="C2" s="6" t="s">
        <v>210</v>
      </c>
      <c r="D2" s="9" t="s">
        <v>297</v>
      </c>
    </row>
    <row r="3" spans="1:4" x14ac:dyDescent="0.25">
      <c r="A3" s="1" t="s">
        <v>29</v>
      </c>
      <c r="B3" s="2" t="s">
        <v>106</v>
      </c>
      <c r="C3" s="2" t="s">
        <v>30</v>
      </c>
      <c r="D3">
        <v>1</v>
      </c>
    </row>
    <row r="4" spans="1:4" x14ac:dyDescent="0.25">
      <c r="A4" s="1" t="s">
        <v>29</v>
      </c>
      <c r="B4" s="2" t="s">
        <v>106</v>
      </c>
      <c r="C4" s="2" t="s">
        <v>31</v>
      </c>
      <c r="D4">
        <v>1</v>
      </c>
    </row>
    <row r="5" spans="1:4" x14ac:dyDescent="0.25">
      <c r="A5" s="1" t="s">
        <v>29</v>
      </c>
      <c r="B5" s="2" t="s">
        <v>106</v>
      </c>
      <c r="C5" s="2" t="s">
        <v>83</v>
      </c>
      <c r="D5">
        <v>1</v>
      </c>
    </row>
    <row r="6" spans="1:4" x14ac:dyDescent="0.25">
      <c r="A6" s="1" t="s">
        <v>29</v>
      </c>
      <c r="B6" s="2" t="s">
        <v>106</v>
      </c>
      <c r="C6" s="2" t="s">
        <v>84</v>
      </c>
      <c r="D6">
        <v>1</v>
      </c>
    </row>
    <row r="7" spans="1:4" x14ac:dyDescent="0.25">
      <c r="A7" s="1" t="s">
        <v>29</v>
      </c>
      <c r="B7" s="2" t="s">
        <v>106</v>
      </c>
      <c r="C7" s="2" t="s">
        <v>85</v>
      </c>
      <c r="D7">
        <v>1</v>
      </c>
    </row>
    <row r="8" spans="1:4" x14ac:dyDescent="0.25">
      <c r="A8" s="1" t="s">
        <v>29</v>
      </c>
      <c r="B8" s="2" t="s">
        <v>106</v>
      </c>
      <c r="C8" s="2" t="s">
        <v>86</v>
      </c>
      <c r="D8">
        <v>1</v>
      </c>
    </row>
    <row r="9" spans="1:4" x14ac:dyDescent="0.25">
      <c r="A9" s="1" t="s">
        <v>29</v>
      </c>
      <c r="B9" s="2" t="s">
        <v>106</v>
      </c>
      <c r="C9" s="2" t="s">
        <v>87</v>
      </c>
      <c r="D9">
        <v>1</v>
      </c>
    </row>
    <row r="10" spans="1:4" x14ac:dyDescent="0.25">
      <c r="A10" s="1" t="s">
        <v>29</v>
      </c>
      <c r="B10" s="2" t="s">
        <v>106</v>
      </c>
      <c r="C10" s="2" t="s">
        <v>88</v>
      </c>
      <c r="D10">
        <v>1</v>
      </c>
    </row>
    <row r="11" spans="1:4" x14ac:dyDescent="0.25">
      <c r="A11" s="1" t="s">
        <v>29</v>
      </c>
      <c r="B11" s="2" t="s">
        <v>106</v>
      </c>
      <c r="C11" s="2" t="s">
        <v>89</v>
      </c>
      <c r="D11">
        <v>1</v>
      </c>
    </row>
    <row r="12" spans="1:4" x14ac:dyDescent="0.25">
      <c r="A12" s="1" t="s">
        <v>29</v>
      </c>
      <c r="B12" s="2" t="s">
        <v>106</v>
      </c>
      <c r="C12" s="2" t="s">
        <v>90</v>
      </c>
      <c r="D12">
        <v>1</v>
      </c>
    </row>
    <row r="13" spans="1:4" x14ac:dyDescent="0.25">
      <c r="A13" s="1" t="s">
        <v>29</v>
      </c>
      <c r="B13" s="2" t="s">
        <v>106</v>
      </c>
      <c r="C13" s="2" t="s">
        <v>91</v>
      </c>
      <c r="D13">
        <v>1</v>
      </c>
    </row>
    <row r="14" spans="1:4" x14ac:dyDescent="0.25">
      <c r="A14" s="1" t="s">
        <v>29</v>
      </c>
      <c r="B14" s="2" t="s">
        <v>106</v>
      </c>
      <c r="C14" s="2" t="s">
        <v>92</v>
      </c>
      <c r="D14">
        <v>1</v>
      </c>
    </row>
    <row r="15" spans="1:4" x14ac:dyDescent="0.25">
      <c r="A15" s="1" t="s">
        <v>29</v>
      </c>
      <c r="B15" s="2" t="s">
        <v>106</v>
      </c>
      <c r="C15" s="2" t="s">
        <v>93</v>
      </c>
      <c r="D15">
        <v>1</v>
      </c>
    </row>
    <row r="16" spans="1:4" x14ac:dyDescent="0.25">
      <c r="A16" s="1" t="s">
        <v>29</v>
      </c>
      <c r="B16" s="2" t="s">
        <v>106</v>
      </c>
      <c r="C16" s="2" t="s">
        <v>94</v>
      </c>
      <c r="D16">
        <v>1</v>
      </c>
    </row>
    <row r="17" spans="1:4" x14ac:dyDescent="0.25">
      <c r="A17" s="1" t="s">
        <v>29</v>
      </c>
      <c r="B17" s="2" t="s">
        <v>106</v>
      </c>
      <c r="C17" s="2" t="s">
        <v>95</v>
      </c>
      <c r="D17">
        <v>1</v>
      </c>
    </row>
    <row r="18" spans="1:4" x14ac:dyDescent="0.25">
      <c r="A18" s="1" t="s">
        <v>29</v>
      </c>
      <c r="B18" s="2" t="s">
        <v>106</v>
      </c>
      <c r="C18" s="2" t="s">
        <v>96</v>
      </c>
      <c r="D18">
        <v>1</v>
      </c>
    </row>
    <row r="19" spans="1:4" x14ac:dyDescent="0.25">
      <c r="A19" s="1" t="s">
        <v>29</v>
      </c>
      <c r="B19" s="2" t="s">
        <v>106</v>
      </c>
      <c r="C19" s="2" t="s">
        <v>97</v>
      </c>
      <c r="D19">
        <v>1</v>
      </c>
    </row>
    <row r="20" spans="1:4" x14ac:dyDescent="0.25">
      <c r="A20" s="1" t="s">
        <v>29</v>
      </c>
      <c r="B20" s="2" t="s">
        <v>106</v>
      </c>
      <c r="C20" s="2" t="s">
        <v>98</v>
      </c>
      <c r="D20">
        <v>1</v>
      </c>
    </row>
    <row r="21" spans="1:4" x14ac:dyDescent="0.25">
      <c r="A21" s="1" t="s">
        <v>29</v>
      </c>
      <c r="B21" s="2" t="s">
        <v>106</v>
      </c>
      <c r="C21" s="2" t="s">
        <v>99</v>
      </c>
      <c r="D21">
        <v>1</v>
      </c>
    </row>
    <row r="22" spans="1:4" x14ac:dyDescent="0.25">
      <c r="A22" s="1" t="s">
        <v>29</v>
      </c>
      <c r="B22" s="2" t="s">
        <v>106</v>
      </c>
      <c r="C22" s="2" t="s">
        <v>100</v>
      </c>
      <c r="D22">
        <v>1</v>
      </c>
    </row>
    <row r="23" spans="1:4" x14ac:dyDescent="0.25">
      <c r="A23" s="1" t="s">
        <v>29</v>
      </c>
      <c r="B23" s="2" t="s">
        <v>106</v>
      </c>
      <c r="C23" s="2" t="s">
        <v>101</v>
      </c>
      <c r="D23">
        <v>1</v>
      </c>
    </row>
    <row r="24" spans="1:4" x14ac:dyDescent="0.25">
      <c r="A24" s="1" t="s">
        <v>29</v>
      </c>
      <c r="B24" s="2" t="s">
        <v>106</v>
      </c>
      <c r="C24" s="2" t="s">
        <v>102</v>
      </c>
      <c r="D24">
        <v>1</v>
      </c>
    </row>
    <row r="25" spans="1:4" x14ac:dyDescent="0.25">
      <c r="A25" s="1" t="s">
        <v>29</v>
      </c>
      <c r="B25" s="2" t="s">
        <v>106</v>
      </c>
      <c r="C25" s="2" t="s">
        <v>103</v>
      </c>
      <c r="D25">
        <v>1</v>
      </c>
    </row>
    <row r="26" spans="1:4" x14ac:dyDescent="0.25">
      <c r="A26" s="1" t="s">
        <v>29</v>
      </c>
      <c r="B26" s="2" t="s">
        <v>106</v>
      </c>
      <c r="C26" s="2" t="s">
        <v>104</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248</v>
      </c>
      <c r="B1" s="3"/>
      <c r="C1" t="s">
        <v>107</v>
      </c>
    </row>
    <row r="2" spans="1:3" s="3" customFormat="1" x14ac:dyDescent="0.25">
      <c r="A2" s="8" t="s">
        <v>1</v>
      </c>
      <c r="B2" s="6" t="s">
        <v>105</v>
      </c>
      <c r="C2" s="9" t="s">
        <v>108</v>
      </c>
    </row>
    <row r="3" spans="1:3" x14ac:dyDescent="0.25">
      <c r="A3" s="1" t="s">
        <v>29</v>
      </c>
      <c r="B3" s="2" t="s">
        <v>106</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207</v>
      </c>
      <c r="B1" s="7" t="s">
        <v>105</v>
      </c>
    </row>
    <row r="2" spans="1:2" x14ac:dyDescent="0.25">
      <c r="A2" s="2" t="s">
        <v>167</v>
      </c>
      <c r="B2" s="4" t="s">
        <v>106</v>
      </c>
    </row>
    <row r="3" spans="1:2" x14ac:dyDescent="0.25">
      <c r="A3" s="2" t="s">
        <v>166</v>
      </c>
      <c r="B3" s="4" t="s">
        <v>106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2022-11-12T07:48:28Z</dcterms:modified>
</cp:coreProperties>
</file>