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1.xml" ContentType="application/vnd.openxmlformats-officedocument.spreadsheetml.comments+xml"/>
  <Override PartName="/xl/drawings/drawing8.xml" ContentType="application/vnd.openxmlformats-officedocument.drawing+xml"/>
  <Override PartName="/xl/drawings/drawing9.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0.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data\Toolbox_projects\FlexTool3\"/>
    </mc:Choice>
  </mc:AlternateContent>
  <xr:revisionPtr revIDLastSave="0" documentId="13_ncr:1_{96629EFE-E31D-438C-ACD4-1626A568BA7B}" xr6:coauthVersionLast="47" xr6:coauthVersionMax="47" xr10:uidLastSave="{00000000-0000-0000-0000-000000000000}"/>
  <bookViews>
    <workbookView xWindow="12900" yWindow="0" windowWidth="22305" windowHeight="21000" tabRatio="1000" firstSheet="5" activeTab="5" xr2:uid="{D5BEC09F-8FA9-46E6-8F36-396DCDACE376}"/>
  </bookViews>
  <sheets>
    <sheet name="navigate" sheetId="54" r:id="rId1"/>
    <sheet name="version" sheetId="51" r:id="rId2"/>
    <sheet name="solve_period" sheetId="53" r:id="rId3"/>
    <sheet name="solve_sequence" sheetId="11" r:id="rId4"/>
    <sheet name="timeblockSet" sheetId="14" r:id="rId5"/>
    <sheet name="timeline_t" sheetId="15" r:id="rId6"/>
    <sheet name="timeline_c" sheetId="17" r:id="rId7"/>
    <sheet name="timeblockSet_timeline" sheetId="16" r:id="rId8"/>
    <sheet name="node_c" sheetId="7" r:id="rId9"/>
    <sheet name="node_p" sheetId="19" r:id="rId10"/>
    <sheet name="node_t" sheetId="47" r:id="rId11"/>
    <sheet name="commodity_c" sheetId="1" r:id="rId12"/>
    <sheet name="commodity_p" sheetId="45" r:id="rId13"/>
    <sheet name="commodity_node" sheetId="23" r:id="rId14"/>
    <sheet name="connection_c" sheetId="2" r:id="rId15"/>
    <sheet name="connection_p" sheetId="42" r:id="rId16"/>
    <sheet name="connection_t" sheetId="43" r:id="rId17"/>
    <sheet name="unit_c" sheetId="18" r:id="rId18"/>
    <sheet name="unit_p" sheetId="21" r:id="rId19"/>
    <sheet name="unit_t" sheetId="48" r:id="rId20"/>
    <sheet name="unit_node_c" sheetId="38" r:id="rId21"/>
    <sheet name="unit_node_t" sheetId="49" r:id="rId22"/>
    <sheet name="profile_t" sheetId="10" r:id="rId23"/>
    <sheet name="node_profile_c" sheetId="55" r:id="rId24"/>
    <sheet name="connection_profile_c" sheetId="56" r:id="rId25"/>
    <sheet name="unit_node_profile_c" sheetId="41" r:id="rId26"/>
    <sheet name="constraint_sense_c" sheetId="44" r:id="rId27"/>
    <sheet name="unit_node_constraint_c" sheetId="40" r:id="rId28"/>
    <sheet name="group_c" sheetId="6" r:id="rId29"/>
    <sheet name="group_p" sheetId="46" r:id="rId30"/>
    <sheet name="group_connection" sheetId="26" r:id="rId31"/>
    <sheet name="group_connection_node" sheetId="28" r:id="rId32"/>
    <sheet name="group_node" sheetId="27" r:id="rId33"/>
    <sheet name="group_unit" sheetId="29" r:id="rId34"/>
    <sheet name="group_unit_node" sheetId="30" r:id="rId35"/>
    <sheet name="reserve_connection_node_c" sheetId="31" r:id="rId36"/>
    <sheet name="reserve_group_c" sheetId="32" r:id="rId37"/>
    <sheet name="reserve_group_t" sheetId="50" r:id="rId38"/>
    <sheet name="reserve_unit_node_c" sheetId="33" r:id="rId3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9" l="1"/>
  <c r="C3"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Kiviluoma Juha</author>
  </authors>
  <commentList>
    <comment ref="B2" authorId="0" shapeId="0" xr:uid="{9A6B41AD-099E-4AAD-B13D-62784A5D6AFD}">
      <text>
        <r>
          <rPr>
            <sz val="9"/>
            <color indexed="81"/>
            <rFont val="Tahoma"/>
            <family val="2"/>
          </rPr>
          <t xml:space="preserve">Possible parameters
inflow: [MWh] Inflow into the node (negative is outflow). Constant or time.
penalty_up: [€/MW] Penalty cost for increasing consumption in the node. Constant or time.
penalty_down: [€/MW] Penalty cost for decreasing consumption in the node. Constant or time.
self_discharge_loss: [e.g. 0.01 means 1% every hour] Loss of stored energy over time. Constant or time.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Kiviluoma Juha</author>
  </authors>
  <commentList>
    <comment ref="B2" authorId="0" shapeId="0" xr:uid="{D8E7EB74-D2C2-4376-88D2-853C920671FD}">
      <text>
        <r>
          <rPr>
            <sz val="9"/>
            <color indexed="81"/>
            <rFont val="Tahoma"/>
            <family val="2"/>
          </rPr>
          <t xml:space="preserve">Possible parameters
efficiency: [factor] Efficiency of a unit. Constant or time.
variable_cost: [CUR/MWh] Variable operating cost. Fuel and CO2 cost can be given through separate means. Constant or time.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Kiviluoma Juha</author>
  </authors>
  <commentList>
    <comment ref="B2" authorId="0" shapeId="0" xr:uid="{FF4C7C05-3B74-4BCA-B836-EBC67CC1C968}">
      <text>
        <r>
          <rPr>
            <sz val="9"/>
            <color indexed="81"/>
            <rFont val="Tahoma"/>
            <family val="2"/>
          </rPr>
          <t xml:space="preserve">Possible parameters
efficiency: [factor] Efficiency of a unit. Constant or time.
variable_cost: [CUR/MWh] Variable operating cost. Fuel and CO2 cost can be given through separate means. Constant or time.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Kiviluoma Juha</author>
  </authors>
  <commentList>
    <comment ref="B2" authorId="0" shapeId="0" xr:uid="{7A34832B-70DA-420B-8847-70DC4A2B17D3}">
      <text>
        <r>
          <rPr>
            <sz val="9"/>
            <color indexed="81"/>
            <rFont val="Tahoma"/>
            <family val="2"/>
          </rPr>
          <t>Possible parameters
variable_cost: [CUR/MWh] Variable operating cost. Fuel and CO2 cost can be given through separate means. Constant or time.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Kiviluoma Juha</author>
  </authors>
  <commentList>
    <comment ref="B5" authorId="0" shapeId="0" xr:uid="{40F7DA54-5150-4AE7-BD99-4558AAD79EBA}">
      <text>
        <r>
          <rPr>
            <sz val="9"/>
            <color indexed="81"/>
            <rFont val="Tahoma"/>
            <family val="2"/>
          </rPr>
          <t>Possible parameters:
reservation: [MW] Amount of reserve to be reserved. Constant or time.</t>
        </r>
      </text>
    </comment>
  </commentList>
</comments>
</file>

<file path=xl/sharedStrings.xml><?xml version="1.0" encoding="utf-8"?>
<sst xmlns="http://schemas.openxmlformats.org/spreadsheetml/2006/main" count="989" uniqueCount="342">
  <si>
    <t>commodity</t>
  </si>
  <si>
    <t>alternative</t>
  </si>
  <si>
    <t>co2_content</t>
  </si>
  <si>
    <t>efficiency</t>
  </si>
  <si>
    <t>existing</t>
  </si>
  <si>
    <t>fixed_cost</t>
  </si>
  <si>
    <t>interest_rate</t>
  </si>
  <si>
    <t>invest_cost</t>
  </si>
  <si>
    <t>invest_forced</t>
  </si>
  <si>
    <t>invest_max_period</t>
  </si>
  <si>
    <t>invest_max_total</t>
  </si>
  <si>
    <t>invest_method</t>
  </si>
  <si>
    <t>lifetime</t>
  </si>
  <si>
    <t>retire_forced</t>
  </si>
  <si>
    <t>retire_max_period</t>
  </si>
  <si>
    <t>retire_max_total</t>
  </si>
  <si>
    <t>startup_cost</t>
  </si>
  <si>
    <t>startup_method</t>
  </si>
  <si>
    <t>transfer_method</t>
  </si>
  <si>
    <t>variable_cost</t>
  </si>
  <si>
    <t>[factor] Efficiency of a connection. Constant or time.</t>
  </si>
  <si>
    <t>[MW] Existing capacity. Constant.</t>
  </si>
  <si>
    <t>[€/MW] Annual fixed cost. Constant or period.</t>
  </si>
  <si>
    <t>[e.g. 0.05 equals 5%] Interest rate for investments. Constant or period.</t>
  </si>
  <si>
    <t>[MW] Capacity that must be invested in a given period. Investment cost will be included in the cost results. Constant or period.</t>
  </si>
  <si>
    <t>[MW] Maximum investment. Period.</t>
  </si>
  <si>
    <t>[MW] Maximum investment over all solves. Constant.</t>
  </si>
  <si>
    <t>[years] Used to calculate annuity together with interest rate. Constant or period.</t>
  </si>
  <si>
    <t>[MW] Forced retired capacity. Period.</t>
  </si>
  <si>
    <t>[MW] Maximum retired capacity. Period.</t>
  </si>
  <si>
    <t>[MW] Maximum retired capacity over all solves. Constant.</t>
  </si>
  <si>
    <t>[€/MWh] Variable cost for trasferring over the connection. Constant or time.</t>
  </si>
  <si>
    <t>connection</t>
  </si>
  <si>
    <t>time</t>
  </si>
  <si>
    <t>Base</t>
  </si>
  <si>
    <t>t0001</t>
  </si>
  <si>
    <t>t0002</t>
  </si>
  <si>
    <t>Conn1</t>
  </si>
  <si>
    <t>period</t>
  </si>
  <si>
    <t>y2020</t>
  </si>
  <si>
    <t>y2025</t>
  </si>
  <si>
    <t>[€/MW] Investment cost for new ''virtual'' capacity. Constant or period.</t>
  </si>
  <si>
    <t>capacity_margin</t>
  </si>
  <si>
    <t>[MW] How much capacity a node group is required to have in addition to the peak net load in the investment time series. Used only by the investment mode. Constant or period.</t>
  </si>
  <si>
    <t>co2_price</t>
  </si>
  <si>
    <t>[CUR/ton] CO2 price for a group of nodes. Constant or period.</t>
  </si>
  <si>
    <t>has_capacity_margin</t>
  </si>
  <si>
    <t>A flag whether the group of nodes has a capacity margin constraint in the investment mode.</t>
  </si>
  <si>
    <t>has_inertia</t>
  </si>
  <si>
    <t>A flag whether the group of nodes has an inertia constraint active.</t>
  </si>
  <si>
    <t>has_non_synchronous</t>
  </si>
  <si>
    <t>A flag whether the group of nodes has the non-synchronous share constraint active.</t>
  </si>
  <si>
    <t>inertia_limit</t>
  </si>
  <si>
    <t>[MWs] Minimum for synchronous inertia in the group of nodes. Constant or period.</t>
  </si>
  <si>
    <t>[MW or MWh] Maximum investment per period to the virtual capacity of a group of units or to the storage capacity of a group of nodes. Period.</t>
  </si>
  <si>
    <t>[MW or MWh] Maximum investment to the virtual capacity of a group of units or to the storage capacity of a group of nodes. Total over all solves. Constant.</t>
  </si>
  <si>
    <t>invest_min_period</t>
  </si>
  <si>
    <t>[MW or MWh] Minimum investment per period to the virtual capacity of a group of units or to the storage capacity of a group of nodes. Period.</t>
  </si>
  <si>
    <t>invest_min_total</t>
  </si>
  <si>
    <t>[MW or MWh] Minimum investment to the virtual capacity of a group of units or to the storage capacity of a group of nodes. Total over all solves. Constant.</t>
  </si>
  <si>
    <t>non_synchronous_limit</t>
  </si>
  <si>
    <t>[share, e.g. 0.8 means 80%] The maximum share of non-synchronous generation in the node group. Constant or period.</t>
  </si>
  <si>
    <t>penalty_inertia</t>
  </si>
  <si>
    <t>[€/MWs] Penalty for violating the inertia constraint. Constant.</t>
  </si>
  <si>
    <t>group</t>
  </si>
  <si>
    <t>node</t>
  </si>
  <si>
    <t>annual_flow</t>
  </si>
  <si>
    <t>has_balance</t>
  </si>
  <si>
    <t>has_state</t>
  </si>
  <si>
    <t>inflow</t>
  </si>
  <si>
    <t>penalty_down</t>
  </si>
  <si>
    <t>penalty_up</t>
  </si>
  <si>
    <t>self_discharge_loss</t>
  </si>
  <si>
    <t>virtual_unitsize</t>
  </si>
  <si>
    <t>[MWh] Annual flow in energy units (always positive, the sign of inflow defines in/out). Inflow time series is scaled to match annual flow. Default value is the absolute of inflow. Constant or period.</t>
  </si>
  <si>
    <t>[MWh] Existing storage capacity. Constant.</t>
  </si>
  <si>
    <t>[€/MWh] Annual fixed cost for storage. Constant or period.</t>
  </si>
  <si>
    <t>[€/MWh] Investment cost for new storage capacity. Constant or period.</t>
  </si>
  <si>
    <t>[MWh] Storage capacity that must be invested in a given period. Investment cost will be included in the cost results. Constant or period.</t>
  </si>
  <si>
    <t>[MWh] Maximum storage investment. Period.</t>
  </si>
  <si>
    <t>[MWh] Maximum investment over all solves. Constant.</t>
  </si>
  <si>
    <t>[MWh] Forced retired storage capacity. Period.</t>
  </si>
  <si>
    <t>[MW] Maximum retired storage capacity. Period.</t>
  </si>
  <si>
    <t>[MW] Maximum retired storage capacity over all solves. Constant.</t>
  </si>
  <si>
    <t>[e.g. 0.01 means 1% every hour] Loss of stored energy over time. Constant or time.</t>
  </si>
  <si>
    <t>[MW] Size of single storage unit - used for investments and some technical limits. If not provided, the sum of outputs from the storage is assumed. Constant.</t>
  </si>
  <si>
    <t>[CO2 ton per MWh] Constant.</t>
  </si>
  <si>
    <t>Array of periods where investments are allowed.</t>
  </si>
  <si>
    <t>Array of periods that will be realized in the solve.</t>
  </si>
  <si>
    <t>solve</t>
  </si>
  <si>
    <t>p2020</t>
  </si>
  <si>
    <t>p2025</t>
  </si>
  <si>
    <t>invest</t>
  </si>
  <si>
    <t>Map of block durations. Index: timestep name where the block starts, value: block duration in time steps.</t>
  </si>
  <si>
    <t>timestep</t>
  </si>
  <si>
    <t>t0003</t>
  </si>
  <si>
    <t>t0004</t>
  </si>
  <si>
    <t>t0005</t>
  </si>
  <si>
    <t>t0006</t>
  </si>
  <si>
    <t>t0007</t>
  </si>
  <si>
    <t>t0008</t>
  </si>
  <si>
    <t>t0009</t>
  </si>
  <si>
    <t>t0010</t>
  </si>
  <si>
    <t>t0011</t>
  </si>
  <si>
    <t>t0012</t>
  </si>
  <si>
    <t>t0013</t>
  </si>
  <si>
    <t>t0014</t>
  </si>
  <si>
    <t>t0015</t>
  </si>
  <si>
    <t>t0016</t>
  </si>
  <si>
    <t>t0017</t>
  </si>
  <si>
    <t>t0018</t>
  </si>
  <si>
    <t>t0019</t>
  </si>
  <si>
    <t>t0020</t>
  </si>
  <si>
    <t>t0021</t>
  </si>
  <si>
    <t>t0022</t>
  </si>
  <si>
    <t>t0023</t>
  </si>
  <si>
    <t>t0024</t>
  </si>
  <si>
    <t>timeline</t>
  </si>
  <si>
    <t>y2000_24h</t>
  </si>
  <si>
    <t>Total duration of the timeline in years. Used to relate operational part of the model with the annualized part of the model.</t>
  </si>
  <si>
    <t>timeline_duration_in_years</t>
  </si>
  <si>
    <t>constraint_constant</t>
  </si>
  <si>
    <t>[MW or MWh] A constant offset for user defined constraints. Constant.</t>
  </si>
  <si>
    <t>conversion_method</t>
  </si>
  <si>
    <t>[factor] Efficiency of a unit. Constant or time.</t>
  </si>
  <si>
    <t>efficiency_at_min_load</t>
  </si>
  <si>
    <t>[e.g. 0.4 means 40%] Efficiency of the unit at minimum load. Applies only if the unit has an online variable. Constant.</t>
  </si>
  <si>
    <t>inertia_constant</t>
  </si>
  <si>
    <t>min_downtime</t>
  </si>
  <si>
    <t>min_load</t>
  </si>
  <si>
    <t>[0-1] Minimum load of the unit. Applies only if the unit has an online variable. Constant.</t>
  </si>
  <si>
    <t>min_uptime</t>
  </si>
  <si>
    <t>minimum_time_method</t>
  </si>
  <si>
    <t>ramp_cost</t>
  </si>
  <si>
    <t>ramp_method</t>
  </si>
  <si>
    <t>Choice of ramp methods.</t>
  </si>
  <si>
    <t>ramp_speed_down</t>
  </si>
  <si>
    <t>[per unit  / minute] Maximum ramp down speed. Constant.</t>
  </si>
  <si>
    <t>ramp_speed_up</t>
  </si>
  <si>
    <t>[per unit  / minute] Maximum ramp up speed. Constant.</t>
  </si>
  <si>
    <t>[CUR/MWh] Variable operating cost. Fuel and CO2 cost can be given through separate means. Constant or time.</t>
  </si>
  <si>
    <t>[MW] Size of single unit - used for investments and some technical limits. If not provided, the sum of outputs from the unit is assumed. Constant.</t>
  </si>
  <si>
    <t>unit</t>
  </si>
  <si>
    <t>[€/MW] Investment cost of the unit. Constant or period.</t>
  </si>
  <si>
    <t>[€/MW] Penalty cost for increasing consumption in the node. Constant or time.</t>
  </si>
  <si>
    <t>[€/MW] Penalty cost for decreasing consumption in the node. Constant or time.</t>
  </si>
  <si>
    <t>[€/MW] Cost of ramping the unit. Constant or period.</t>
  </si>
  <si>
    <t>[CUR/MW] Cost of starting up one MW of ''virtual'' capacity. Constant.</t>
  </si>
  <si>
    <t>price</t>
  </si>
  <si>
    <t>[€/MWh] Price of the commodity. Constant or period.</t>
  </si>
  <si>
    <t>reserve</t>
  </si>
  <si>
    <t>upDown</t>
  </si>
  <si>
    <t>increase_reserve_ratio</t>
  </si>
  <si>
    <t>[factor] The reserve is increased by generation from this unit multiplied this ratio. Constant.</t>
  </si>
  <si>
    <t>large_failure_ratio</t>
  </si>
  <si>
    <t>max_share</t>
  </si>
  <si>
    <t>[factor] Maximum ratio for the transfer of reserve to this node. Constant.</t>
  </si>
  <si>
    <t>reliability</t>
  </si>
  <si>
    <t>[factor] The share of the reservation that is counted to reserves (sometimes reserve sources are not fully trusted). Constant.</t>
  </si>
  <si>
    <t>penalty_reserve</t>
  </si>
  <si>
    <t>[€/MW] Penalty for violating a reserve constraint. Constant.</t>
  </si>
  <si>
    <t>reservation</t>
  </si>
  <si>
    <t>[MW] Amount of reserve to be reserved. Constant or time.</t>
  </si>
  <si>
    <t>reserve_method</t>
  </si>
  <si>
    <t>[factor] Each unit using the N-1 failure method will have a separate constraint to require sufficient reserve to cover a failure of the unit generation (multiplied by this ratio). Constant.</t>
  </si>
  <si>
    <t>[factor] Each connection using the N-1 failure method will have a separate constraint to require sufficient reserve to cover a failure of the unit generation (multiplied by this ratio). Constant.</t>
  </si>
  <si>
    <t>coefficient</t>
  </si>
  <si>
    <t>constraint_coefficient</t>
  </si>
  <si>
    <t>[factor] Coefficient to scale the output from a unit to a particular node (also affected by unit efficiency). Constant.</t>
  </si>
  <si>
    <t>A map of coefficients to represent the participation of the unit to node link in user-defined constraints. Index: constraint name, value: coefficient.</t>
  </si>
  <si>
    <t>[€/MWh] Variable cost for energy flows. Constant or time.</t>
  </si>
  <si>
    <t>constraint</t>
  </si>
  <si>
    <t>profile</t>
  </si>
  <si>
    <t>Wind1</t>
  </si>
  <si>
    <t>not_allowed</t>
  </si>
  <si>
    <t>NodeA</t>
  </si>
  <si>
    <t>NodeB</t>
  </si>
  <si>
    <t>Coal_node</t>
  </si>
  <si>
    <t>Coal_plant</t>
  </si>
  <si>
    <t>Wind_plant</t>
  </si>
  <si>
    <t>Coal</t>
  </si>
  <si>
    <t>Commodity_nodes</t>
  </si>
  <si>
    <t>[MWh] Annual flow in energy units (always positive, the sign of inflow defines in/out). Inflow time series is scaled to match annual flow. Default value is calculated from the absolute of inflow time series. Constant or period.</t>
  </si>
  <si>
    <t>sense</t>
  </si>
  <si>
    <t>constant</t>
  </si>
  <si>
    <t>Constraints and the sense of the constraint (greater_than, equal, less_than) as well as a constant factor for the constraint equation.</t>
  </si>
  <si>
    <t>discount_years</t>
  </si>
  <si>
    <t>yes</t>
  </si>
  <si>
    <t>Gas_node</t>
  </si>
  <si>
    <t>Gas</t>
  </si>
  <si>
    <t>Gas_plant</t>
  </si>
  <si>
    <t>y2020_dispatch</t>
  </si>
  <si>
    <t>Name of timeblock set associated with the period.</t>
  </si>
  <si>
    <t>How many years from the solve to the different periods included in the solve. Used for discounting.</t>
  </si>
  <si>
    <t>half_day</t>
  </si>
  <si>
    <t>full_day</t>
  </si>
  <si>
    <t>solve_mode</t>
  </si>
  <si>
    <t>dispatch_single</t>
  </si>
  <si>
    <t>[MWh] Inflow into the node (negative is outflow). Constant or time.</t>
  </si>
  <si>
    <t>[CUR/MW] Cost of starting up one MW of ''virtual'' capacity. Constant or period.</t>
  </si>
  <si>
    <t>regular</t>
  </si>
  <si>
    <t>no_startup</t>
  </si>
  <si>
    <t>parameter</t>
  </si>
  <si>
    <t>source_sink</t>
  </si>
  <si>
    <t>source</t>
  </si>
  <si>
    <t>sink</t>
  </si>
  <si>
    <t>profile_method</t>
  </si>
  <si>
    <t>upper_limit</t>
  </si>
  <si>
    <t>c01</t>
  </si>
  <si>
    <t>greater_than</t>
  </si>
  <si>
    <t>Choice of transfer method (no_losses_no_variable_cost, regular, exact, variable_cost_only).</t>
  </si>
  <si>
    <t>Choice of startup method (no_startup, linear, binary).</t>
  </si>
  <si>
    <t>A flag whether the connection is DC. If empty, then not true. Use 'yes' to indicate true.</t>
  </si>
  <si>
    <t>A flag whether the node has a balance constraint. If empty, then not true. Use 'yes' to indicate true.</t>
  </si>
  <si>
    <t>A flag whether has a state variable (storage). If empty, then not true. Use 'yes' to indicate true.</t>
  </si>
  <si>
    <t>Choice between minimum up- and downtimes (&lt;empty&gt;, min_downtime, min_uptime, both).</t>
  </si>
  <si>
    <t>[MW] Capacity that must be invested in a given period. Investment cost will be included in the cost results. Period.</t>
  </si>
  <si>
    <t>only_invest</t>
  </si>
  <si>
    <t>Choice of investment method (only_invest, only_retire, invest_and_retire, not_allowed).</t>
  </si>
  <si>
    <t>can_provide</t>
  </si>
  <si>
    <t>Can the unit provide this reserve. Empty indicates not allowed. Use 'yes' to indicate true.</t>
  </si>
  <si>
    <t>Can the connection provide this reserve. Empty indicates not allowed. Use 'yes' to indicate true.</t>
  </si>
  <si>
    <t>Map of timestep durations. Index: timestep name, value: duration of time step [in hours].</t>
  </si>
  <si>
    <t>A choice of solve mode (invest, dispatch_single, dispatch_rolling)</t>
  </si>
  <si>
    <t>Version number</t>
  </si>
  <si>
    <t>1.0</t>
  </si>
  <si>
    <t>Date</t>
  </si>
  <si>
    <t>Author</t>
  </si>
  <si>
    <t>Juha Kiviluoma</t>
  </si>
  <si>
    <t>Description</t>
  </si>
  <si>
    <t>First working set for the data template</t>
  </si>
  <si>
    <t>2.0</t>
  </si>
  <si>
    <t>Version numbering: When the number before the dot changes, then the old template will not work with the latest FlexTool. When the latter number changes, then there are only data changes that don't break the functioning.</t>
  </si>
  <si>
    <t>[hours] When unit turns off, how many hours it must stay turned off. Constant.</t>
  </si>
  <si>
    <t>[hours] When unit turns on, how many hours it must stay turned on. Constant.</t>
  </si>
  <si>
    <t>Sheet timeline_t: parameter name duration to time_steps (works better in the database). Improved description of unit/min_downtime and unit/min_uptime.</t>
  </si>
  <si>
    <t>y2025_dispatch</t>
  </si>
  <si>
    <t>2.1</t>
  </si>
  <si>
    <t>p2030</t>
  </si>
  <si>
    <t>Added y2025_dispatch to solve_sequence, solve and solve_period. Added y2000_12h to timeline_s. Added year 2030 to y2025 investment solve and data to different parameters for year 2030.</t>
  </si>
  <si>
    <t>is_realized</t>
  </si>
  <si>
    <t>can_invest</t>
  </si>
  <si>
    <t>3.0</t>
  </si>
  <si>
    <t>timeblockSet</t>
  </si>
  <si>
    <t>period_timeblockSet</t>
  </si>
  <si>
    <t>block_duration</t>
  </si>
  <si>
    <t>timestep_name</t>
  </si>
  <si>
    <t>version</t>
  </si>
  <si>
    <t>solve_period</t>
  </si>
  <si>
    <t>solve_sequence</t>
  </si>
  <si>
    <t>timeline_t</t>
  </si>
  <si>
    <t>timeblockSet_timeline</t>
  </si>
  <si>
    <t>node_c</t>
  </si>
  <si>
    <t>node_p</t>
  </si>
  <si>
    <t>node_t</t>
  </si>
  <si>
    <t>commodity_c</t>
  </si>
  <si>
    <t>commodity_p</t>
  </si>
  <si>
    <t>commodity_node</t>
  </si>
  <si>
    <t>connection_c</t>
  </si>
  <si>
    <t>connection_p</t>
  </si>
  <si>
    <t>connection_t</t>
  </si>
  <si>
    <t>profile_t</t>
  </si>
  <si>
    <t>constraint_sense_c</t>
  </si>
  <si>
    <t>unit_node_constraint_c</t>
  </si>
  <si>
    <t>group_connection</t>
  </si>
  <si>
    <t>group_connection_node</t>
  </si>
  <si>
    <t>group_node</t>
  </si>
  <si>
    <t>group_unit</t>
  </si>
  <si>
    <t>group_unit_node</t>
  </si>
  <si>
    <t>reserve_connection_node_c</t>
  </si>
  <si>
    <t>reserve_group_c</t>
  </si>
  <si>
    <t>reserve_group_t</t>
  </si>
  <si>
    <t>reserve_unit_node_c</t>
  </si>
  <si>
    <t>group_c</t>
  </si>
  <si>
    <t>group_p</t>
  </si>
  <si>
    <t>unit_node_t</t>
  </si>
  <si>
    <t>unit_node_c</t>
  </si>
  <si>
    <t>unit_c</t>
  </si>
  <si>
    <t>unit_p</t>
  </si>
  <si>
    <t>unit_t</t>
  </si>
  <si>
    <t>Combined sheet 'solve' and sheet 'solve_period' into one sheet 'solve_period'. Changed timeblocks to timeblockSet in sheet names and inside sheets. In timeline_t 'time_steps' was changed to 'timesteps'. Changed sheetname timeline_s to timeline_c.</t>
  </si>
  <si>
    <t>3.1</t>
  </si>
  <si>
    <t>Added a navigation sheet</t>
  </si>
  <si>
    <t>timeline_c</t>
  </si>
  <si>
    <t>navigate</t>
  </si>
  <si>
    <t>FlexTool3.0 can take parameter data in three ways:</t>
  </si>
  <si>
    <t>- constants (sheet ends with '_c') - Almost any value can be given as a constant, but it can be overridden by either of the next two.</t>
  </si>
  <si>
    <t>Some sheets establish only relationships between entities without any data.</t>
  </si>
  <si>
    <t>salvage_value</t>
  </si>
  <si>
    <t>[€/MW] Salvage value of the unit. Constant or period.</t>
  </si>
  <si>
    <t>4.0</t>
  </si>
  <si>
    <t>[€/MW] Salvage value for retiring capacity. Constant or period.</t>
  </si>
  <si>
    <t>[MWs/MW] Inertia constant for a synchronously connected unit to this node. Constant.</t>
  </si>
  <si>
    <t>Chooses whether the unit is synchronously connected to this node.</t>
  </si>
  <si>
    <t>Added salvage value to unit, connection and node (storage). Moved 'inertia_constant' from unit_c to unit_node_c. Added 'is_synchronous' to unit_node_c.</t>
  </si>
  <si>
    <t>connection_profile_c</t>
  </si>
  <si>
    <t>node_profile_c</t>
  </si>
  <si>
    <t>Choice of profile method (upper_limit, lower_limit, fixed). Please note, negative values in the profile are also possible.</t>
  </si>
  <si>
    <t>- period series (sheets ends with '_p') - These parameters can be defined separately for each period. Overrides any constant value. Period is typically used to give future values (e.g., investment cost).</t>
  </si>
  <si>
    <t>- time series (sheets ends with '_t') - These parameters can be defined separately for each timestep. Overrides any constant value. Time series are typically used to give profiles, often based in history (e.g., VRE profile).</t>
  </si>
  <si>
    <t>4.1</t>
  </si>
  <si>
    <t>Removed timeline 'y2000_12h'</t>
  </si>
  <si>
    <t>inflow_method</t>
  </si>
  <si>
    <t>use_original</t>
  </si>
  <si>
    <t>Choice how to treat inflow time series. Empty defaults to 'use_original', which does not scale the time series. 'no_inflow' ignores the inflow time series. 'scale_to_annual_flow' will scale the time series to match the 'annual_flow' when the sum of inflow is multiplied by 8760/'hours_in_solve'.</t>
  </si>
  <si>
    <t>5.0</t>
  </si>
  <si>
    <t>Changed 'has_inflow' in node to 'inflow_method'. This also changes what parameters are allowed in there.</t>
  </si>
  <si>
    <t>scale_to_annual_flow</t>
  </si>
  <si>
    <t>Choice of conversion method (efficiency, operating_area, profile).</t>
  </si>
  <si>
    <t>none</t>
  </si>
  <si>
    <t>Conn1_thermal</t>
  </si>
  <si>
    <t>6.0</t>
  </si>
  <si>
    <t>Changed 'unit_profile' sheet to 'unit_node_profile'.</t>
  </si>
  <si>
    <t>unit_node_profile_c</t>
  </si>
  <si>
    <t>ConnBat</t>
  </si>
  <si>
    <t>Battery_node</t>
  </si>
  <si>
    <t>Battery_profile</t>
  </si>
  <si>
    <t>6.1</t>
  </si>
  <si>
    <t>Added 'Battery_node' and 'Conn_bat' and 'Battery_profile' and Connection_node_node set for the battery. Linked Battery_profile and Battery_node with an upper_limit.</t>
  </si>
  <si>
    <t>7.0</t>
  </si>
  <si>
    <t>Removed 'Connection_node_node' sheet. Information about left and right nodes is now contained in 'connection_c' sheet.</t>
  </si>
  <si>
    <t>left_node</t>
  </si>
  <si>
    <t>right_node</t>
  </si>
  <si>
    <t>Constants</t>
  </si>
  <si>
    <t>Timeseries</t>
  </si>
  <si>
    <t>Periodic</t>
  </si>
  <si>
    <t>up</t>
  </si>
  <si>
    <t>JustA</t>
  </si>
  <si>
    <t>Choice of reserve method: no_reserve, timeseries_only, dynamic_only, both</t>
  </si>
  <si>
    <t>timeseries_only</t>
  </si>
  <si>
    <t>primary</t>
  </si>
  <si>
    <t>is_non_synchronous</t>
  </si>
  <si>
    <t>8.0</t>
  </si>
  <si>
    <t>is_DC</t>
  </si>
  <si>
    <t>penalty_non_synchronous</t>
  </si>
  <si>
    <t>[€/MWh] Penalty for violating the non synchronous constraint. Constant.</t>
  </si>
  <si>
    <t>Changed 'is_synchronous' to 'is_non_synchronous' in unit_node_c. Also 'has_DC' to 'is_DC' in connection_c. Added 'penalty_non_synchronous' to group_c.</t>
  </si>
  <si>
    <t>Whether the unit is present in the alternative.</t>
  </si>
  <si>
    <t>Whether the node is present in the alternative.</t>
  </si>
  <si>
    <t>Battery</t>
  </si>
  <si>
    <t>is_active</t>
  </si>
  <si>
    <t>timestep_duration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</si>
</sst>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indexed="81"/>
      <name val="Tahoma"/>
      <family val="2"/>
    </font>
    <font>
      <u/>
      <sz val="11"/>
      <color theme="10"/>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1" tint="0.249977111117893"/>
        <bgColor indexed="64"/>
      </patternFill>
    </fill>
    <fill>
      <patternFill patternType="solid">
        <fgColor theme="3" tint="0.79998168889431442"/>
        <bgColor indexed="64"/>
      </patternFill>
    </fill>
    <fill>
      <patternFill patternType="solid">
        <fgColor rgb="FFE088C1"/>
        <bgColor indexed="64"/>
      </patternFill>
    </fill>
    <fill>
      <patternFill patternType="solid">
        <fgColor rgb="FFEEBCD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7">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0" fontId="0" fillId="0" borderId="0" xfId="0" quotePrefix="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0" borderId="0" xfId="0" applyNumberFormat="1"/>
    <xf numFmtId="0" fontId="0" fillId="13" borderId="0" xfId="0" applyFill="1"/>
    <xf numFmtId="0" fontId="1" fillId="0" borderId="0" xfId="0" applyFont="1"/>
    <xf numFmtId="0" fontId="0" fillId="14" borderId="0" xfId="0" applyFill="1"/>
    <xf numFmtId="0" fontId="0" fillId="15" borderId="0" xfId="0" applyFill="1"/>
    <xf numFmtId="0" fontId="0" fillId="16" borderId="0" xfId="0" applyFill="1"/>
    <xf numFmtId="0" fontId="0" fillId="17" borderId="0" xfId="0" applyFill="1"/>
    <xf numFmtId="0" fontId="0" fillId="7" borderId="0" xfId="0" applyFill="1" applyAlignment="1">
      <alignment wrapText="1"/>
    </xf>
    <xf numFmtId="0" fontId="0" fillId="5" borderId="0" xfId="0" applyFill="1" applyAlignment="1">
      <alignment wrapText="1"/>
    </xf>
    <xf numFmtId="0" fontId="0" fillId="0" borderId="0" xfId="0" applyAlignment="1">
      <alignment wrapText="1"/>
    </xf>
    <xf numFmtId="0" fontId="0" fillId="8" borderId="0" xfId="0" applyFill="1" applyAlignment="1">
      <alignment vertical="center" wrapText="1"/>
    </xf>
    <xf numFmtId="14" fontId="0" fillId="0" borderId="0" xfId="0" applyNumberFormat="1"/>
    <xf numFmtId="0" fontId="0" fillId="3" borderId="0" xfId="0" quotePrefix="1" applyFill="1"/>
    <xf numFmtId="0" fontId="3" fillId="0" borderId="0" xfId="1" applyAlignment="1">
      <alignment horizontal="center"/>
    </xf>
    <xf numFmtId="0" fontId="0" fillId="0" borderId="0" xfId="0" applyAlignment="1">
      <alignment horizontal="center"/>
    </xf>
    <xf numFmtId="0" fontId="3" fillId="18" borderId="0" xfId="1" applyFill="1" applyAlignment="1">
      <alignment horizontal="center"/>
    </xf>
    <xf numFmtId="0" fontId="0" fillId="18" borderId="0" xfId="0" applyFill="1" applyAlignment="1">
      <alignment horizontal="center"/>
    </xf>
    <xf numFmtId="0" fontId="3" fillId="19" borderId="0" xfId="1" applyFill="1" applyAlignment="1">
      <alignment horizontal="center"/>
    </xf>
    <xf numFmtId="0" fontId="0" fillId="19" borderId="0" xfId="0" applyFill="1" applyAlignment="1">
      <alignment horizontal="center"/>
    </xf>
    <xf numFmtId="0" fontId="3" fillId="0" borderId="0" xfId="1" applyFill="1" applyAlignment="1">
      <alignment horizontal="center"/>
    </xf>
    <xf numFmtId="0" fontId="3" fillId="3" borderId="0" xfId="1" applyFill="1" applyAlignment="1">
      <alignment horizontal="center"/>
    </xf>
    <xf numFmtId="0" fontId="3" fillId="20" borderId="0" xfId="1" applyFill="1" applyAlignment="1">
      <alignment horizontal="center"/>
    </xf>
    <xf numFmtId="0" fontId="0" fillId="20" borderId="0" xfId="0" applyFill="1" applyAlignment="1">
      <alignment horizontal="center"/>
    </xf>
    <xf numFmtId="0" fontId="3" fillId="0" borderId="0" xfId="1" applyFill="1"/>
    <xf numFmtId="0" fontId="3" fillId="6" borderId="0" xfId="1" applyFill="1"/>
    <xf numFmtId="0" fontId="0" fillId="21" borderId="0" xfId="0" applyFill="1" applyAlignment="1">
      <alignment horizontal="center"/>
    </xf>
    <xf numFmtId="0" fontId="3" fillId="21" borderId="0" xfId="1" applyFill="1" applyAlignment="1">
      <alignment horizontal="center"/>
    </xf>
    <xf numFmtId="0" fontId="3" fillId="3" borderId="0" xfId="1" applyFill="1" applyAlignment="1">
      <alignment horizontal="center"/>
    </xf>
    <xf numFmtId="0" fontId="3" fillId="20" borderId="0" xfId="1" applyFill="1" applyAlignment="1">
      <alignment horizontal="center"/>
    </xf>
    <xf numFmtId="0" fontId="3" fillId="18" borderId="0" xfId="1" applyFill="1" applyAlignment="1">
      <alignment horizontal="center"/>
    </xf>
    <xf numFmtId="0" fontId="3" fillId="19" borderId="0" xfId="1" applyFill="1" applyAlignment="1">
      <alignment horizontal="center"/>
    </xf>
    <xf numFmtId="0" fontId="3" fillId="21" borderId="0" xfId="1" applyFill="1" applyAlignment="1">
      <alignment horizontal="center"/>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EEBCDC"/>
      <color rgb="FFE088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oneCellAnchor>
    <xdr:from>
      <xdr:col>7</xdr:col>
      <xdr:colOff>247650</xdr:colOff>
      <xdr:row>3</xdr:row>
      <xdr:rowOff>104775</xdr:rowOff>
    </xdr:from>
    <xdr:ext cx="5153014" cy="1395318"/>
    <xdr:sp macro="" textlink="">
      <xdr:nvSpPr>
        <xdr:cNvPr id="2" name="TextBox 1">
          <a:extLst>
            <a:ext uri="{FF2B5EF4-FFF2-40B4-BE49-F238E27FC236}">
              <a16:creationId xmlns:a16="http://schemas.microsoft.com/office/drawing/2014/main" id="{71E1ADD2-894E-4CC9-8911-C865343C1FFF}"/>
            </a:ext>
          </a:extLst>
        </xdr:cNvPr>
        <xdr:cNvSpPr txBox="1"/>
      </xdr:nvSpPr>
      <xdr:spPr>
        <a:xfrm>
          <a:off x="7419975" y="676275"/>
          <a:ext cx="5153014" cy="1395318"/>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Define periods</a:t>
          </a:r>
          <a:r>
            <a:rPr lang="fi-FI" sz="1200" baseline="0">
              <a:latin typeface="Arial Nova" panose="020B0504020202020204" pitchFamily="34" charset="0"/>
            </a:rPr>
            <a:t> in </a:t>
          </a:r>
          <a:r>
            <a:rPr lang="fi-FI" sz="1200">
              <a:latin typeface="Arial Nova" panose="020B0504020202020204" pitchFamily="34" charset="0"/>
            </a:rPr>
            <a:t>each</a:t>
          </a:r>
          <a:r>
            <a:rPr lang="fi-FI" sz="1200" baseline="0">
              <a:latin typeface="Arial Nova" panose="020B0504020202020204" pitchFamily="34" charset="0"/>
            </a:rPr>
            <a:t> solve</a:t>
          </a:r>
          <a:r>
            <a:rPr lang="fi-FI" sz="1200">
              <a:latin typeface="Arial Nova" panose="020B0504020202020204" pitchFamily="34" charset="0"/>
            </a:rPr>
            <a:t>:</a:t>
          </a:r>
        </a:p>
        <a:p>
          <a:r>
            <a:rPr lang="fi-FI" sz="1200" baseline="0">
              <a:latin typeface="Arial Nova" panose="020B0504020202020204" pitchFamily="34" charset="0"/>
            </a:rPr>
            <a:t>- One solve can have multiple rows (one row for each period in the solve)</a:t>
          </a:r>
        </a:p>
        <a:p>
          <a:r>
            <a:rPr lang="fi-FI" sz="1200" baseline="0">
              <a:latin typeface="Arial Nova" panose="020B0504020202020204" pitchFamily="34" charset="0"/>
            </a:rPr>
            <a:t>- period_timeblockSet: Choose what timeblockSet the period uses</a:t>
          </a:r>
        </a:p>
        <a:p>
          <a:r>
            <a:rPr lang="fi-FI" sz="1200" baseline="0">
              <a:latin typeface="Arial Nova" panose="020B0504020202020204" pitchFamily="34" charset="0"/>
            </a:rPr>
            <a:t>- discount_years: How many years from the solve to the period</a:t>
          </a:r>
        </a:p>
        <a:p>
          <a:r>
            <a:rPr lang="fi-FI" sz="1200" baseline="0">
              <a:latin typeface="Arial Nova" panose="020B0504020202020204" pitchFamily="34" charset="0"/>
            </a:rPr>
            <a:t>- realised_periods: Results are kept only from these</a:t>
          </a:r>
        </a:p>
        <a:p>
          <a:r>
            <a:rPr lang="fi-FI" sz="1200" baseline="0">
              <a:latin typeface="Arial Nova" panose="020B0504020202020204" pitchFamily="34" charset="0"/>
            </a:rPr>
            <a:t>- invest_periods: Investments are allowed only from these</a:t>
          </a:r>
        </a:p>
        <a:p>
          <a:r>
            <a:rPr lang="fi-FI" sz="1200" baseline="0">
              <a:latin typeface="Arial Nova" panose="020B0504020202020204" pitchFamily="34" charset="0"/>
            </a:rPr>
            <a:t>- Maintain the order of periods (top to bottom &gt;&gt; first to last in the solve)</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923925</xdr:colOff>
      <xdr:row>3</xdr:row>
      <xdr:rowOff>19050</xdr:rowOff>
    </xdr:from>
    <xdr:ext cx="5573770" cy="1581459"/>
    <xdr:sp macro="" textlink="">
      <xdr:nvSpPr>
        <xdr:cNvPr id="2" name="TextBox 1">
          <a:extLst>
            <a:ext uri="{FF2B5EF4-FFF2-40B4-BE49-F238E27FC236}">
              <a16:creationId xmlns:a16="http://schemas.microsoft.com/office/drawing/2014/main" id="{8A5E5855-F888-4056-977F-0750AE55CB00}"/>
            </a:ext>
          </a:extLst>
        </xdr:cNvPr>
        <xdr:cNvSpPr txBox="1"/>
      </xdr:nvSpPr>
      <xdr:spPr>
        <a:xfrm>
          <a:off x="3743325" y="590550"/>
          <a:ext cx="5573770" cy="1581459"/>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Define the sequence of solves:</a:t>
          </a:r>
        </a:p>
        <a:p>
          <a:r>
            <a:rPr lang="fi-FI" sz="1200" baseline="0">
              <a:latin typeface="Arial Nova" panose="020B0504020202020204" pitchFamily="34" charset="0"/>
            </a:rPr>
            <a:t>- Can just be one solve for a single shot model</a:t>
          </a:r>
        </a:p>
        <a:p>
          <a:r>
            <a:rPr lang="fi-FI" sz="1200" baseline="0">
              <a:latin typeface="Arial Nova" panose="020B0504020202020204" pitchFamily="34" charset="0"/>
            </a:rPr>
            <a:t>- Solve order is based on top to bottom order</a:t>
          </a:r>
        </a:p>
        <a:p>
          <a:endParaRPr lang="fi-FI" sz="1200" baseline="0">
            <a:latin typeface="Arial Nova" panose="020B0504020202020204" pitchFamily="34" charset="0"/>
          </a:endParaRPr>
        </a:p>
        <a:p>
          <a:r>
            <a:rPr lang="fi-FI" sz="1200" baseline="0">
              <a:latin typeface="Arial Nova" panose="020B0504020202020204" pitchFamily="34" charset="0"/>
            </a:rPr>
            <a:t>Solve_mode:</a:t>
          </a:r>
        </a:p>
        <a:p>
          <a:r>
            <a:rPr lang="fi-FI" sz="1200" baseline="0">
              <a:latin typeface="Arial Nova" panose="020B0504020202020204" pitchFamily="34" charset="0"/>
            </a:rPr>
            <a:t>- invest mode allows investments for investable units, connections and storages</a:t>
          </a:r>
        </a:p>
        <a:p>
          <a:r>
            <a:rPr lang="fi-FI" sz="1200" baseline="0">
              <a:latin typeface="Arial Nova" panose="020B0504020202020204" pitchFamily="34" charset="0"/>
            </a:rPr>
            <a:t>- dispatch_single performs a single perfect foresight dispatch solve</a:t>
          </a:r>
        </a:p>
        <a:p>
          <a:r>
            <a:rPr lang="fi-FI" sz="1200" baseline="0">
              <a:latin typeface="Arial Nova" panose="020B0504020202020204" pitchFamily="34" charset="0"/>
            </a:rPr>
            <a:t>- dispatch_rolling is not funtional yet</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409575</xdr:colOff>
      <xdr:row>2</xdr:row>
      <xdr:rowOff>85725</xdr:rowOff>
    </xdr:from>
    <xdr:ext cx="4227055" cy="836896"/>
    <xdr:sp macro="" textlink="">
      <xdr:nvSpPr>
        <xdr:cNvPr id="2" name="TextBox 1">
          <a:extLst>
            <a:ext uri="{FF2B5EF4-FFF2-40B4-BE49-F238E27FC236}">
              <a16:creationId xmlns:a16="http://schemas.microsoft.com/office/drawing/2014/main" id="{1E22C936-BB03-4C73-9567-773323C7FAC6}"/>
            </a:ext>
          </a:extLst>
        </xdr:cNvPr>
        <xdr:cNvSpPr txBox="1"/>
      </xdr:nvSpPr>
      <xdr:spPr>
        <a:xfrm>
          <a:off x="3848100" y="466725"/>
          <a:ext cx="4227055" cy="836896"/>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Define the</a:t>
          </a:r>
          <a:r>
            <a:rPr lang="fi-FI" sz="1200" baseline="0">
              <a:latin typeface="Arial Nova" panose="020B0504020202020204" pitchFamily="34" charset="0"/>
            </a:rPr>
            <a:t> timeblockSets</a:t>
          </a:r>
        </a:p>
        <a:p>
          <a:r>
            <a:rPr lang="fi-FI" sz="1200" baseline="0">
              <a:latin typeface="Arial Nova" panose="020B0504020202020204" pitchFamily="34" charset="0"/>
            </a:rPr>
            <a:t>- one timeblockSet can have multiple rows (multiple blocks)</a:t>
          </a:r>
        </a:p>
        <a:p>
          <a:r>
            <a:rPr lang="fi-FI" sz="1200" baseline="0">
              <a:latin typeface="Arial Nova" panose="020B0504020202020204" pitchFamily="34" charset="0"/>
            </a:rPr>
            <a:t>- timestep: starting time step for the block</a:t>
          </a:r>
        </a:p>
        <a:p>
          <a:r>
            <a:rPr lang="fi-FI" sz="1200" baseline="0">
              <a:latin typeface="Arial Nova" panose="020B0504020202020204" pitchFamily="34" charset="0"/>
            </a:rPr>
            <a:t>- block_duration: duration of the block counted in time steps</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4</xdr:col>
      <xdr:colOff>400050</xdr:colOff>
      <xdr:row>2</xdr:row>
      <xdr:rowOff>114300</xdr:rowOff>
    </xdr:from>
    <xdr:ext cx="5942332" cy="836896"/>
    <xdr:sp macro="" textlink="">
      <xdr:nvSpPr>
        <xdr:cNvPr id="2" name="TextBox 1">
          <a:extLst>
            <a:ext uri="{FF2B5EF4-FFF2-40B4-BE49-F238E27FC236}">
              <a16:creationId xmlns:a16="http://schemas.microsoft.com/office/drawing/2014/main" id="{186E89B8-8326-47C9-9577-3DCA0AEADD69}"/>
            </a:ext>
          </a:extLst>
        </xdr:cNvPr>
        <xdr:cNvSpPr txBox="1"/>
      </xdr:nvSpPr>
      <xdr:spPr>
        <a:xfrm>
          <a:off x="3905250" y="495300"/>
          <a:ext cx="5942332" cy="836896"/>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Define the</a:t>
          </a:r>
          <a:r>
            <a:rPr lang="fi-FI" sz="1200" baseline="0">
              <a:latin typeface="Arial Nova" panose="020B0504020202020204" pitchFamily="34" charset="0"/>
            </a:rPr>
            <a:t> timelines the timeblockSets can use</a:t>
          </a:r>
        </a:p>
        <a:p>
          <a:r>
            <a:rPr lang="fi-FI" sz="1200" baseline="0">
              <a:latin typeface="Arial Nova" panose="020B0504020202020204" pitchFamily="34" charset="0"/>
            </a:rPr>
            <a:t>- There can be multiple timelines</a:t>
          </a:r>
        </a:p>
        <a:p>
          <a:r>
            <a:rPr lang="fi-FI" sz="1200" baseline="0">
              <a:latin typeface="Arial Nova" panose="020B0504020202020204" pitchFamily="34" charset="0"/>
            </a:rPr>
            <a:t>- timestep_name: name of the time step (this is read as a string - datetime also works)</a:t>
          </a:r>
        </a:p>
        <a:p>
          <a:r>
            <a:rPr lang="fi-FI" sz="1200" baseline="0">
              <a:latin typeface="Arial Nova" panose="020B0504020202020204" pitchFamily="34" charset="0"/>
            </a:rPr>
            <a:t>- duration: duration of each time step (in hours)</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xdr:col>
      <xdr:colOff>514350</xdr:colOff>
      <xdr:row>2</xdr:row>
      <xdr:rowOff>161925</xdr:rowOff>
    </xdr:from>
    <xdr:ext cx="4640373" cy="464614"/>
    <xdr:sp macro="" textlink="">
      <xdr:nvSpPr>
        <xdr:cNvPr id="2" name="TextBox 1">
          <a:extLst>
            <a:ext uri="{FF2B5EF4-FFF2-40B4-BE49-F238E27FC236}">
              <a16:creationId xmlns:a16="http://schemas.microsoft.com/office/drawing/2014/main" id="{479DEAB2-E8C7-4C96-A4A5-10FD271ED5D4}"/>
            </a:ext>
          </a:extLst>
        </xdr:cNvPr>
        <xdr:cNvSpPr txBox="1"/>
      </xdr:nvSpPr>
      <xdr:spPr>
        <a:xfrm>
          <a:off x="3924300" y="542925"/>
          <a:ext cx="4640373" cy="464614"/>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Define parameters needed by each timeline</a:t>
          </a:r>
          <a:endParaRPr lang="fi-FI" sz="1200" baseline="0">
            <a:latin typeface="Arial Nova" panose="020B0504020202020204" pitchFamily="34" charset="0"/>
          </a:endParaRPr>
        </a:p>
        <a:p>
          <a:r>
            <a:rPr lang="fi-FI" sz="1200" baseline="0">
              <a:latin typeface="Arial Nova" panose="020B0504020202020204" pitchFamily="34" charset="0"/>
            </a:rPr>
            <a:t>- timeline_duration_in_years: total duration of the timeline in years</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2</xdr:col>
      <xdr:colOff>438150</xdr:colOff>
      <xdr:row>1</xdr:row>
      <xdr:rowOff>95250</xdr:rowOff>
    </xdr:from>
    <xdr:ext cx="3534109" cy="278474"/>
    <xdr:sp macro="" textlink="">
      <xdr:nvSpPr>
        <xdr:cNvPr id="2" name="TextBox 1">
          <a:extLst>
            <a:ext uri="{FF2B5EF4-FFF2-40B4-BE49-F238E27FC236}">
              <a16:creationId xmlns:a16="http://schemas.microsoft.com/office/drawing/2014/main" id="{ED6ED1FC-9309-4394-9C49-463B98F09163}"/>
            </a:ext>
          </a:extLst>
        </xdr:cNvPr>
        <xdr:cNvSpPr txBox="1"/>
      </xdr:nvSpPr>
      <xdr:spPr>
        <a:xfrm>
          <a:off x="2019300" y="285750"/>
          <a:ext cx="3534109" cy="278474"/>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Link timeblockSets with the timeline they will use.</a:t>
          </a:r>
          <a:endParaRPr lang="fi-FI" sz="1200" baseline="0">
            <a:latin typeface="Arial Nova" panose="020B0504020202020204" pitchFamily="34" charset="0"/>
          </a:endParaRP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21</xdr:col>
      <xdr:colOff>371475</xdr:colOff>
      <xdr:row>2</xdr:row>
      <xdr:rowOff>161925</xdr:rowOff>
    </xdr:from>
    <xdr:ext cx="8092152" cy="1395318"/>
    <xdr:sp macro="" textlink="">
      <xdr:nvSpPr>
        <xdr:cNvPr id="2" name="TextBox 1">
          <a:extLst>
            <a:ext uri="{FF2B5EF4-FFF2-40B4-BE49-F238E27FC236}">
              <a16:creationId xmlns:a16="http://schemas.microsoft.com/office/drawing/2014/main" id="{BB94E77D-4519-4F7A-AED7-07A7D3710510}"/>
            </a:ext>
          </a:extLst>
        </xdr:cNvPr>
        <xdr:cNvSpPr txBox="1"/>
      </xdr:nvSpPr>
      <xdr:spPr>
        <a:xfrm>
          <a:off x="16392525" y="542925"/>
          <a:ext cx="8092152" cy="1395318"/>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Input data for the</a:t>
          </a:r>
          <a:r>
            <a:rPr lang="fi-FI" sz="1200" baseline="0">
              <a:latin typeface="Arial Nova" panose="020B0504020202020204" pitchFamily="34" charset="0"/>
            </a:rPr>
            <a:t> nodes</a:t>
          </a:r>
        </a:p>
        <a:p>
          <a:r>
            <a:rPr lang="fi-FI" sz="1200" baseline="0">
              <a:latin typeface="Arial Nova" panose="020B0504020202020204" pitchFamily="34" charset="0"/>
            </a:rPr>
            <a:t>- has_balance: Does the node maintain an energy balance?</a:t>
          </a:r>
        </a:p>
        <a:p>
          <a:r>
            <a:rPr lang="fi-FI" sz="1200" baseline="0">
              <a:latin typeface="Arial Nova" panose="020B0504020202020204" pitchFamily="34" charset="0"/>
            </a:rPr>
            <a:t>- has_inflow: Is the inflow time series of the node used?</a:t>
          </a:r>
        </a:p>
        <a:p>
          <a:r>
            <a:rPr lang="fi-FI" sz="1200" baseline="0">
              <a:latin typeface="Arial Nova" panose="020B0504020202020204" pitchFamily="34" charset="0"/>
            </a:rPr>
            <a:t>- has_state: Does the node have a state (i.e., can it store energy)?</a:t>
          </a:r>
        </a:p>
        <a:p>
          <a:r>
            <a:rPr lang="fi-FI" sz="1200" baseline="0">
              <a:latin typeface="Arial Nova" panose="020B0504020202020204" pitchFamily="34" charset="0"/>
            </a:rPr>
            <a:t>- invest_method: How the model treats investments in this node (size of storage is the investment variable in nodes)?</a:t>
          </a:r>
        </a:p>
        <a:p>
          <a:r>
            <a:rPr lang="fi-FI" sz="1200" baseline="0">
              <a:latin typeface="Arial Nova" panose="020B0504020202020204" pitchFamily="34" charset="0"/>
            </a:rPr>
            <a:t>- annual_flow, inflow, penalty_down and penalty_up: regular node parameters</a:t>
          </a:r>
        </a:p>
        <a:p>
          <a:r>
            <a:rPr lang="fi-FI" sz="1200" baseline="0">
              <a:latin typeface="Arial Nova" panose="020B0504020202020204" pitchFamily="34" charset="0"/>
            </a:rPr>
            <a:t>- other parameters are related to storage the node could have</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4</xdr:col>
      <xdr:colOff>523875</xdr:colOff>
      <xdr:row>2</xdr:row>
      <xdr:rowOff>38100</xdr:rowOff>
    </xdr:from>
    <xdr:ext cx="8095101" cy="650756"/>
    <xdr:sp macro="" textlink="">
      <xdr:nvSpPr>
        <xdr:cNvPr id="2" name="TextBox 1">
          <a:extLst>
            <a:ext uri="{FF2B5EF4-FFF2-40B4-BE49-F238E27FC236}">
              <a16:creationId xmlns:a16="http://schemas.microsoft.com/office/drawing/2014/main" id="{1B1F2564-A4AF-4004-ACAC-4BCD94DFC2A4}"/>
            </a:ext>
          </a:extLst>
        </xdr:cNvPr>
        <xdr:cNvSpPr txBox="1"/>
      </xdr:nvSpPr>
      <xdr:spPr>
        <a:xfrm>
          <a:off x="3514725" y="419100"/>
          <a:ext cx="8095101" cy="650756"/>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Input data for the</a:t>
          </a:r>
          <a:r>
            <a:rPr lang="fi-FI" sz="1200" baseline="0">
              <a:latin typeface="Arial Nova" panose="020B0504020202020204" pitchFamily="34" charset="0"/>
            </a:rPr>
            <a:t> commodities</a:t>
          </a:r>
        </a:p>
        <a:p>
          <a:r>
            <a:rPr lang="fi-FI" sz="1200" baseline="0">
              <a:latin typeface="Arial Nova" panose="020B0504020202020204" pitchFamily="34" charset="0"/>
            </a:rPr>
            <a:t>- co2_content: when model uses a commodity with CO2 content, emissions are counted and included in model costs</a:t>
          </a:r>
        </a:p>
        <a:p>
          <a:r>
            <a:rPr lang="fi-FI" sz="1200" baseline="0">
              <a:latin typeface="Arial Nova" panose="020B0504020202020204" pitchFamily="34" charset="0"/>
            </a:rPr>
            <a:t>- price: can be positive (model buys the commodity) or negative (model sells the commodity)</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20</xdr:col>
      <xdr:colOff>447675</xdr:colOff>
      <xdr:row>2</xdr:row>
      <xdr:rowOff>123825</xdr:rowOff>
    </xdr:from>
    <xdr:ext cx="8919750" cy="1209177"/>
    <xdr:sp macro="" textlink="">
      <xdr:nvSpPr>
        <xdr:cNvPr id="2" name="TextBox 1">
          <a:extLst>
            <a:ext uri="{FF2B5EF4-FFF2-40B4-BE49-F238E27FC236}">
              <a16:creationId xmlns:a16="http://schemas.microsoft.com/office/drawing/2014/main" id="{93102F38-53D8-43D1-828E-C34AF0E8D191}"/>
            </a:ext>
          </a:extLst>
        </xdr:cNvPr>
        <xdr:cNvSpPr txBox="1"/>
      </xdr:nvSpPr>
      <xdr:spPr>
        <a:xfrm>
          <a:off x="14820900" y="504825"/>
          <a:ext cx="8919750" cy="1209177"/>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Input data for the</a:t>
          </a:r>
          <a:r>
            <a:rPr lang="fi-FI" sz="1200" baseline="0">
              <a:latin typeface="Arial Nova" panose="020B0504020202020204" pitchFamily="34" charset="0"/>
            </a:rPr>
            <a:t> connections</a:t>
          </a:r>
        </a:p>
        <a:p>
          <a:r>
            <a:rPr lang="fi-FI" sz="1200" baseline="0">
              <a:latin typeface="Arial Nova" panose="020B0504020202020204" pitchFamily="34" charset="0"/>
            </a:rPr>
            <a:t>- transfer_method: Transfer can use different methods since there can be a trade-off between accuracy and computational effort.</a:t>
          </a:r>
        </a:p>
        <a:p>
          <a:r>
            <a:rPr lang="fi-FI" sz="1200" baseline="0">
              <a:latin typeface="Arial Nova" panose="020B0504020202020204" pitchFamily="34" charset="0"/>
            </a:rPr>
            <a:t>- startup_method: Startups can be applied also to transfer connections.</a:t>
          </a:r>
        </a:p>
        <a:p>
          <a:r>
            <a:rPr lang="fi-FI" sz="1200" baseline="0">
              <a:latin typeface="Arial Nova" panose="020B0504020202020204" pitchFamily="34" charset="0"/>
            </a:rPr>
            <a:t>- invest_method: Choice of investment method (or not allowed) for the connection capacity.</a:t>
          </a:r>
        </a:p>
        <a:p>
          <a:r>
            <a:rPr lang="fi-FI" sz="1200" baseline="0">
              <a:latin typeface="Arial Nova" panose="020B0504020202020204" pitchFamily="34" charset="0"/>
            </a:rPr>
            <a:t>- has_DC: marks the connection as DC without synchronous connection</a:t>
          </a:r>
        </a:p>
        <a:p>
          <a:r>
            <a:rPr lang="fi-FI" sz="1200" baseline="0">
              <a:latin typeface="Arial Nova" panose="020B0504020202020204" pitchFamily="34" charset="0"/>
            </a:rPr>
            <a:t>- other parameters define the connection parameters</a:t>
          </a: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5</xdr:col>
      <xdr:colOff>0</xdr:colOff>
      <xdr:row>3</xdr:row>
      <xdr:rowOff>0</xdr:rowOff>
    </xdr:from>
    <xdr:ext cx="7486280" cy="650756"/>
    <xdr:sp macro="" textlink="">
      <xdr:nvSpPr>
        <xdr:cNvPr id="2" name="TextBox 1">
          <a:extLst>
            <a:ext uri="{FF2B5EF4-FFF2-40B4-BE49-F238E27FC236}">
              <a16:creationId xmlns:a16="http://schemas.microsoft.com/office/drawing/2014/main" id="{4C488D71-9642-4728-A5C2-05C1BE47BE43}"/>
            </a:ext>
          </a:extLst>
        </xdr:cNvPr>
        <xdr:cNvSpPr txBox="1"/>
      </xdr:nvSpPr>
      <xdr:spPr>
        <a:xfrm>
          <a:off x="3609975" y="571500"/>
          <a:ext cx="7486280" cy="650756"/>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i-FI" sz="1200">
              <a:latin typeface="Arial Nova" panose="020B0504020202020204" pitchFamily="34" charset="0"/>
            </a:rPr>
            <a:t>Profiles can fix</a:t>
          </a:r>
          <a:r>
            <a:rPr lang="fi-FI" sz="1200" baseline="0">
              <a:latin typeface="Arial Nova" panose="020B0504020202020204" pitchFamily="34" charset="0"/>
            </a:rPr>
            <a:t> or </a:t>
          </a:r>
          <a:r>
            <a:rPr lang="fi-FI" sz="1200">
              <a:latin typeface="Arial Nova" panose="020B0504020202020204" pitchFamily="34" charset="0"/>
            </a:rPr>
            <a:t>set upper or lower limits to units</a:t>
          </a:r>
          <a:r>
            <a:rPr lang="fi-FI" sz="1200" baseline="0">
              <a:latin typeface="Arial Nova" panose="020B0504020202020204" pitchFamily="34" charset="0"/>
            </a:rPr>
            <a:t>, connections or nodes (i.e., storages).</a:t>
          </a:r>
        </a:p>
        <a:p>
          <a:r>
            <a:rPr lang="fi-FI" sz="1200" baseline="0">
              <a:latin typeface="Arial Nova" panose="020B0504020202020204" pitchFamily="34" charset="0"/>
            </a:rPr>
            <a:t>Profiles should typically include values between 0-1 as they are multiplied by capacity (existing or invested).</a:t>
          </a:r>
        </a:p>
        <a:p>
          <a:r>
            <a:rPr lang="fi-FI" sz="1200" baseline="0">
              <a:latin typeface="Arial Nova" panose="020B0504020202020204" pitchFamily="34" charset="0"/>
            </a:rPr>
            <a:t>Can be used e.g., for variable power generation or for EV batteries.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3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91596-B8AE-4F8F-B051-2E61303D5CC8}">
  <dimension ref="A1:E32"/>
  <sheetViews>
    <sheetView workbookViewId="0">
      <selection activeCell="A13" sqref="A13"/>
    </sheetView>
  </sheetViews>
  <sheetFormatPr defaultRowHeight="15" x14ac:dyDescent="0.25"/>
  <cols>
    <col min="1" max="1" width="27.42578125" style="28" customWidth="1"/>
    <col min="2" max="2" width="17.85546875" style="28" customWidth="1"/>
    <col min="3" max="3" width="18.42578125" style="28" customWidth="1"/>
  </cols>
  <sheetData>
    <row r="1" spans="1:5" x14ac:dyDescent="0.25">
      <c r="A1" s="46" t="s">
        <v>323</v>
      </c>
      <c r="B1" s="46" t="s">
        <v>325</v>
      </c>
      <c r="C1" s="46" t="s">
        <v>324</v>
      </c>
    </row>
    <row r="2" spans="1:5" x14ac:dyDescent="0.25">
      <c r="A2" s="43" t="s">
        <v>247</v>
      </c>
      <c r="B2" s="43"/>
      <c r="C2" s="43"/>
    </row>
    <row r="3" spans="1:5" x14ac:dyDescent="0.25">
      <c r="A3" s="43" t="s">
        <v>248</v>
      </c>
      <c r="B3" s="43"/>
      <c r="C3" s="43"/>
      <c r="E3" t="s">
        <v>285</v>
      </c>
    </row>
    <row r="4" spans="1:5" x14ac:dyDescent="0.25">
      <c r="A4" s="43" t="s">
        <v>249</v>
      </c>
      <c r="B4" s="43"/>
      <c r="C4" s="43"/>
      <c r="E4" s="5" t="s">
        <v>286</v>
      </c>
    </row>
    <row r="5" spans="1:5" x14ac:dyDescent="0.25">
      <c r="A5" s="43" t="s">
        <v>243</v>
      </c>
      <c r="B5" s="43"/>
      <c r="C5" s="43"/>
      <c r="E5" s="5" t="s">
        <v>298</v>
      </c>
    </row>
    <row r="6" spans="1:5" x14ac:dyDescent="0.25">
      <c r="A6" s="29" t="s">
        <v>283</v>
      </c>
      <c r="B6" s="30"/>
      <c r="C6" s="29" t="s">
        <v>250</v>
      </c>
      <c r="E6" s="5" t="s">
        <v>299</v>
      </c>
    </row>
    <row r="7" spans="1:5" x14ac:dyDescent="0.25">
      <c r="A7" s="43" t="s">
        <v>251</v>
      </c>
      <c r="B7" s="43"/>
      <c r="C7" s="43"/>
    </row>
    <row r="8" spans="1:5" x14ac:dyDescent="0.25">
      <c r="A8" s="27"/>
      <c r="B8" s="27"/>
      <c r="C8" s="27"/>
      <c r="E8" t="s">
        <v>287</v>
      </c>
    </row>
    <row r="9" spans="1:5" x14ac:dyDescent="0.25">
      <c r="A9" s="31" t="s">
        <v>252</v>
      </c>
      <c r="B9" s="31" t="s">
        <v>253</v>
      </c>
      <c r="C9" s="31" t="s">
        <v>254</v>
      </c>
    </row>
    <row r="10" spans="1:5" x14ac:dyDescent="0.25">
      <c r="A10" s="31" t="s">
        <v>255</v>
      </c>
      <c r="B10" s="31" t="s">
        <v>256</v>
      </c>
      <c r="C10" s="32"/>
    </row>
    <row r="11" spans="1:5" x14ac:dyDescent="0.25">
      <c r="A11" s="44" t="s">
        <v>257</v>
      </c>
      <c r="B11" s="44"/>
      <c r="C11" s="44"/>
    </row>
    <row r="12" spans="1:5" x14ac:dyDescent="0.25">
      <c r="A12" s="31" t="s">
        <v>258</v>
      </c>
      <c r="B12" s="31" t="s">
        <v>259</v>
      </c>
      <c r="C12" s="31" t="s">
        <v>260</v>
      </c>
    </row>
    <row r="13" spans="1:5" x14ac:dyDescent="0.25">
      <c r="A13" s="31" t="s">
        <v>277</v>
      </c>
      <c r="B13" s="31" t="s">
        <v>278</v>
      </c>
      <c r="C13" s="31" t="s">
        <v>279</v>
      </c>
    </row>
    <row r="14" spans="1:5" x14ac:dyDescent="0.25">
      <c r="A14" s="31" t="s">
        <v>276</v>
      </c>
      <c r="B14" s="32"/>
      <c r="C14" s="31" t="s">
        <v>275</v>
      </c>
    </row>
    <row r="15" spans="1:5" x14ac:dyDescent="0.25">
      <c r="A15" s="44" t="s">
        <v>262</v>
      </c>
      <c r="B15" s="44"/>
      <c r="C15" s="44"/>
    </row>
    <row r="16" spans="1:5" x14ac:dyDescent="0.25">
      <c r="A16" s="44" t="s">
        <v>263</v>
      </c>
      <c r="B16" s="44"/>
      <c r="C16" s="44"/>
    </row>
    <row r="17" spans="1:4" x14ac:dyDescent="0.25">
      <c r="A17" s="33"/>
      <c r="B17" s="33"/>
      <c r="C17" s="33"/>
    </row>
    <row r="18" spans="1:4" x14ac:dyDescent="0.25">
      <c r="A18" s="39"/>
      <c r="B18" s="39"/>
      <c r="C18" s="40" t="s">
        <v>261</v>
      </c>
    </row>
    <row r="19" spans="1:4" x14ac:dyDescent="0.25">
      <c r="A19" s="45" t="s">
        <v>296</v>
      </c>
      <c r="B19" s="45"/>
      <c r="C19" s="45"/>
    </row>
    <row r="20" spans="1:4" x14ac:dyDescent="0.25">
      <c r="A20" s="45" t="s">
        <v>295</v>
      </c>
      <c r="B20" s="45"/>
      <c r="C20" s="45"/>
    </row>
    <row r="21" spans="1:4" x14ac:dyDescent="0.25">
      <c r="A21" s="45" t="s">
        <v>313</v>
      </c>
      <c r="B21" s="45"/>
      <c r="C21" s="45"/>
    </row>
    <row r="22" spans="1:4" x14ac:dyDescent="0.25">
      <c r="A22" s="33"/>
      <c r="B22" s="33"/>
      <c r="C22" s="33"/>
    </row>
    <row r="23" spans="1:4" x14ac:dyDescent="0.25">
      <c r="A23" s="34" t="s">
        <v>273</v>
      </c>
      <c r="B23" s="34" t="s">
        <v>274</v>
      </c>
      <c r="C23" s="34"/>
      <c r="D23" s="28"/>
    </row>
    <row r="24" spans="1:4" x14ac:dyDescent="0.25">
      <c r="A24" s="41" t="s">
        <v>264</v>
      </c>
      <c r="B24" s="41"/>
      <c r="C24" s="41"/>
    </row>
    <row r="25" spans="1:4" x14ac:dyDescent="0.25">
      <c r="A25" s="41" t="s">
        <v>265</v>
      </c>
      <c r="B25" s="41"/>
      <c r="C25" s="41"/>
    </row>
    <row r="26" spans="1:4" x14ac:dyDescent="0.25">
      <c r="A26" s="41" t="s">
        <v>266</v>
      </c>
      <c r="B26" s="41"/>
      <c r="C26" s="41"/>
    </row>
    <row r="27" spans="1:4" x14ac:dyDescent="0.25">
      <c r="A27" s="41" t="s">
        <v>267</v>
      </c>
      <c r="B27" s="41"/>
      <c r="C27" s="41"/>
    </row>
    <row r="28" spans="1:4" x14ac:dyDescent="0.25">
      <c r="A28" s="41" t="s">
        <v>268</v>
      </c>
      <c r="B28" s="41"/>
      <c r="C28" s="41"/>
    </row>
    <row r="29" spans="1:4" x14ac:dyDescent="0.25">
      <c r="A29" s="27"/>
      <c r="B29" s="27"/>
      <c r="C29" s="27"/>
    </row>
    <row r="30" spans="1:4" x14ac:dyDescent="0.25">
      <c r="A30" s="42" t="s">
        <v>269</v>
      </c>
      <c r="B30" s="42"/>
      <c r="C30" s="42"/>
    </row>
    <row r="31" spans="1:4" x14ac:dyDescent="0.25">
      <c r="A31" s="35" t="s">
        <v>270</v>
      </c>
      <c r="B31" s="36"/>
      <c r="C31" s="35" t="s">
        <v>271</v>
      </c>
    </row>
    <row r="32" spans="1:4" x14ac:dyDescent="0.25">
      <c r="A32" s="42" t="s">
        <v>272</v>
      </c>
      <c r="B32" s="42"/>
      <c r="C32" s="42"/>
    </row>
  </sheetData>
  <hyperlinks>
    <hyperlink ref="A30" location="reserve_unit_node_c!A1" display="reserve_connection_node_c" xr:uid="{3F855114-4A57-4E0A-A766-0317F980F4BF}"/>
    <hyperlink ref="A28" location="group_unit_node!A1" display="group_unit_node" xr:uid="{B7C2FCA3-F9B2-4C44-95E7-EE78C953ADDA}"/>
    <hyperlink ref="A27" location="group_unit!A1" display="group_unit" xr:uid="{B05CA82D-DD0B-41C5-A4A2-737EB6D8AF37}"/>
    <hyperlink ref="A26" location="group_node!A1" display="group_node" xr:uid="{920BB948-3B7C-488B-B8B1-7504F3D3AD1A}"/>
    <hyperlink ref="A25" location="group_connection_node!A1" display="group_connection_node" xr:uid="{811FD465-B06B-4481-9ED6-DE1222C0D3DE}"/>
    <hyperlink ref="A31" location="reserve_group_c!A1" display="reserve_group_c" xr:uid="{2CFA818C-9B6A-474B-8E40-2E804C4A9677}"/>
    <hyperlink ref="C31" location="reserve_group_t!A1" display="reserve_group_t" xr:uid="{401EE982-2E1A-4DC0-A8C5-8E9B177FDA74}"/>
    <hyperlink ref="A32" location="reserve_unit_node_c!A1" display="reserve_unit_node_c" xr:uid="{78371C66-B81A-4E9B-96E1-6659A71B0BF4}"/>
    <hyperlink ref="A24" location="group_connection!A1" display="group_connection" xr:uid="{A00C70C1-5203-41C9-BCBD-CC42FCD43017}"/>
    <hyperlink ref="A23" location="group_c!A1" display="group_c" xr:uid="{8516B270-11A5-45FE-B8AE-F8BD21CE42EE}"/>
    <hyperlink ref="B23" location="group_p!A1" display="group_p" xr:uid="{24A5AB85-580D-4C07-9C0C-EF096DF9B6A4}"/>
    <hyperlink ref="A16" location="unit_node_constraint_c!A1" display="unit_node_constraint_c" xr:uid="{E752EE81-721A-467B-A89A-558EAD27CD18}"/>
    <hyperlink ref="A15" location="constraint_sense_c!A1" display="constraint_sense_c" xr:uid="{E3638194-ABA1-4B52-B562-9CB1B5A7326A}"/>
    <hyperlink ref="A14" location="unit_node_c!A1" display="unit_node_c" xr:uid="{588C2786-F4D1-490C-8299-996C761D1B0B}"/>
    <hyperlink ref="C14" location="unit_node_t!A1" display="unit_node_t" xr:uid="{848C3082-4242-4C02-A2C8-1DDCCECDDCE4}"/>
    <hyperlink ref="A13" location="unit_c!A1" display="unit_c" xr:uid="{0B24F06D-DF0D-43E9-A754-3D573B0328ED}"/>
    <hyperlink ref="B13" location="unit_p!A1" display="unit_p" xr:uid="{6B0EC5F5-0D3E-41BB-B4D8-64F5821432A7}"/>
    <hyperlink ref="C13" location="unit_t!A1" display="unit_t" xr:uid="{563A1A91-8913-4B2F-8BA5-4D350923C03F}"/>
    <hyperlink ref="C18" location="profile_t!A1" display="profile_t" xr:uid="{78412094-AA9A-4901-935D-64F3C1AC7206}"/>
    <hyperlink ref="A12" location="connection_c!A1" display="connection_c" xr:uid="{03E6664B-5F07-4921-A88F-1CC8DA8E9FAE}"/>
    <hyperlink ref="B12" location="connection_p!A1" display="connection_p" xr:uid="{46902093-FDC0-4939-BBFD-2D41FFBE0F05}"/>
    <hyperlink ref="C12" location="connection_t!A1" display="connection_t" xr:uid="{5D63301C-ED60-425E-8FC0-334B75B4F98C}"/>
    <hyperlink ref="A11" location="commodity_node!A1" display="commodity_node" xr:uid="{1A8DF925-BFFA-47C2-B595-2F06AACA43EF}"/>
    <hyperlink ref="A10" location="commodity_c!A1" display="commodity_c" xr:uid="{37D28BB2-4F57-4EDF-A58D-D5D0B0DFCD29}"/>
    <hyperlink ref="B10" location="commodity_p!A1" display="commodity_p" xr:uid="{B8974311-BDD6-456A-9C22-7DD64599915A}"/>
    <hyperlink ref="A9" location="node_c!A1" display="node_c" xr:uid="{96541F46-A5D0-46A0-A7C5-61D6136DE6D8}"/>
    <hyperlink ref="B9" location="node_p!A1" display="node_p" xr:uid="{AA8FF5EE-A7C6-4A42-B219-867295F74C98}"/>
    <hyperlink ref="C9" location="node_t!A1" display="node_t" xr:uid="{10D2F31E-4A77-4C8D-A909-F30F7DA9A1B0}"/>
    <hyperlink ref="A7" location="timeblockSet_timeline!A1" display="timeblockSet_timeline" xr:uid="{7E649E3B-8603-412B-85C7-55801419EDEB}"/>
    <hyperlink ref="C6" location="timeline_t!A1" display="timeline_t" xr:uid="{0049663E-A2F9-49A0-A576-07D0A457655D}"/>
    <hyperlink ref="A6" location="timeline_s!A1" display="timeline_s" xr:uid="{252B2493-68D2-4C5E-A6EA-89A71C7FBE09}"/>
    <hyperlink ref="A2" location="version!A1" display="version" xr:uid="{5528FB5D-B49F-4A94-B79B-BD7CACBF6421}"/>
    <hyperlink ref="A20" location="unit_profile_c!A1" display="unit_profile_c" xr:uid="{BFEE1E54-8BED-43DB-81D7-EF22B030644E}"/>
    <hyperlink ref="A21" location="unit_profile_c!A1" display="unit_profile_c" xr:uid="{F130C8C0-C1F9-49C3-9475-FD4618C13C76}"/>
    <hyperlink ref="A19" location="unit_profile_c!A1" display="unit_profile_c" xr:uid="{844403FD-DCCB-46C7-BE3C-C68DCAAB6B04}"/>
    <hyperlink ref="A19:C19" location="node_profile_c!A1" display="node_profile_c" xr:uid="{826B47E5-87EB-412A-A0AE-C49CDB5CEB93}"/>
    <hyperlink ref="A20:C20" location="connection_profile_c!A1" display="connection_profile_c" xr:uid="{DB781E38-3ACC-4F21-8D1E-B47D2A016C51}"/>
    <hyperlink ref="A21:C21" location="unit_node_profile_c!A1" display="unit_profile_c" xr:uid="{B2BA97AF-8BE5-4D5F-8341-41044F5963AA}"/>
    <hyperlink ref="A3" location="solve_period!A1" display="solve_period" xr:uid="{1A642A0E-886B-4C5F-9459-AF06B635D1C8}"/>
    <hyperlink ref="A4" location="solve_sequence!A1" display="solve_sequence" xr:uid="{3B08721C-A5BF-4AD9-9840-41F099D6F77C}"/>
    <hyperlink ref="A5" location="timeblockSet!A1" display="timeblockSet" xr:uid="{4C69C415-5F99-4696-8AE3-CE2F554DC3A9}"/>
  </hyperlinks>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6509C-CB62-4FDB-A8D2-BE0D15E8AAF2}">
  <dimension ref="A1:D15"/>
  <sheetViews>
    <sheetView workbookViewId="0">
      <selection activeCell="E25" sqref="E25"/>
    </sheetView>
  </sheetViews>
  <sheetFormatPr defaultRowHeight="15" x14ac:dyDescent="0.25"/>
  <cols>
    <col min="1" max="1" width="18.140625" customWidth="1"/>
    <col min="3" max="3" width="15" customWidth="1"/>
  </cols>
  <sheetData>
    <row r="1" spans="1:4" x14ac:dyDescent="0.25">
      <c r="A1" t="s">
        <v>232</v>
      </c>
    </row>
    <row r="3" spans="1:4" x14ac:dyDescent="0.25">
      <c r="A3" t="s">
        <v>224</v>
      </c>
      <c r="B3" t="s">
        <v>226</v>
      </c>
      <c r="C3" t="s">
        <v>227</v>
      </c>
      <c r="D3" t="s">
        <v>229</v>
      </c>
    </row>
    <row r="4" spans="1:4" x14ac:dyDescent="0.25">
      <c r="A4" s="5" t="s">
        <v>225</v>
      </c>
      <c r="B4" s="25">
        <v>44594</v>
      </c>
      <c r="C4" t="s">
        <v>228</v>
      </c>
      <c r="D4" t="s">
        <v>230</v>
      </c>
    </row>
    <row r="5" spans="1:4" x14ac:dyDescent="0.25">
      <c r="A5" s="5" t="s">
        <v>231</v>
      </c>
      <c r="B5" s="25">
        <v>44595</v>
      </c>
      <c r="C5" t="s">
        <v>228</v>
      </c>
      <c r="D5" t="s">
        <v>235</v>
      </c>
    </row>
    <row r="6" spans="1:4" x14ac:dyDescent="0.25">
      <c r="A6" s="5" t="s">
        <v>237</v>
      </c>
      <c r="B6" s="25">
        <v>44600</v>
      </c>
      <c r="C6" t="s">
        <v>228</v>
      </c>
      <c r="D6" t="s">
        <v>239</v>
      </c>
    </row>
    <row r="7" spans="1:4" x14ac:dyDescent="0.25">
      <c r="A7" s="5" t="s">
        <v>242</v>
      </c>
      <c r="B7" s="25">
        <v>44602</v>
      </c>
      <c r="C7" t="s">
        <v>228</v>
      </c>
      <c r="D7" t="s">
        <v>280</v>
      </c>
    </row>
    <row r="8" spans="1:4" x14ac:dyDescent="0.25">
      <c r="A8" s="5" t="s">
        <v>281</v>
      </c>
      <c r="B8" s="25">
        <v>44602</v>
      </c>
      <c r="C8" t="s">
        <v>228</v>
      </c>
      <c r="D8" t="s">
        <v>282</v>
      </c>
    </row>
    <row r="9" spans="1:4" x14ac:dyDescent="0.25">
      <c r="A9" s="5" t="s">
        <v>290</v>
      </c>
      <c r="B9" s="25">
        <v>44602</v>
      </c>
      <c r="C9" t="s">
        <v>228</v>
      </c>
      <c r="D9" t="s">
        <v>294</v>
      </c>
    </row>
    <row r="10" spans="1:4" x14ac:dyDescent="0.25">
      <c r="A10" s="5" t="s">
        <v>300</v>
      </c>
      <c r="B10" s="25">
        <v>44602</v>
      </c>
      <c r="C10" t="s">
        <v>228</v>
      </c>
      <c r="D10" t="s">
        <v>301</v>
      </c>
    </row>
    <row r="11" spans="1:4" x14ac:dyDescent="0.25">
      <c r="A11" s="5" t="s">
        <v>305</v>
      </c>
      <c r="B11" s="25">
        <v>44603</v>
      </c>
      <c r="C11" t="s">
        <v>228</v>
      </c>
      <c r="D11" t="s">
        <v>306</v>
      </c>
    </row>
    <row r="12" spans="1:4" x14ac:dyDescent="0.25">
      <c r="A12" s="5" t="s">
        <v>311</v>
      </c>
      <c r="B12" s="25">
        <v>44605</v>
      </c>
      <c r="C12" t="s">
        <v>228</v>
      </c>
      <c r="D12" t="s">
        <v>312</v>
      </c>
    </row>
    <row r="13" spans="1:4" x14ac:dyDescent="0.25">
      <c r="A13" s="5" t="s">
        <v>317</v>
      </c>
      <c r="B13" s="25">
        <v>44605</v>
      </c>
      <c r="C13" t="s">
        <v>228</v>
      </c>
      <c r="D13" t="s">
        <v>318</v>
      </c>
    </row>
    <row r="14" spans="1:4" x14ac:dyDescent="0.25">
      <c r="A14" s="5" t="s">
        <v>319</v>
      </c>
      <c r="B14" s="25">
        <v>44605</v>
      </c>
      <c r="C14" t="s">
        <v>228</v>
      </c>
      <c r="D14" t="s">
        <v>320</v>
      </c>
    </row>
    <row r="15" spans="1:4" x14ac:dyDescent="0.25">
      <c r="A15" s="5" t="s">
        <v>332</v>
      </c>
      <c r="B15" s="25">
        <v>44635</v>
      </c>
      <c r="C15" t="s">
        <v>228</v>
      </c>
      <c r="D15" t="s">
        <v>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0779D-09F6-4BFC-A27B-5A43B3911876}">
  <dimension ref="A1:G14"/>
  <sheetViews>
    <sheetView zoomScaleNormal="100" workbookViewId="0">
      <pane xSplit="3" ySplit="2" topLeftCell="D3" activePane="bottomRight" state="frozen"/>
      <selection pane="topRight" activeCell="D1" sqref="D1"/>
      <selection pane="bottomLeft" activeCell="A3" sqref="A3"/>
      <selection pane="bottomRight" activeCell="D3" sqref="D3"/>
    </sheetView>
  </sheetViews>
  <sheetFormatPr defaultRowHeight="15" x14ac:dyDescent="0.25"/>
  <cols>
    <col min="1" max="1" width="12.7109375" style="1" customWidth="1"/>
    <col min="2" max="2" width="15.140625" style="2" customWidth="1"/>
    <col min="3" max="3" width="10.140625" style="4" customWidth="1"/>
    <col min="4" max="4" width="21.28515625" customWidth="1"/>
    <col min="5" max="5" width="15.5703125" customWidth="1"/>
    <col min="6" max="6" width="16.5703125" customWidth="1"/>
    <col min="7" max="7" width="16.140625" customWidth="1"/>
    <col min="8" max="14" width="11.5703125" customWidth="1"/>
  </cols>
  <sheetData>
    <row r="1" spans="1:7" x14ac:dyDescent="0.25">
      <c r="A1" s="37" t="s">
        <v>284</v>
      </c>
      <c r="B1" s="3"/>
      <c r="C1" s="3"/>
      <c r="D1" t="s">
        <v>192</v>
      </c>
      <c r="E1" t="s">
        <v>193</v>
      </c>
      <c r="F1" t="s">
        <v>88</v>
      </c>
      <c r="G1" t="s">
        <v>87</v>
      </c>
    </row>
    <row r="2" spans="1:7" s="3" customFormat="1" x14ac:dyDescent="0.25">
      <c r="A2" s="8" t="s">
        <v>1</v>
      </c>
      <c r="B2" s="6" t="s">
        <v>89</v>
      </c>
      <c r="C2" s="7" t="s">
        <v>38</v>
      </c>
      <c r="D2" s="9" t="s">
        <v>244</v>
      </c>
      <c r="E2" s="9" t="s">
        <v>186</v>
      </c>
      <c r="F2" s="9" t="s">
        <v>240</v>
      </c>
      <c r="G2" s="9" t="s">
        <v>241</v>
      </c>
    </row>
    <row r="3" spans="1:7" x14ac:dyDescent="0.25">
      <c r="A3" s="1" t="s">
        <v>34</v>
      </c>
      <c r="B3" s="2" t="s">
        <v>39</v>
      </c>
      <c r="C3" s="4" t="s">
        <v>90</v>
      </c>
      <c r="D3" t="s">
        <v>195</v>
      </c>
      <c r="E3" s="5">
        <v>0</v>
      </c>
      <c r="F3" t="s">
        <v>187</v>
      </c>
      <c r="G3" t="s">
        <v>187</v>
      </c>
    </row>
    <row r="4" spans="1:7" x14ac:dyDescent="0.25">
      <c r="A4" s="1" t="s">
        <v>34</v>
      </c>
      <c r="B4" s="2" t="s">
        <v>39</v>
      </c>
      <c r="C4" s="4" t="s">
        <v>91</v>
      </c>
      <c r="D4" t="s">
        <v>195</v>
      </c>
      <c r="E4">
        <v>5</v>
      </c>
      <c r="G4" t="s">
        <v>187</v>
      </c>
    </row>
    <row r="5" spans="1:7" x14ac:dyDescent="0.25">
      <c r="A5" s="1" t="s">
        <v>34</v>
      </c>
      <c r="B5" s="2" t="s">
        <v>40</v>
      </c>
      <c r="C5" s="4" t="s">
        <v>91</v>
      </c>
      <c r="D5" t="s">
        <v>195</v>
      </c>
      <c r="E5">
        <v>0</v>
      </c>
      <c r="F5" t="s">
        <v>187</v>
      </c>
      <c r="G5" t="s">
        <v>187</v>
      </c>
    </row>
    <row r="6" spans="1:7" x14ac:dyDescent="0.25">
      <c r="A6" s="1" t="s">
        <v>34</v>
      </c>
      <c r="B6" s="2" t="s">
        <v>40</v>
      </c>
      <c r="C6" s="4" t="s">
        <v>238</v>
      </c>
      <c r="D6" t="s">
        <v>195</v>
      </c>
      <c r="E6">
        <v>5</v>
      </c>
      <c r="G6" t="s">
        <v>187</v>
      </c>
    </row>
    <row r="7" spans="1:7" x14ac:dyDescent="0.25">
      <c r="A7" s="1" t="s">
        <v>34</v>
      </c>
      <c r="B7" s="2" t="s">
        <v>191</v>
      </c>
      <c r="C7" s="4" t="s">
        <v>90</v>
      </c>
      <c r="D7" t="s">
        <v>194</v>
      </c>
      <c r="E7">
        <v>0</v>
      </c>
      <c r="F7" t="s">
        <v>187</v>
      </c>
    </row>
    <row r="8" spans="1:7" x14ac:dyDescent="0.25">
      <c r="A8" s="1" t="s">
        <v>34</v>
      </c>
      <c r="B8" s="2" t="s">
        <v>236</v>
      </c>
      <c r="C8" s="4" t="s">
        <v>91</v>
      </c>
      <c r="D8" t="s">
        <v>194</v>
      </c>
      <c r="E8">
        <v>0</v>
      </c>
      <c r="F8" t="s">
        <v>187</v>
      </c>
    </row>
    <row r="9" spans="1:7" x14ac:dyDescent="0.25">
      <c r="E9" s="5"/>
    </row>
    <row r="14" spans="1:7" x14ac:dyDescent="0.25">
      <c r="E14" s="16"/>
      <c r="F14" s="16"/>
    </row>
  </sheetData>
  <hyperlinks>
    <hyperlink ref="A1" location="navigate!A1" display="navigate" xr:uid="{C6E1C94C-815A-4152-B8CE-F4022E1F30E1}"/>
  </hyperlinks>
  <pageMargins left="0.7" right="0.7" top="0.75" bottom="0.75" header="0.3" footer="0.3"/>
  <pageSetup paperSize="9" orientation="portrait" horizontalDpi="30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0D032-37A5-47CC-8407-C4F7168BB93B}">
  <dimension ref="A1:F6"/>
  <sheetViews>
    <sheetView zoomScaleNormal="100" workbookViewId="0">
      <pane xSplit="2" ySplit="2" topLeftCell="C3" activePane="bottomRight" state="frozen"/>
      <selection pane="topRight" activeCell="C1" sqref="C1"/>
      <selection pane="bottomLeft" activeCell="A3" sqref="A3"/>
      <selection pane="bottomRight" activeCell="H46" sqref="H46"/>
    </sheetView>
  </sheetViews>
  <sheetFormatPr defaultRowHeight="15" x14ac:dyDescent="0.25"/>
  <cols>
    <col min="1" max="1" width="12.7109375" style="1" customWidth="1"/>
    <col min="2" max="2" width="14.7109375" style="2" customWidth="1"/>
    <col min="3" max="3" width="14.85546875" customWidth="1"/>
    <col min="4" max="4" width="19.28515625" customWidth="1"/>
    <col min="5" max="5" width="16.42578125" customWidth="1"/>
    <col min="6" max="15" width="11.5703125" customWidth="1"/>
  </cols>
  <sheetData>
    <row r="1" spans="1:6" x14ac:dyDescent="0.25">
      <c r="A1" s="37" t="s">
        <v>284</v>
      </c>
      <c r="B1" s="3"/>
      <c r="C1" t="s">
        <v>223</v>
      </c>
    </row>
    <row r="2" spans="1:6" s="3" customFormat="1" x14ac:dyDescent="0.25">
      <c r="A2" s="8" t="s">
        <v>1</v>
      </c>
      <c r="B2" s="6" t="s">
        <v>89</v>
      </c>
      <c r="C2" s="9" t="s">
        <v>196</v>
      </c>
    </row>
    <row r="3" spans="1:6" x14ac:dyDescent="0.25">
      <c r="A3" s="1" t="s">
        <v>34</v>
      </c>
      <c r="B3" s="2" t="s">
        <v>39</v>
      </c>
      <c r="C3" t="s">
        <v>92</v>
      </c>
      <c r="F3" s="5"/>
    </row>
    <row r="4" spans="1:6" x14ac:dyDescent="0.25">
      <c r="A4" s="1" t="s">
        <v>34</v>
      </c>
      <c r="B4" s="2" t="s">
        <v>191</v>
      </c>
      <c r="C4" t="s">
        <v>197</v>
      </c>
    </row>
    <row r="5" spans="1:6" x14ac:dyDescent="0.25">
      <c r="A5" s="1" t="s">
        <v>34</v>
      </c>
      <c r="B5" s="2" t="s">
        <v>40</v>
      </c>
      <c r="C5" t="s">
        <v>92</v>
      </c>
    </row>
    <row r="6" spans="1:6" x14ac:dyDescent="0.25">
      <c r="A6" s="1" t="s">
        <v>34</v>
      </c>
      <c r="B6" s="2" t="s">
        <v>236</v>
      </c>
      <c r="C6" t="s">
        <v>197</v>
      </c>
    </row>
  </sheetData>
  <hyperlinks>
    <hyperlink ref="A1" location="navigate!A1" display="navigate" xr:uid="{C780370A-EC15-498F-A920-261197E3D90A}"/>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0BDA-1B66-4AC2-A2C1-8E80C5AE8DE0}">
  <dimension ref="A1:D4"/>
  <sheetViews>
    <sheetView workbookViewId="0">
      <pane xSplit="3" ySplit="2" topLeftCell="D3" activePane="bottomRight" state="frozen"/>
      <selection pane="topRight" activeCell="D1" sqref="D1"/>
      <selection pane="bottomLeft" activeCell="A3" sqref="A3"/>
      <selection pane="bottomRight" activeCell="C4" sqref="C4"/>
    </sheetView>
  </sheetViews>
  <sheetFormatPr defaultRowHeight="15" x14ac:dyDescent="0.25"/>
  <cols>
    <col min="1" max="1" width="12.7109375" style="1" customWidth="1"/>
    <col min="2" max="2" width="13.85546875" style="2" customWidth="1"/>
    <col min="3" max="3" width="10.140625" style="4" customWidth="1"/>
    <col min="4" max="4" width="14.85546875" customWidth="1"/>
    <col min="5" max="13" width="11.5703125" customWidth="1"/>
  </cols>
  <sheetData>
    <row r="1" spans="1:4" x14ac:dyDescent="0.25">
      <c r="A1" s="3"/>
      <c r="B1" s="3"/>
      <c r="C1" s="3"/>
      <c r="D1" t="s">
        <v>93</v>
      </c>
    </row>
    <row r="2" spans="1:4" s="3" customFormat="1" x14ac:dyDescent="0.25">
      <c r="A2" s="8" t="s">
        <v>1</v>
      </c>
      <c r="B2" s="6" t="s">
        <v>243</v>
      </c>
      <c r="C2" s="7" t="s">
        <v>94</v>
      </c>
      <c r="D2" s="9" t="s">
        <v>245</v>
      </c>
    </row>
    <row r="3" spans="1:4" x14ac:dyDescent="0.25">
      <c r="A3" s="1" t="s">
        <v>34</v>
      </c>
      <c r="B3" s="2" t="s">
        <v>195</v>
      </c>
      <c r="C3" s="4" t="s">
        <v>35</v>
      </c>
      <c r="D3">
        <v>24</v>
      </c>
    </row>
    <row r="4" spans="1:4" x14ac:dyDescent="0.25">
      <c r="A4" s="1" t="s">
        <v>34</v>
      </c>
      <c r="B4" s="2" t="s">
        <v>194</v>
      </c>
      <c r="C4" s="4" t="s">
        <v>35</v>
      </c>
      <c r="D4">
        <v>12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14DBC-6D65-48AD-9110-D1593FB205E8}">
  <dimension ref="A1:D28"/>
  <sheetViews>
    <sheetView tabSelected="1" workbookViewId="0">
      <pane xSplit="3" ySplit="2" topLeftCell="D3" activePane="bottomRight" state="frozen"/>
      <selection pane="topRight" activeCell="D1" sqref="D1"/>
      <selection pane="bottomLeft" activeCell="A3" sqref="A3"/>
      <selection pane="bottomRight" activeCell="C2" sqref="C2"/>
    </sheetView>
  </sheetViews>
  <sheetFormatPr defaultRowHeight="15" x14ac:dyDescent="0.25"/>
  <cols>
    <col min="1" max="1" width="12.7109375" style="1" customWidth="1"/>
    <col min="2" max="2" width="12.140625" style="2" customWidth="1"/>
    <col min="3" max="3" width="17.7109375" style="2" customWidth="1"/>
    <col min="4" max="4" width="17.5703125" customWidth="1"/>
    <col min="5" max="13" width="11.5703125" customWidth="1"/>
  </cols>
  <sheetData>
    <row r="1" spans="1:4" x14ac:dyDescent="0.25">
      <c r="A1" s="37" t="s">
        <v>284</v>
      </c>
      <c r="B1" s="3"/>
      <c r="C1" s="3"/>
      <c r="D1" t="s">
        <v>222</v>
      </c>
    </row>
    <row r="2" spans="1:4" s="3" customFormat="1" x14ac:dyDescent="0.25">
      <c r="A2" s="8" t="s">
        <v>1</v>
      </c>
      <c r="B2" s="6" t="s">
        <v>117</v>
      </c>
      <c r="C2" s="6" t="s">
        <v>246</v>
      </c>
      <c r="D2" s="9" t="s">
        <v>341</v>
      </c>
    </row>
    <row r="3" spans="1:4" x14ac:dyDescent="0.25">
      <c r="A3" s="1" t="s">
        <v>34</v>
      </c>
      <c r="B3" s="2" t="s">
        <v>118</v>
      </c>
      <c r="C3" s="2" t="s">
        <v>35</v>
      </c>
      <c r="D3">
        <v>1</v>
      </c>
    </row>
    <row r="4" spans="1:4" x14ac:dyDescent="0.25">
      <c r="A4" s="1" t="s">
        <v>34</v>
      </c>
      <c r="B4" s="2" t="s">
        <v>118</v>
      </c>
      <c r="C4" s="2" t="s">
        <v>36</v>
      </c>
      <c r="D4">
        <v>1</v>
      </c>
    </row>
    <row r="5" spans="1:4" x14ac:dyDescent="0.25">
      <c r="A5" s="1" t="s">
        <v>34</v>
      </c>
      <c r="B5" s="2" t="s">
        <v>118</v>
      </c>
      <c r="C5" s="2" t="s">
        <v>95</v>
      </c>
      <c r="D5">
        <v>1</v>
      </c>
    </row>
    <row r="6" spans="1:4" x14ac:dyDescent="0.25">
      <c r="A6" s="1" t="s">
        <v>34</v>
      </c>
      <c r="B6" s="2" t="s">
        <v>118</v>
      </c>
      <c r="C6" s="2" t="s">
        <v>96</v>
      </c>
      <c r="D6">
        <v>1</v>
      </c>
    </row>
    <row r="7" spans="1:4" x14ac:dyDescent="0.25">
      <c r="A7" s="1" t="s">
        <v>34</v>
      </c>
      <c r="B7" s="2" t="s">
        <v>118</v>
      </c>
      <c r="C7" s="2" t="s">
        <v>97</v>
      </c>
      <c r="D7">
        <v>1</v>
      </c>
    </row>
    <row r="8" spans="1:4" x14ac:dyDescent="0.25">
      <c r="A8" s="1" t="s">
        <v>34</v>
      </c>
      <c r="B8" s="2" t="s">
        <v>118</v>
      </c>
      <c r="C8" s="2" t="s">
        <v>98</v>
      </c>
      <c r="D8">
        <v>1</v>
      </c>
    </row>
    <row r="9" spans="1:4" x14ac:dyDescent="0.25">
      <c r="A9" s="1" t="s">
        <v>34</v>
      </c>
      <c r="B9" s="2" t="s">
        <v>118</v>
      </c>
      <c r="C9" s="2" t="s">
        <v>99</v>
      </c>
      <c r="D9">
        <v>1</v>
      </c>
    </row>
    <row r="10" spans="1:4" x14ac:dyDescent="0.25">
      <c r="A10" s="1" t="s">
        <v>34</v>
      </c>
      <c r="B10" s="2" t="s">
        <v>118</v>
      </c>
      <c r="C10" s="2" t="s">
        <v>100</v>
      </c>
      <c r="D10">
        <v>1</v>
      </c>
    </row>
    <row r="11" spans="1:4" x14ac:dyDescent="0.25">
      <c r="A11" s="1" t="s">
        <v>34</v>
      </c>
      <c r="B11" s="2" t="s">
        <v>118</v>
      </c>
      <c r="C11" s="2" t="s">
        <v>101</v>
      </c>
      <c r="D11">
        <v>1</v>
      </c>
    </row>
    <row r="12" spans="1:4" x14ac:dyDescent="0.25">
      <c r="A12" s="1" t="s">
        <v>34</v>
      </c>
      <c r="B12" s="2" t="s">
        <v>118</v>
      </c>
      <c r="C12" s="2" t="s">
        <v>102</v>
      </c>
      <c r="D12">
        <v>1</v>
      </c>
    </row>
    <row r="13" spans="1:4" x14ac:dyDescent="0.25">
      <c r="A13" s="1" t="s">
        <v>34</v>
      </c>
      <c r="B13" s="2" t="s">
        <v>118</v>
      </c>
      <c r="C13" s="2" t="s">
        <v>103</v>
      </c>
      <c r="D13">
        <v>1</v>
      </c>
    </row>
    <row r="14" spans="1:4" x14ac:dyDescent="0.25">
      <c r="A14" s="1" t="s">
        <v>34</v>
      </c>
      <c r="B14" s="2" t="s">
        <v>118</v>
      </c>
      <c r="C14" s="2" t="s">
        <v>104</v>
      </c>
      <c r="D14">
        <v>1</v>
      </c>
    </row>
    <row r="15" spans="1:4" x14ac:dyDescent="0.25">
      <c r="A15" s="1" t="s">
        <v>34</v>
      </c>
      <c r="B15" s="2" t="s">
        <v>118</v>
      </c>
      <c r="C15" s="2" t="s">
        <v>105</v>
      </c>
      <c r="D15">
        <v>1</v>
      </c>
    </row>
    <row r="16" spans="1:4" x14ac:dyDescent="0.25">
      <c r="A16" s="1" t="s">
        <v>34</v>
      </c>
      <c r="B16" s="2" t="s">
        <v>118</v>
      </c>
      <c r="C16" s="2" t="s">
        <v>106</v>
      </c>
      <c r="D16">
        <v>1</v>
      </c>
    </row>
    <row r="17" spans="1:4" x14ac:dyDescent="0.25">
      <c r="A17" s="1" t="s">
        <v>34</v>
      </c>
      <c r="B17" s="2" t="s">
        <v>118</v>
      </c>
      <c r="C17" s="2" t="s">
        <v>107</v>
      </c>
      <c r="D17">
        <v>1</v>
      </c>
    </row>
    <row r="18" spans="1:4" x14ac:dyDescent="0.25">
      <c r="A18" s="1" t="s">
        <v>34</v>
      </c>
      <c r="B18" s="2" t="s">
        <v>118</v>
      </c>
      <c r="C18" s="2" t="s">
        <v>108</v>
      </c>
      <c r="D18">
        <v>1</v>
      </c>
    </row>
    <row r="19" spans="1:4" x14ac:dyDescent="0.25">
      <c r="A19" s="1" t="s">
        <v>34</v>
      </c>
      <c r="B19" s="2" t="s">
        <v>118</v>
      </c>
      <c r="C19" s="2" t="s">
        <v>109</v>
      </c>
      <c r="D19">
        <v>1</v>
      </c>
    </row>
    <row r="20" spans="1:4" x14ac:dyDescent="0.25">
      <c r="A20" s="1" t="s">
        <v>34</v>
      </c>
      <c r="B20" s="2" t="s">
        <v>118</v>
      </c>
      <c r="C20" s="2" t="s">
        <v>110</v>
      </c>
      <c r="D20">
        <v>1</v>
      </c>
    </row>
    <row r="21" spans="1:4" x14ac:dyDescent="0.25">
      <c r="A21" s="1" t="s">
        <v>34</v>
      </c>
      <c r="B21" s="2" t="s">
        <v>118</v>
      </c>
      <c r="C21" s="2" t="s">
        <v>111</v>
      </c>
      <c r="D21">
        <v>1</v>
      </c>
    </row>
    <row r="22" spans="1:4" x14ac:dyDescent="0.25">
      <c r="A22" s="1" t="s">
        <v>34</v>
      </c>
      <c r="B22" s="2" t="s">
        <v>118</v>
      </c>
      <c r="C22" s="2" t="s">
        <v>112</v>
      </c>
      <c r="D22">
        <v>1</v>
      </c>
    </row>
    <row r="23" spans="1:4" x14ac:dyDescent="0.25">
      <c r="A23" s="1" t="s">
        <v>34</v>
      </c>
      <c r="B23" s="2" t="s">
        <v>118</v>
      </c>
      <c r="C23" s="2" t="s">
        <v>113</v>
      </c>
      <c r="D23">
        <v>1</v>
      </c>
    </row>
    <row r="24" spans="1:4" x14ac:dyDescent="0.25">
      <c r="A24" s="1" t="s">
        <v>34</v>
      </c>
      <c r="B24" s="2" t="s">
        <v>118</v>
      </c>
      <c r="C24" s="2" t="s">
        <v>114</v>
      </c>
      <c r="D24">
        <v>1</v>
      </c>
    </row>
    <row r="25" spans="1:4" x14ac:dyDescent="0.25">
      <c r="A25" s="1" t="s">
        <v>34</v>
      </c>
      <c r="B25" s="2" t="s">
        <v>118</v>
      </c>
      <c r="C25" s="2" t="s">
        <v>115</v>
      </c>
      <c r="D25">
        <v>1</v>
      </c>
    </row>
    <row r="26" spans="1:4" x14ac:dyDescent="0.25">
      <c r="A26" s="1" t="s">
        <v>34</v>
      </c>
      <c r="B26" s="2" t="s">
        <v>118</v>
      </c>
      <c r="C26" s="2" t="s">
        <v>116</v>
      </c>
      <c r="D26">
        <v>1</v>
      </c>
    </row>
    <row r="28" spans="1:4" x14ac:dyDescent="0.25">
      <c r="C28" s="26"/>
    </row>
  </sheetData>
  <hyperlinks>
    <hyperlink ref="A1" location="navigate!A1" display="navigate" xr:uid="{0EC76E0D-A5A5-4E85-AC7C-8EA9D80B6D3E}"/>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7B3D9-76DA-4A96-8BE2-2966A08AF799}">
  <dimension ref="A1:C3"/>
  <sheetViews>
    <sheetView workbookViewId="0">
      <pane xSplit="2" ySplit="2" topLeftCell="C3" activePane="bottomRight" state="frozen"/>
      <selection pane="topRight" activeCell="C1" sqref="C1"/>
      <selection pane="bottomLeft" activeCell="A3" sqref="A3"/>
      <selection pane="bottomRight" activeCell="B3" sqref="B3"/>
    </sheetView>
  </sheetViews>
  <sheetFormatPr defaultRowHeight="15" x14ac:dyDescent="0.25"/>
  <cols>
    <col min="1" max="1" width="12.7109375" style="1" customWidth="1"/>
    <col min="2" max="2" width="11.140625" style="2" customWidth="1"/>
    <col min="3" max="3" width="27.28515625" customWidth="1"/>
    <col min="4" max="12" width="11.5703125" customWidth="1"/>
  </cols>
  <sheetData>
    <row r="1" spans="1:3" x14ac:dyDescent="0.25">
      <c r="A1" s="37" t="s">
        <v>284</v>
      </c>
      <c r="B1" s="3"/>
      <c r="C1" t="s">
        <v>119</v>
      </c>
    </row>
    <row r="2" spans="1:3" s="3" customFormat="1" x14ac:dyDescent="0.25">
      <c r="A2" s="8" t="s">
        <v>1</v>
      </c>
      <c r="B2" s="6" t="s">
        <v>117</v>
      </c>
      <c r="C2" s="9" t="s">
        <v>120</v>
      </c>
    </row>
    <row r="3" spans="1:3" x14ac:dyDescent="0.25">
      <c r="A3" s="1" t="s">
        <v>34</v>
      </c>
      <c r="B3" s="2" t="s">
        <v>118</v>
      </c>
      <c r="C3">
        <f>24/8760</f>
        <v>2.7397260273972603E-3</v>
      </c>
    </row>
  </sheetData>
  <hyperlinks>
    <hyperlink ref="A1" location="navigate!A1" display="navigate" xr:uid="{0ADD8AF6-BC4C-476D-AC2B-2F163FE942AA}"/>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7460B-F1B2-42C2-90E2-38E181F7AFC8}">
  <dimension ref="A1:B3"/>
  <sheetViews>
    <sheetView workbookViewId="0">
      <pane ySplit="1" topLeftCell="A2" activePane="bottomLeft" state="frozen"/>
      <selection pane="bottomLeft" activeCell="A2" sqref="A2"/>
    </sheetView>
  </sheetViews>
  <sheetFormatPr defaultRowHeight="15" x14ac:dyDescent="0.25"/>
  <cols>
    <col min="1" max="1" width="13.5703125" style="2" customWidth="1"/>
    <col min="2" max="2" width="10.140625" style="4" customWidth="1"/>
    <col min="3" max="11" width="11.5703125" customWidth="1"/>
  </cols>
  <sheetData>
    <row r="1" spans="1:2" s="3" customFormat="1" x14ac:dyDescent="0.25">
      <c r="A1" s="6" t="s">
        <v>243</v>
      </c>
      <c r="B1" s="7" t="s">
        <v>117</v>
      </c>
    </row>
    <row r="2" spans="1:2" x14ac:dyDescent="0.25">
      <c r="A2" s="2" t="s">
        <v>195</v>
      </c>
      <c r="B2" s="4" t="s">
        <v>118</v>
      </c>
    </row>
    <row r="3" spans="1:2" x14ac:dyDescent="0.25">
      <c r="A3" s="2" t="s">
        <v>194</v>
      </c>
      <c r="B3" s="4" t="s">
        <v>118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889F5-3956-475B-A853-BA105023BA1D}">
  <dimension ref="A1:U7"/>
  <sheetViews>
    <sheetView zoomScaleNormal="100" workbookViewId="0">
      <pane xSplit="2" ySplit="2" topLeftCell="C3" activePane="bottomRight" state="frozen"/>
      <selection pane="topRight" activeCell="C1" sqref="C1"/>
      <selection pane="bottomLeft" activeCell="A3" sqref="A3"/>
      <selection pane="bottomRight" activeCell="C3" sqref="C3"/>
    </sheetView>
  </sheetViews>
  <sheetFormatPr defaultRowHeight="15" x14ac:dyDescent="0.25"/>
  <cols>
    <col min="1" max="1" width="12.7109375" style="1" customWidth="1"/>
    <col min="2" max="2" width="12.85546875" style="2" customWidth="1"/>
    <col min="3" max="4" width="11.7109375" customWidth="1"/>
    <col min="5" max="5" width="15" customWidth="1"/>
    <col min="6" max="6" width="10" customWidth="1"/>
    <col min="7" max="7" width="15" customWidth="1"/>
    <col min="8" max="8" width="12" customWidth="1"/>
    <col min="9" max="9" width="9" customWidth="1"/>
    <col min="10" max="10" width="13.7109375" customWidth="1"/>
    <col min="11" max="11" width="11.7109375" customWidth="1"/>
    <col min="12" max="12" width="9.5703125" customWidth="1"/>
    <col min="13" max="13" width="16.28515625" customWidth="1"/>
    <col min="14" max="14" width="15.85546875" style="14" customWidth="1"/>
    <col min="15" max="15" width="11.5703125" style="14" customWidth="1"/>
    <col min="16" max="16" width="13.42578125" customWidth="1"/>
    <col min="17" max="17" width="12.7109375" style="14" customWidth="1"/>
    <col min="18" max="18" width="11.5703125" customWidth="1"/>
    <col min="19" max="19" width="10.140625" customWidth="1"/>
    <col min="20" max="20" width="18.140625" customWidth="1"/>
    <col min="21" max="21" width="14.85546875" customWidth="1"/>
  </cols>
  <sheetData>
    <row r="1" spans="1:21" x14ac:dyDescent="0.25">
      <c r="A1" s="37" t="s">
        <v>284</v>
      </c>
      <c r="B1" s="3"/>
      <c r="C1" t="s">
        <v>338</v>
      </c>
      <c r="D1" t="s">
        <v>213</v>
      </c>
      <c r="E1" t="s">
        <v>304</v>
      </c>
      <c r="F1" t="s">
        <v>214</v>
      </c>
      <c r="G1" t="s">
        <v>218</v>
      </c>
      <c r="H1" t="s">
        <v>182</v>
      </c>
      <c r="I1" t="s">
        <v>198</v>
      </c>
      <c r="J1" t="s">
        <v>144</v>
      </c>
      <c r="K1" t="s">
        <v>145</v>
      </c>
      <c r="L1" t="s">
        <v>75</v>
      </c>
      <c r="M1" t="s">
        <v>80</v>
      </c>
      <c r="N1" t="s">
        <v>83</v>
      </c>
      <c r="O1" t="s">
        <v>77</v>
      </c>
      <c r="P1" t="s">
        <v>289</v>
      </c>
      <c r="Q1" t="s">
        <v>23</v>
      </c>
      <c r="R1" t="s">
        <v>76</v>
      </c>
      <c r="S1" t="s">
        <v>27</v>
      </c>
      <c r="T1" t="s">
        <v>84</v>
      </c>
      <c r="U1" t="s">
        <v>85</v>
      </c>
    </row>
    <row r="2" spans="1:21" ht="15" customHeight="1" x14ac:dyDescent="0.25">
      <c r="A2" s="8" t="s">
        <v>1</v>
      </c>
      <c r="B2" s="6" t="s">
        <v>65</v>
      </c>
      <c r="C2" s="24" t="s">
        <v>340</v>
      </c>
      <c r="D2" s="9" t="s">
        <v>67</v>
      </c>
      <c r="E2" s="9" t="s">
        <v>302</v>
      </c>
      <c r="F2" s="9" t="s">
        <v>68</v>
      </c>
      <c r="G2" s="9" t="s">
        <v>11</v>
      </c>
      <c r="H2" s="9" t="s">
        <v>66</v>
      </c>
      <c r="I2" s="9" t="s">
        <v>69</v>
      </c>
      <c r="J2" s="9" t="s">
        <v>70</v>
      </c>
      <c r="K2" s="9" t="s">
        <v>71</v>
      </c>
      <c r="L2" s="9" t="s">
        <v>4</v>
      </c>
      <c r="M2" s="9" t="s">
        <v>10</v>
      </c>
      <c r="N2" s="9" t="s">
        <v>15</v>
      </c>
      <c r="O2" s="9" t="s">
        <v>7</v>
      </c>
      <c r="P2" s="24" t="s">
        <v>288</v>
      </c>
      <c r="Q2" s="9" t="s">
        <v>6</v>
      </c>
      <c r="R2" s="9" t="s">
        <v>5</v>
      </c>
      <c r="S2" s="9" t="s">
        <v>12</v>
      </c>
      <c r="T2" s="9" t="s">
        <v>72</v>
      </c>
      <c r="U2" s="9" t="s">
        <v>73</v>
      </c>
    </row>
    <row r="3" spans="1:21" x14ac:dyDescent="0.25">
      <c r="A3" s="1" t="s">
        <v>34</v>
      </c>
      <c r="B3" s="2" t="s">
        <v>175</v>
      </c>
      <c r="C3" s="14" t="s">
        <v>187</v>
      </c>
      <c r="D3" s="14" t="s">
        <v>187</v>
      </c>
      <c r="E3" s="14" t="s">
        <v>307</v>
      </c>
      <c r="F3" s="14"/>
      <c r="G3" t="s">
        <v>174</v>
      </c>
      <c r="J3">
        <v>10000</v>
      </c>
      <c r="K3">
        <v>10000</v>
      </c>
    </row>
    <row r="4" spans="1:21" x14ac:dyDescent="0.25">
      <c r="A4" s="1" t="s">
        <v>34</v>
      </c>
      <c r="B4" s="2" t="s">
        <v>176</v>
      </c>
      <c r="C4" s="14" t="s">
        <v>187</v>
      </c>
      <c r="D4" s="14" t="s">
        <v>187</v>
      </c>
      <c r="E4" s="14" t="s">
        <v>303</v>
      </c>
      <c r="F4" s="14"/>
      <c r="G4" t="s">
        <v>174</v>
      </c>
      <c r="J4">
        <v>10000</v>
      </c>
      <c r="K4">
        <v>10000</v>
      </c>
    </row>
    <row r="5" spans="1:21" x14ac:dyDescent="0.25">
      <c r="A5" s="1" t="s">
        <v>34</v>
      </c>
      <c r="B5" s="2" t="s">
        <v>177</v>
      </c>
      <c r="C5" s="14" t="s">
        <v>187</v>
      </c>
      <c r="G5" t="s">
        <v>174</v>
      </c>
      <c r="J5">
        <v>10000</v>
      </c>
      <c r="K5">
        <v>10000</v>
      </c>
    </row>
    <row r="6" spans="1:21" x14ac:dyDescent="0.25">
      <c r="A6" s="1" t="s">
        <v>34</v>
      </c>
      <c r="B6" s="2" t="s">
        <v>188</v>
      </c>
      <c r="C6" s="14" t="s">
        <v>187</v>
      </c>
      <c r="G6" t="s">
        <v>174</v>
      </c>
      <c r="J6">
        <v>10000</v>
      </c>
      <c r="K6">
        <v>10000</v>
      </c>
    </row>
    <row r="7" spans="1:21" x14ac:dyDescent="0.25">
      <c r="A7" s="1" t="s">
        <v>339</v>
      </c>
      <c r="B7" s="2" t="s">
        <v>315</v>
      </c>
      <c r="C7" s="14" t="s">
        <v>187</v>
      </c>
      <c r="D7" t="s">
        <v>187</v>
      </c>
      <c r="F7" t="s">
        <v>187</v>
      </c>
      <c r="G7" t="s">
        <v>174</v>
      </c>
      <c r="J7">
        <v>12000</v>
      </c>
      <c r="K7">
        <v>12000</v>
      </c>
      <c r="L7">
        <v>20</v>
      </c>
      <c r="T7">
        <v>0.01</v>
      </c>
    </row>
  </sheetData>
  <hyperlinks>
    <hyperlink ref="A1" location="navigate!A1" display="navigate" xr:uid="{8750FC4E-23A9-46B0-9138-4EFB651E5F58}"/>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F2ED7-E82A-4D3D-A4CE-E6A52C2211BA}">
  <dimension ref="A1:M3"/>
  <sheetViews>
    <sheetView zoomScaleNormal="100" workbookViewId="0">
      <pane xSplit="3" ySplit="2" topLeftCell="D3" activePane="bottomRight" state="frozen"/>
      <selection pane="topRight" activeCell="D1" sqref="D1"/>
      <selection pane="bottomLeft" activeCell="A3" sqref="A3"/>
      <selection pane="bottomRight" activeCell="D3" sqref="D3"/>
    </sheetView>
  </sheetViews>
  <sheetFormatPr defaultRowHeight="15" x14ac:dyDescent="0.25"/>
  <cols>
    <col min="1" max="1" width="12.7109375" style="1" customWidth="1"/>
    <col min="2" max="2" width="11.85546875" style="2" customWidth="1"/>
    <col min="3" max="3" width="11.85546875" style="4" customWidth="1"/>
    <col min="4" max="4" width="12.7109375" customWidth="1"/>
    <col min="5" max="5" width="13.7109375" customWidth="1"/>
    <col min="6" max="6" width="18.5703125" customWidth="1"/>
    <col min="7" max="7" width="13.7109375" customWidth="1"/>
    <col min="8" max="8" width="17.5703125" customWidth="1"/>
    <col min="9" max="9" width="11.5703125" customWidth="1"/>
    <col min="10" max="10" width="13.42578125" customWidth="1"/>
    <col min="11" max="11" width="12.85546875" customWidth="1"/>
    <col min="13" max="13" width="10.7109375" customWidth="1"/>
  </cols>
  <sheetData>
    <row r="1" spans="1:13" x14ac:dyDescent="0.25">
      <c r="A1" s="37" t="s">
        <v>284</v>
      </c>
      <c r="B1" s="3"/>
      <c r="C1" s="3"/>
      <c r="D1" t="s">
        <v>74</v>
      </c>
      <c r="E1" t="s">
        <v>78</v>
      </c>
      <c r="F1" t="s">
        <v>79</v>
      </c>
      <c r="G1" t="s">
        <v>81</v>
      </c>
      <c r="H1" t="s">
        <v>82</v>
      </c>
      <c r="I1" t="s">
        <v>77</v>
      </c>
      <c r="J1" t="s">
        <v>289</v>
      </c>
      <c r="K1" t="s">
        <v>23</v>
      </c>
      <c r="L1" t="s">
        <v>27</v>
      </c>
      <c r="M1" t="s">
        <v>76</v>
      </c>
    </row>
    <row r="2" spans="1:13" ht="15" customHeight="1" x14ac:dyDescent="0.25">
      <c r="A2" s="8" t="s">
        <v>1</v>
      </c>
      <c r="B2" s="6" t="s">
        <v>65</v>
      </c>
      <c r="C2" s="7" t="s">
        <v>38</v>
      </c>
      <c r="D2" s="9" t="s">
        <v>66</v>
      </c>
      <c r="E2" s="9" t="s">
        <v>8</v>
      </c>
      <c r="F2" s="9" t="s">
        <v>9</v>
      </c>
      <c r="G2" s="9" t="s">
        <v>13</v>
      </c>
      <c r="H2" s="9" t="s">
        <v>14</v>
      </c>
      <c r="I2" s="9" t="s">
        <v>7</v>
      </c>
      <c r="J2" s="24" t="s">
        <v>288</v>
      </c>
      <c r="K2" s="9" t="s">
        <v>6</v>
      </c>
      <c r="L2" s="9" t="s">
        <v>12</v>
      </c>
      <c r="M2" s="9" t="s">
        <v>5</v>
      </c>
    </row>
    <row r="3" spans="1:13" x14ac:dyDescent="0.25">
      <c r="A3" s="1" t="s">
        <v>34</v>
      </c>
      <c r="B3" s="2" t="s">
        <v>175</v>
      </c>
      <c r="C3" s="4" t="s">
        <v>238</v>
      </c>
      <c r="D3">
        <f>3000*8760/24*1.1</f>
        <v>1204500</v>
      </c>
    </row>
  </sheetData>
  <hyperlinks>
    <hyperlink ref="A1" location="navigate!A1" display="navigate" xr:uid="{7A3DEA1C-FD3A-49A2-98AB-4D0E19E7F1E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195B5-58E5-4A49-9514-C11CC17CB482}">
  <dimension ref="A1:K27"/>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RowHeight="15" x14ac:dyDescent="0.25"/>
  <cols>
    <col min="1" max="1" width="11.85546875" style="4" customWidth="1"/>
    <col min="2" max="2" width="11.85546875" style="17" customWidth="1"/>
    <col min="3" max="3" width="12" customWidth="1"/>
    <col min="4" max="4" width="13" customWidth="1"/>
  </cols>
  <sheetData>
    <row r="1" spans="1:11" s="1" customFormat="1" x14ac:dyDescent="0.25">
      <c r="A1" s="37" t="s">
        <v>284</v>
      </c>
      <c r="B1" s="8" t="s">
        <v>1</v>
      </c>
      <c r="C1" s="1" t="s">
        <v>34</v>
      </c>
      <c r="D1" s="1" t="s">
        <v>34</v>
      </c>
    </row>
    <row r="2" spans="1:11" s="9" customFormat="1" x14ac:dyDescent="0.25">
      <c r="A2" s="3"/>
      <c r="B2" s="15" t="s">
        <v>202</v>
      </c>
      <c r="C2" s="9" t="s">
        <v>69</v>
      </c>
      <c r="D2" s="9" t="s">
        <v>69</v>
      </c>
    </row>
    <row r="3" spans="1:11" s="2" customFormat="1" x14ac:dyDescent="0.25">
      <c r="A3" s="7" t="s">
        <v>33</v>
      </c>
      <c r="B3" s="6" t="s">
        <v>65</v>
      </c>
      <c r="C3" s="2" t="s">
        <v>175</v>
      </c>
      <c r="D3" s="2" t="s">
        <v>176</v>
      </c>
    </row>
    <row r="4" spans="1:11" x14ac:dyDescent="0.25">
      <c r="A4" s="4" t="s">
        <v>35</v>
      </c>
      <c r="C4">
        <v>0</v>
      </c>
      <c r="D4">
        <v>-100</v>
      </c>
    </row>
    <row r="5" spans="1:11" x14ac:dyDescent="0.25">
      <c r="A5" s="4" t="s">
        <v>36</v>
      </c>
      <c r="C5">
        <v>0</v>
      </c>
      <c r="D5">
        <v>-100</v>
      </c>
      <c r="K5" s="16"/>
    </row>
    <row r="6" spans="1:11" x14ac:dyDescent="0.25">
      <c r="A6" s="4" t="s">
        <v>95</v>
      </c>
      <c r="C6">
        <v>0</v>
      </c>
      <c r="D6">
        <v>-100</v>
      </c>
    </row>
    <row r="7" spans="1:11" x14ac:dyDescent="0.25">
      <c r="A7" s="4" t="s">
        <v>96</v>
      </c>
      <c r="C7">
        <v>0</v>
      </c>
      <c r="D7">
        <v>-100</v>
      </c>
    </row>
    <row r="8" spans="1:11" x14ac:dyDescent="0.25">
      <c r="A8" s="4" t="s">
        <v>97</v>
      </c>
      <c r="C8">
        <v>-100</v>
      </c>
      <c r="D8">
        <v>-100</v>
      </c>
    </row>
    <row r="9" spans="1:11" x14ac:dyDescent="0.25">
      <c r="A9" s="4" t="s">
        <v>98</v>
      </c>
      <c r="C9">
        <v>-100</v>
      </c>
      <c r="D9">
        <v>-100</v>
      </c>
    </row>
    <row r="10" spans="1:11" x14ac:dyDescent="0.25">
      <c r="A10" s="4" t="s">
        <v>99</v>
      </c>
      <c r="C10">
        <v>-100</v>
      </c>
      <c r="D10">
        <v>-100</v>
      </c>
    </row>
    <row r="11" spans="1:11" x14ac:dyDescent="0.25">
      <c r="A11" s="4" t="s">
        <v>100</v>
      </c>
      <c r="C11">
        <v>-100</v>
      </c>
      <c r="D11">
        <v>-100</v>
      </c>
    </row>
    <row r="12" spans="1:11" x14ac:dyDescent="0.25">
      <c r="A12" s="4" t="s">
        <v>101</v>
      </c>
      <c r="C12">
        <v>-200</v>
      </c>
      <c r="D12">
        <v>-100</v>
      </c>
    </row>
    <row r="13" spans="1:11" x14ac:dyDescent="0.25">
      <c r="A13" s="4" t="s">
        <v>102</v>
      </c>
      <c r="C13">
        <v>-200</v>
      </c>
      <c r="D13">
        <v>-100</v>
      </c>
    </row>
    <row r="14" spans="1:11" x14ac:dyDescent="0.25">
      <c r="A14" s="4" t="s">
        <v>103</v>
      </c>
      <c r="C14">
        <v>-200</v>
      </c>
      <c r="D14">
        <v>-100</v>
      </c>
    </row>
    <row r="15" spans="1:11" x14ac:dyDescent="0.25">
      <c r="A15" s="4" t="s">
        <v>104</v>
      </c>
      <c r="C15">
        <v>-200</v>
      </c>
      <c r="D15">
        <v>-100</v>
      </c>
    </row>
    <row r="16" spans="1:11" x14ac:dyDescent="0.25">
      <c r="A16" s="4" t="s">
        <v>105</v>
      </c>
      <c r="C16">
        <v>-300</v>
      </c>
      <c r="D16">
        <v>-100</v>
      </c>
    </row>
    <row r="17" spans="1:4" x14ac:dyDescent="0.25">
      <c r="A17" s="4" t="s">
        <v>106</v>
      </c>
      <c r="C17">
        <v>-300</v>
      </c>
      <c r="D17">
        <v>-100</v>
      </c>
    </row>
    <row r="18" spans="1:4" x14ac:dyDescent="0.25">
      <c r="A18" s="4" t="s">
        <v>107</v>
      </c>
      <c r="C18">
        <v>-300</v>
      </c>
      <c r="D18">
        <v>-100</v>
      </c>
    </row>
    <row r="19" spans="1:4" x14ac:dyDescent="0.25">
      <c r="A19" s="4" t="s">
        <v>108</v>
      </c>
      <c r="C19">
        <v>-300</v>
      </c>
      <c r="D19">
        <v>-100</v>
      </c>
    </row>
    <row r="20" spans="1:4" x14ac:dyDescent="0.25">
      <c r="A20" s="4" t="s">
        <v>109</v>
      </c>
      <c r="C20">
        <v>-400</v>
      </c>
      <c r="D20">
        <v>-100</v>
      </c>
    </row>
    <row r="21" spans="1:4" x14ac:dyDescent="0.25">
      <c r="A21" s="4" t="s">
        <v>110</v>
      </c>
      <c r="C21">
        <v>-400</v>
      </c>
      <c r="D21">
        <v>-100</v>
      </c>
    </row>
    <row r="22" spans="1:4" x14ac:dyDescent="0.25">
      <c r="A22" s="4" t="s">
        <v>111</v>
      </c>
      <c r="C22">
        <v>-400</v>
      </c>
      <c r="D22">
        <v>-100</v>
      </c>
    </row>
    <row r="23" spans="1:4" x14ac:dyDescent="0.25">
      <c r="A23" s="4" t="s">
        <v>112</v>
      </c>
      <c r="C23">
        <v>-400</v>
      </c>
      <c r="D23">
        <v>-100</v>
      </c>
    </row>
    <row r="24" spans="1:4" x14ac:dyDescent="0.25">
      <c r="A24" s="4" t="s">
        <v>113</v>
      </c>
      <c r="C24">
        <v>-500</v>
      </c>
      <c r="D24">
        <v>-100</v>
      </c>
    </row>
    <row r="25" spans="1:4" x14ac:dyDescent="0.25">
      <c r="A25" s="4" t="s">
        <v>114</v>
      </c>
      <c r="C25">
        <v>-500</v>
      </c>
      <c r="D25">
        <v>-100</v>
      </c>
    </row>
    <row r="26" spans="1:4" x14ac:dyDescent="0.25">
      <c r="A26" s="4" t="s">
        <v>115</v>
      </c>
      <c r="C26">
        <v>-500</v>
      </c>
      <c r="D26">
        <v>-100</v>
      </c>
    </row>
    <row r="27" spans="1:4" x14ac:dyDescent="0.25">
      <c r="A27" s="4" t="s">
        <v>116</v>
      </c>
      <c r="C27">
        <v>-500</v>
      </c>
      <c r="D27">
        <v>-100</v>
      </c>
    </row>
  </sheetData>
  <hyperlinks>
    <hyperlink ref="A1" location="navigate!A1" display="navigate" xr:uid="{46333BB1-8756-4213-9866-677FBC0E9012}"/>
  </hyperlinks>
  <pageMargins left="0.7" right="0.7" top="0.75" bottom="0.75" header="0.3" footer="0.3"/>
  <pageSetup paperSize="9" orientation="portrait" horizontalDpi="300" verticalDpi="0"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DA432-9F88-4927-B437-CA09DA61AB93}">
  <dimension ref="A1:D4"/>
  <sheetViews>
    <sheetView workbookViewId="0">
      <pane xSplit="2" ySplit="2" topLeftCell="C3" activePane="bottomRight" state="frozen"/>
      <selection pane="topRight" activeCell="C1" sqref="C1"/>
      <selection pane="bottomLeft" activeCell="A3" sqref="A3"/>
      <selection pane="bottomRight" activeCell="B2" sqref="B2"/>
    </sheetView>
  </sheetViews>
  <sheetFormatPr defaultRowHeight="15" x14ac:dyDescent="0.25"/>
  <cols>
    <col min="1" max="1" width="11.85546875" style="1" customWidth="1"/>
    <col min="2" max="2" width="11.5703125" style="2" customWidth="1"/>
    <col min="3" max="3" width="12.28515625" customWidth="1"/>
  </cols>
  <sheetData>
    <row r="1" spans="1:4" x14ac:dyDescent="0.25">
      <c r="A1" s="37" t="s">
        <v>284</v>
      </c>
      <c r="B1"/>
      <c r="C1" t="s">
        <v>86</v>
      </c>
      <c r="D1" t="s">
        <v>149</v>
      </c>
    </row>
    <row r="2" spans="1:4" x14ac:dyDescent="0.25">
      <c r="A2" s="8" t="s">
        <v>1</v>
      </c>
      <c r="B2" s="6" t="s">
        <v>0</v>
      </c>
      <c r="C2" s="9" t="s">
        <v>2</v>
      </c>
      <c r="D2" s="9" t="s">
        <v>148</v>
      </c>
    </row>
    <row r="3" spans="1:4" x14ac:dyDescent="0.25">
      <c r="A3" s="1" t="s">
        <v>34</v>
      </c>
      <c r="B3" s="2" t="s">
        <v>180</v>
      </c>
      <c r="C3">
        <v>0.34</v>
      </c>
      <c r="D3">
        <v>10</v>
      </c>
    </row>
    <row r="4" spans="1:4" x14ac:dyDescent="0.25">
      <c r="A4" s="1" t="s">
        <v>34</v>
      </c>
      <c r="B4" s="2" t="s">
        <v>189</v>
      </c>
      <c r="C4">
        <v>0.2</v>
      </c>
    </row>
  </sheetData>
  <hyperlinks>
    <hyperlink ref="A1" location="navigate!A1" display="navigate" xr:uid="{695141C6-7506-4338-BE0C-E6F3343615F0}"/>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0CFBA-1F92-463C-919B-31F910121997}">
  <dimension ref="A1:D5"/>
  <sheetViews>
    <sheetView workbookViewId="0">
      <pane xSplit="3" ySplit="2" topLeftCell="D3" activePane="bottomRight" state="frozen"/>
      <selection pane="topRight" activeCell="D1" sqref="D1"/>
      <selection pane="bottomLeft" activeCell="A3" sqref="A3"/>
      <selection pane="bottomRight"/>
    </sheetView>
  </sheetViews>
  <sheetFormatPr defaultRowHeight="15" x14ac:dyDescent="0.25"/>
  <cols>
    <col min="1" max="1" width="11.85546875" style="1" customWidth="1"/>
    <col min="2" max="2" width="11.5703125" style="2" customWidth="1"/>
    <col min="3" max="3" width="11.5703125" style="4" customWidth="1"/>
  </cols>
  <sheetData>
    <row r="1" spans="1:4" x14ac:dyDescent="0.25">
      <c r="A1" s="37" t="s">
        <v>284</v>
      </c>
      <c r="B1"/>
      <c r="C1"/>
      <c r="D1" t="s">
        <v>149</v>
      </c>
    </row>
    <row r="2" spans="1:4" x14ac:dyDescent="0.25">
      <c r="A2" s="8" t="s">
        <v>1</v>
      </c>
      <c r="B2" s="6" t="s">
        <v>0</v>
      </c>
      <c r="C2" s="7" t="s">
        <v>38</v>
      </c>
      <c r="D2" s="9" t="s">
        <v>148</v>
      </c>
    </row>
    <row r="3" spans="1:4" x14ac:dyDescent="0.25">
      <c r="A3" s="1" t="s">
        <v>34</v>
      </c>
      <c r="B3" s="2" t="s">
        <v>189</v>
      </c>
      <c r="C3" s="4" t="s">
        <v>90</v>
      </c>
      <c r="D3">
        <v>20</v>
      </c>
    </row>
    <row r="4" spans="1:4" x14ac:dyDescent="0.25">
      <c r="A4" s="1" t="s">
        <v>34</v>
      </c>
      <c r="B4" s="2" t="s">
        <v>189</v>
      </c>
      <c r="C4" s="4" t="s">
        <v>91</v>
      </c>
      <c r="D4">
        <v>21</v>
      </c>
    </row>
    <row r="5" spans="1:4" x14ac:dyDescent="0.25">
      <c r="A5" s="1" t="s">
        <v>34</v>
      </c>
      <c r="B5" s="2" t="s">
        <v>189</v>
      </c>
      <c r="C5" s="4" t="s">
        <v>238</v>
      </c>
      <c r="D5">
        <v>22</v>
      </c>
    </row>
  </sheetData>
  <hyperlinks>
    <hyperlink ref="A1" location="navigate!A1" display="navigate" xr:uid="{35BC1F58-1C61-4066-97BC-11A953E48929}"/>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FF0A7-3963-4998-9482-2033971B0C97}">
  <dimension ref="A1:K3"/>
  <sheetViews>
    <sheetView workbookViewId="0">
      <pane ySplit="1" topLeftCell="A2" activePane="bottomLeft" state="frozen"/>
      <selection pane="bottomLeft" activeCell="A2" sqref="A2"/>
    </sheetView>
  </sheetViews>
  <sheetFormatPr defaultRowHeight="15" x14ac:dyDescent="0.25"/>
  <cols>
    <col min="1" max="1" width="11.85546875" style="2" customWidth="1"/>
    <col min="2" max="2" width="11.85546875" style="4" customWidth="1"/>
    <col min="3" max="8" width="11.5703125" customWidth="1"/>
  </cols>
  <sheetData>
    <row r="1" spans="1:11" x14ac:dyDescent="0.25">
      <c r="A1" s="6" t="s">
        <v>0</v>
      </c>
      <c r="B1" s="7" t="s">
        <v>65</v>
      </c>
      <c r="C1" s="3"/>
      <c r="D1" s="3"/>
      <c r="E1" s="3"/>
      <c r="F1" s="3"/>
      <c r="G1" s="3"/>
      <c r="H1" s="3"/>
      <c r="I1" s="3"/>
      <c r="J1" s="3"/>
      <c r="K1" s="3"/>
    </row>
    <row r="2" spans="1:11" x14ac:dyDescent="0.25">
      <c r="A2" s="2" t="s">
        <v>180</v>
      </c>
      <c r="B2" s="4" t="s">
        <v>177</v>
      </c>
    </row>
    <row r="3" spans="1:11" x14ac:dyDescent="0.25">
      <c r="A3" s="2" t="s">
        <v>189</v>
      </c>
      <c r="B3" s="4" t="s">
        <v>188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4D2B2-1DE7-400D-8C40-2CD59BEE6EC3}">
  <dimension ref="A1:T4"/>
  <sheetViews>
    <sheetView workbookViewId="0">
      <pane xSplit="4" ySplit="2" topLeftCell="E3" activePane="bottomRight" state="frozen"/>
      <selection pane="topRight" activeCell="C1" sqref="C1"/>
      <selection pane="bottomLeft" activeCell="A3" sqref="A3"/>
      <selection pane="bottomRight" activeCell="E3" sqref="E3"/>
    </sheetView>
  </sheetViews>
  <sheetFormatPr defaultRowHeight="15" x14ac:dyDescent="0.25"/>
  <cols>
    <col min="1" max="1" width="12.140625" style="1" customWidth="1"/>
    <col min="2" max="2" width="12.140625" style="2" customWidth="1"/>
    <col min="3" max="3" width="12.140625" style="4" customWidth="1"/>
    <col min="4" max="4" width="13.85546875" style="11" customWidth="1"/>
    <col min="5" max="5" width="13.85546875" customWidth="1"/>
    <col min="6" max="6" width="16" customWidth="1"/>
    <col min="7" max="7" width="15.5703125" customWidth="1"/>
    <col min="8" max="8" width="14.7109375" customWidth="1"/>
    <col min="10" max="10" width="12.5703125" customWidth="1"/>
    <col min="12" max="12" width="16.7109375" customWidth="1"/>
    <col min="13" max="13" width="16.42578125" customWidth="1"/>
    <col min="14" max="14" width="11.42578125" customWidth="1"/>
    <col min="15" max="16" width="13" customWidth="1"/>
    <col min="17" max="17" width="9.85546875" customWidth="1"/>
    <col min="18" max="18" width="10.5703125" customWidth="1"/>
    <col min="19" max="19" width="13.140625" customWidth="1"/>
    <col min="20" max="20" width="10" customWidth="1"/>
  </cols>
  <sheetData>
    <row r="1" spans="1:20" x14ac:dyDescent="0.25">
      <c r="A1" s="37" t="s">
        <v>284</v>
      </c>
      <c r="B1" s="37"/>
      <c r="C1" s="37"/>
      <c r="D1" s="3"/>
      <c r="E1" t="s">
        <v>337</v>
      </c>
      <c r="F1" t="s">
        <v>210</v>
      </c>
      <c r="G1" t="s">
        <v>211</v>
      </c>
      <c r="H1" t="s">
        <v>218</v>
      </c>
      <c r="I1" t="s">
        <v>212</v>
      </c>
      <c r="J1" t="s">
        <v>147</v>
      </c>
      <c r="K1" t="s">
        <v>21</v>
      </c>
      <c r="L1" t="s">
        <v>26</v>
      </c>
      <c r="M1" t="s">
        <v>30</v>
      </c>
      <c r="N1" t="s">
        <v>41</v>
      </c>
      <c r="O1" t="s">
        <v>291</v>
      </c>
      <c r="P1" t="s">
        <v>23</v>
      </c>
      <c r="Q1" t="s">
        <v>27</v>
      </c>
      <c r="R1" t="s">
        <v>22</v>
      </c>
      <c r="S1" t="s">
        <v>31</v>
      </c>
      <c r="T1" t="s">
        <v>20</v>
      </c>
    </row>
    <row r="2" spans="1:20" x14ac:dyDescent="0.25">
      <c r="A2" s="8" t="s">
        <v>1</v>
      </c>
      <c r="B2" s="6" t="s">
        <v>32</v>
      </c>
      <c r="C2" s="7" t="s">
        <v>321</v>
      </c>
      <c r="D2" s="10" t="s">
        <v>322</v>
      </c>
      <c r="E2" s="24" t="s">
        <v>340</v>
      </c>
      <c r="F2" s="9" t="s">
        <v>18</v>
      </c>
      <c r="G2" s="9" t="s">
        <v>17</v>
      </c>
      <c r="H2" s="9" t="s">
        <v>11</v>
      </c>
      <c r="I2" s="9" t="s">
        <v>333</v>
      </c>
      <c r="J2" s="9" t="s">
        <v>16</v>
      </c>
      <c r="K2" s="9" t="s">
        <v>4</v>
      </c>
      <c r="L2" s="9" t="s">
        <v>10</v>
      </c>
      <c r="M2" s="9" t="s">
        <v>15</v>
      </c>
      <c r="N2" s="9" t="s">
        <v>7</v>
      </c>
      <c r="O2" s="9" t="s">
        <v>288</v>
      </c>
      <c r="P2" s="9" t="s">
        <v>6</v>
      </c>
      <c r="Q2" s="9" t="s">
        <v>12</v>
      </c>
      <c r="R2" s="9" t="s">
        <v>5</v>
      </c>
      <c r="S2" s="9" t="s">
        <v>19</v>
      </c>
      <c r="T2" s="9" t="s">
        <v>3</v>
      </c>
    </row>
    <row r="3" spans="1:20" x14ac:dyDescent="0.25">
      <c r="A3" s="1" t="s">
        <v>34</v>
      </c>
      <c r="B3" s="2" t="s">
        <v>37</v>
      </c>
      <c r="C3" s="4" t="s">
        <v>175</v>
      </c>
      <c r="D3" s="11" t="s">
        <v>176</v>
      </c>
      <c r="E3" t="s">
        <v>187</v>
      </c>
      <c r="F3" t="s">
        <v>200</v>
      </c>
      <c r="G3" t="s">
        <v>201</v>
      </c>
      <c r="H3" t="s">
        <v>217</v>
      </c>
      <c r="I3" t="s">
        <v>187</v>
      </c>
      <c r="K3">
        <v>100</v>
      </c>
      <c r="L3">
        <v>100</v>
      </c>
      <c r="N3">
        <v>500</v>
      </c>
      <c r="P3">
        <v>0.05</v>
      </c>
      <c r="Q3">
        <v>50</v>
      </c>
    </row>
    <row r="4" spans="1:20" x14ac:dyDescent="0.25">
      <c r="A4" s="1" t="s">
        <v>339</v>
      </c>
      <c r="B4" s="2" t="s">
        <v>314</v>
      </c>
      <c r="C4" s="4" t="s">
        <v>175</v>
      </c>
      <c r="D4" s="11" t="s">
        <v>315</v>
      </c>
      <c r="E4" t="s">
        <v>187</v>
      </c>
      <c r="F4" t="s">
        <v>200</v>
      </c>
      <c r="G4" t="s">
        <v>201</v>
      </c>
      <c r="H4" t="s">
        <v>174</v>
      </c>
      <c r="K4">
        <v>10</v>
      </c>
      <c r="T4">
        <v>0.9</v>
      </c>
    </row>
  </sheetData>
  <hyperlinks>
    <hyperlink ref="A1" location="navigate!A1" display="navigate" xr:uid="{4C72A72C-35EB-452C-896A-2368701D83DA}"/>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CDA4-FFE3-4938-9213-CC2F8772241C}">
  <dimension ref="A1:L5"/>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RowHeight="15" x14ac:dyDescent="0.25"/>
  <cols>
    <col min="1" max="1" width="12.140625" style="1" customWidth="1"/>
    <col min="2" max="2" width="12" style="2" customWidth="1"/>
    <col min="3" max="3" width="11.85546875" style="4" customWidth="1"/>
    <col min="4" max="4" width="13.28515625" customWidth="1"/>
    <col min="5" max="5" width="17.85546875" customWidth="1"/>
    <col min="6" max="6" width="12.85546875" customWidth="1"/>
    <col min="7" max="7" width="17.140625" customWidth="1"/>
    <col min="8" max="8" width="10.85546875" customWidth="1"/>
    <col min="9" max="9" width="13.85546875" customWidth="1"/>
    <col min="10" max="10" width="12.5703125" customWidth="1"/>
    <col min="11" max="11" width="9.5703125" customWidth="1"/>
    <col min="12" max="12" width="11" customWidth="1"/>
  </cols>
  <sheetData>
    <row r="1" spans="1:12" x14ac:dyDescent="0.25">
      <c r="A1" s="37" t="s">
        <v>284</v>
      </c>
      <c r="B1" s="3"/>
      <c r="C1" s="3"/>
      <c r="D1" t="s">
        <v>216</v>
      </c>
      <c r="E1" t="s">
        <v>25</v>
      </c>
      <c r="F1" t="s">
        <v>28</v>
      </c>
      <c r="G1" t="s">
        <v>29</v>
      </c>
      <c r="H1" t="s">
        <v>41</v>
      </c>
      <c r="I1" t="s">
        <v>291</v>
      </c>
      <c r="J1" t="s">
        <v>23</v>
      </c>
      <c r="K1" t="s">
        <v>27</v>
      </c>
      <c r="L1" t="s">
        <v>22</v>
      </c>
    </row>
    <row r="2" spans="1:12" x14ac:dyDescent="0.25">
      <c r="A2" s="8" t="s">
        <v>1</v>
      </c>
      <c r="B2" s="6" t="s">
        <v>32</v>
      </c>
      <c r="C2" s="7" t="s">
        <v>38</v>
      </c>
      <c r="D2" s="9" t="s">
        <v>8</v>
      </c>
      <c r="E2" s="9" t="s">
        <v>9</v>
      </c>
      <c r="F2" s="9" t="s">
        <v>13</v>
      </c>
      <c r="G2" s="9" t="s">
        <v>14</v>
      </c>
      <c r="H2" s="9" t="s">
        <v>7</v>
      </c>
      <c r="I2" s="9" t="s">
        <v>288</v>
      </c>
      <c r="J2" s="9" t="s">
        <v>6</v>
      </c>
      <c r="K2" s="9" t="s">
        <v>12</v>
      </c>
      <c r="L2" s="9" t="s">
        <v>5</v>
      </c>
    </row>
    <row r="3" spans="1:12" x14ac:dyDescent="0.25">
      <c r="A3" s="1" t="s">
        <v>34</v>
      </c>
      <c r="B3" s="2" t="s">
        <v>37</v>
      </c>
      <c r="C3" s="4" t="s">
        <v>90</v>
      </c>
      <c r="E3">
        <v>50</v>
      </c>
    </row>
    <row r="4" spans="1:12" x14ac:dyDescent="0.25">
      <c r="A4" s="1" t="s">
        <v>34</v>
      </c>
      <c r="B4" s="2" t="s">
        <v>37</v>
      </c>
      <c r="C4" s="4" t="s">
        <v>91</v>
      </c>
      <c r="E4">
        <v>150</v>
      </c>
    </row>
    <row r="5" spans="1:12" x14ac:dyDescent="0.25">
      <c r="A5" s="1" t="s">
        <v>34</v>
      </c>
      <c r="B5" s="2" t="s">
        <v>37</v>
      </c>
      <c r="C5" s="4" t="s">
        <v>238</v>
      </c>
      <c r="E5">
        <v>150</v>
      </c>
    </row>
  </sheetData>
  <hyperlinks>
    <hyperlink ref="A1" location="navigate!A1" display="navigate" xr:uid="{7E1A9780-8958-4713-AD57-0828873D091C}"/>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77950-BDFF-4B0B-89C1-36AC76A9D30A}">
  <dimension ref="A1:K27"/>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RowHeight="15" x14ac:dyDescent="0.25"/>
  <cols>
    <col min="1" max="1" width="11.85546875" style="4" customWidth="1"/>
    <col min="2" max="2" width="11.85546875" style="17" customWidth="1"/>
    <col min="3" max="3" width="12" customWidth="1"/>
    <col min="4" max="4" width="13" customWidth="1"/>
  </cols>
  <sheetData>
    <row r="1" spans="1:11" s="1" customFormat="1" x14ac:dyDescent="0.25">
      <c r="A1" s="37" t="s">
        <v>284</v>
      </c>
      <c r="B1" s="8" t="s">
        <v>1</v>
      </c>
      <c r="C1" s="1" t="s">
        <v>34</v>
      </c>
    </row>
    <row r="2" spans="1:11" s="9" customFormat="1" x14ac:dyDescent="0.25">
      <c r="A2" s="3"/>
      <c r="B2" s="15" t="s">
        <v>202</v>
      </c>
      <c r="C2" s="9" t="s">
        <v>3</v>
      </c>
    </row>
    <row r="3" spans="1:11" s="2" customFormat="1" x14ac:dyDescent="0.25">
      <c r="A3" s="7" t="s">
        <v>33</v>
      </c>
      <c r="B3" s="6" t="s">
        <v>32</v>
      </c>
      <c r="C3" s="2" t="s">
        <v>37</v>
      </c>
    </row>
    <row r="4" spans="1:11" x14ac:dyDescent="0.25">
      <c r="A4" s="4" t="s">
        <v>35</v>
      </c>
      <c r="C4">
        <v>0.99</v>
      </c>
    </row>
    <row r="5" spans="1:11" x14ac:dyDescent="0.25">
      <c r="A5" s="4" t="s">
        <v>36</v>
      </c>
      <c r="C5">
        <v>0.99</v>
      </c>
      <c r="K5" s="16"/>
    </row>
    <row r="6" spans="1:11" x14ac:dyDescent="0.25">
      <c r="A6" s="4" t="s">
        <v>95</v>
      </c>
      <c r="C6">
        <v>0.99</v>
      </c>
    </row>
    <row r="7" spans="1:11" x14ac:dyDescent="0.25">
      <c r="A7" s="4" t="s">
        <v>96</v>
      </c>
      <c r="C7">
        <v>0.99</v>
      </c>
    </row>
    <row r="8" spans="1:11" x14ac:dyDescent="0.25">
      <c r="A8" s="4" t="s">
        <v>97</v>
      </c>
      <c r="C8">
        <v>0.99</v>
      </c>
    </row>
    <row r="9" spans="1:11" x14ac:dyDescent="0.25">
      <c r="A9" s="4" t="s">
        <v>98</v>
      </c>
      <c r="C9">
        <v>0.99</v>
      </c>
    </row>
    <row r="10" spans="1:11" x14ac:dyDescent="0.25">
      <c r="A10" s="4" t="s">
        <v>99</v>
      </c>
      <c r="C10">
        <v>0.99</v>
      </c>
    </row>
    <row r="11" spans="1:11" x14ac:dyDescent="0.25">
      <c r="A11" s="4" t="s">
        <v>100</v>
      </c>
      <c r="C11">
        <v>0.99</v>
      </c>
    </row>
    <row r="12" spans="1:11" x14ac:dyDescent="0.25">
      <c r="A12" s="4" t="s">
        <v>101</v>
      </c>
      <c r="C12">
        <v>0.99</v>
      </c>
    </row>
    <row r="13" spans="1:11" x14ac:dyDescent="0.25">
      <c r="A13" s="4" t="s">
        <v>102</v>
      </c>
      <c r="C13">
        <v>0.99</v>
      </c>
    </row>
    <row r="14" spans="1:11" x14ac:dyDescent="0.25">
      <c r="A14" s="4" t="s">
        <v>103</v>
      </c>
      <c r="C14">
        <v>0.99</v>
      </c>
    </row>
    <row r="15" spans="1:11" x14ac:dyDescent="0.25">
      <c r="A15" s="4" t="s">
        <v>104</v>
      </c>
      <c r="C15">
        <v>0.99</v>
      </c>
    </row>
    <row r="16" spans="1:11" x14ac:dyDescent="0.25">
      <c r="A16" s="4" t="s">
        <v>105</v>
      </c>
      <c r="C16">
        <v>0.99</v>
      </c>
    </row>
    <row r="17" spans="1:3" x14ac:dyDescent="0.25">
      <c r="A17" s="4" t="s">
        <v>106</v>
      </c>
      <c r="C17">
        <v>0.99</v>
      </c>
    </row>
    <row r="18" spans="1:3" x14ac:dyDescent="0.25">
      <c r="A18" s="4" t="s">
        <v>107</v>
      </c>
      <c r="C18">
        <v>0.99</v>
      </c>
    </row>
    <row r="19" spans="1:3" x14ac:dyDescent="0.25">
      <c r="A19" s="4" t="s">
        <v>108</v>
      </c>
      <c r="C19">
        <v>0.99</v>
      </c>
    </row>
    <row r="20" spans="1:3" x14ac:dyDescent="0.25">
      <c r="A20" s="4" t="s">
        <v>109</v>
      </c>
      <c r="C20">
        <v>0.99</v>
      </c>
    </row>
    <row r="21" spans="1:3" x14ac:dyDescent="0.25">
      <c r="A21" s="4" t="s">
        <v>110</v>
      </c>
      <c r="C21">
        <v>0.99</v>
      </c>
    </row>
    <row r="22" spans="1:3" x14ac:dyDescent="0.25">
      <c r="A22" s="4" t="s">
        <v>111</v>
      </c>
      <c r="C22">
        <v>0.99</v>
      </c>
    </row>
    <row r="23" spans="1:3" x14ac:dyDescent="0.25">
      <c r="A23" s="4" t="s">
        <v>112</v>
      </c>
      <c r="C23">
        <v>0.99</v>
      </c>
    </row>
    <row r="24" spans="1:3" x14ac:dyDescent="0.25">
      <c r="A24" s="4" t="s">
        <v>113</v>
      </c>
      <c r="C24">
        <v>0.99</v>
      </c>
    </row>
    <row r="25" spans="1:3" x14ac:dyDescent="0.25">
      <c r="A25" s="4" t="s">
        <v>114</v>
      </c>
      <c r="C25">
        <v>0.99</v>
      </c>
    </row>
    <row r="26" spans="1:3" x14ac:dyDescent="0.25">
      <c r="A26" s="4" t="s">
        <v>115</v>
      </c>
      <c r="C26">
        <v>0.99</v>
      </c>
    </row>
    <row r="27" spans="1:3" x14ac:dyDescent="0.25">
      <c r="A27" s="4" t="s">
        <v>116</v>
      </c>
      <c r="C27">
        <v>0.99</v>
      </c>
    </row>
  </sheetData>
  <hyperlinks>
    <hyperlink ref="A1" location="navigate!A1" display="navigate" xr:uid="{D906537C-5136-4941-883B-F3F0BAD3E02B}"/>
  </hyperlinks>
  <pageMargins left="0.7" right="0.7" top="0.75" bottom="0.75" header="0.3" footer="0.3"/>
  <pageSetup paperSize="9" orientation="portrait" horizontalDpi="300" verticalDpi="0"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9729E-584E-41E3-B72E-7B2979330C88}">
  <dimension ref="A1:X5"/>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RowHeight="15" x14ac:dyDescent="0.25"/>
  <cols>
    <col min="1" max="1" width="12.7109375" style="1" customWidth="1"/>
    <col min="2" max="2" width="17.5703125" style="2" customWidth="1"/>
    <col min="3" max="4" width="10.7109375" customWidth="1"/>
    <col min="5" max="5" width="11.7109375" customWidth="1"/>
    <col min="6" max="6" width="12.28515625" customWidth="1"/>
    <col min="7" max="7" width="15" customWidth="1"/>
    <col min="8" max="8" width="11.5703125" customWidth="1"/>
    <col min="9" max="9" width="12.140625" customWidth="1"/>
    <col min="10" max="11" width="11.5703125" customWidth="1"/>
    <col min="12" max="12" width="13.42578125" customWidth="1"/>
    <col min="13" max="13" width="12.7109375" customWidth="1"/>
    <col min="14" max="14" width="12.28515625" customWidth="1"/>
    <col min="15" max="15" width="11.5703125" customWidth="1"/>
    <col min="16" max="16" width="9.140625" customWidth="1"/>
    <col min="17" max="17" width="11.5703125" customWidth="1"/>
    <col min="18" max="18" width="12.5703125" customWidth="1"/>
    <col min="19" max="19" width="12.140625" customWidth="1"/>
    <col min="20" max="21" width="10.140625" customWidth="1"/>
    <col min="22" max="22" width="8" customWidth="1"/>
    <col min="23" max="23" width="10.85546875" customWidth="1"/>
    <col min="24" max="24" width="8" customWidth="1"/>
    <col min="26" max="26" width="8.140625" customWidth="1"/>
  </cols>
  <sheetData>
    <row r="1" spans="1:24" x14ac:dyDescent="0.25">
      <c r="A1" s="37" t="s">
        <v>284</v>
      </c>
      <c r="B1" s="3"/>
      <c r="C1" t="s">
        <v>337</v>
      </c>
      <c r="D1" t="s">
        <v>308</v>
      </c>
      <c r="E1" t="s">
        <v>211</v>
      </c>
      <c r="F1" t="s">
        <v>215</v>
      </c>
      <c r="G1" t="s">
        <v>218</v>
      </c>
      <c r="H1" t="s">
        <v>21</v>
      </c>
      <c r="I1" t="s">
        <v>26</v>
      </c>
      <c r="J1" t="s">
        <v>30</v>
      </c>
      <c r="K1" t="s">
        <v>143</v>
      </c>
      <c r="L1" t="s">
        <v>289</v>
      </c>
      <c r="M1" t="s">
        <v>23</v>
      </c>
      <c r="N1" t="s">
        <v>27</v>
      </c>
      <c r="O1" t="s">
        <v>22</v>
      </c>
      <c r="P1" t="s">
        <v>140</v>
      </c>
      <c r="Q1" t="s">
        <v>199</v>
      </c>
      <c r="R1" t="s">
        <v>124</v>
      </c>
      <c r="S1" t="s">
        <v>126</v>
      </c>
      <c r="T1" t="s">
        <v>130</v>
      </c>
      <c r="U1" t="s">
        <v>233</v>
      </c>
      <c r="V1" t="s">
        <v>234</v>
      </c>
      <c r="W1" t="s">
        <v>122</v>
      </c>
      <c r="X1" t="s">
        <v>141</v>
      </c>
    </row>
    <row r="2" spans="1:24" s="23" customFormat="1" ht="30" x14ac:dyDescent="0.25">
      <c r="A2" s="21" t="s">
        <v>1</v>
      </c>
      <c r="B2" s="22" t="s">
        <v>142</v>
      </c>
      <c r="C2" s="24" t="s">
        <v>340</v>
      </c>
      <c r="D2" s="24" t="s">
        <v>123</v>
      </c>
      <c r="E2" s="24" t="s">
        <v>17</v>
      </c>
      <c r="F2" s="24" t="s">
        <v>132</v>
      </c>
      <c r="G2" s="24" t="s">
        <v>11</v>
      </c>
      <c r="H2" s="24" t="s">
        <v>4</v>
      </c>
      <c r="I2" s="24" t="s">
        <v>10</v>
      </c>
      <c r="J2" s="24" t="s">
        <v>15</v>
      </c>
      <c r="K2" s="24" t="s">
        <v>7</v>
      </c>
      <c r="L2" s="24" t="s">
        <v>288</v>
      </c>
      <c r="M2" s="24" t="s">
        <v>6</v>
      </c>
      <c r="N2" s="24" t="s">
        <v>12</v>
      </c>
      <c r="O2" s="24" t="s">
        <v>5</v>
      </c>
      <c r="P2" s="24" t="s">
        <v>19</v>
      </c>
      <c r="Q2" s="24" t="s">
        <v>16</v>
      </c>
      <c r="R2" s="24" t="s">
        <v>3</v>
      </c>
      <c r="S2" s="24" t="s">
        <v>125</v>
      </c>
      <c r="T2" s="24" t="s">
        <v>129</v>
      </c>
      <c r="U2" s="24" t="s">
        <v>128</v>
      </c>
      <c r="V2" s="24" t="s">
        <v>131</v>
      </c>
      <c r="W2" s="24" t="s">
        <v>121</v>
      </c>
      <c r="X2" s="24" t="s">
        <v>73</v>
      </c>
    </row>
    <row r="3" spans="1:24" x14ac:dyDescent="0.25">
      <c r="A3" s="1" t="s">
        <v>34</v>
      </c>
      <c r="B3" s="2" t="s">
        <v>178</v>
      </c>
      <c r="C3" t="s">
        <v>187</v>
      </c>
      <c r="D3" t="s">
        <v>3</v>
      </c>
      <c r="E3" t="s">
        <v>201</v>
      </c>
      <c r="G3" t="s">
        <v>217</v>
      </c>
      <c r="H3">
        <v>100</v>
      </c>
      <c r="I3">
        <v>150</v>
      </c>
      <c r="K3">
        <v>1000</v>
      </c>
      <c r="M3">
        <v>0.08</v>
      </c>
      <c r="N3">
        <v>30</v>
      </c>
      <c r="R3">
        <v>0.4</v>
      </c>
      <c r="S3" s="5"/>
    </row>
    <row r="4" spans="1:24" x14ac:dyDescent="0.25">
      <c r="A4" s="1" t="s">
        <v>34</v>
      </c>
      <c r="B4" s="2" t="s">
        <v>179</v>
      </c>
      <c r="C4" t="s">
        <v>187</v>
      </c>
      <c r="D4" t="s">
        <v>309</v>
      </c>
      <c r="E4" t="s">
        <v>201</v>
      </c>
      <c r="G4" t="s">
        <v>174</v>
      </c>
      <c r="H4">
        <v>100</v>
      </c>
      <c r="R4">
        <v>1</v>
      </c>
    </row>
    <row r="5" spans="1:24" x14ac:dyDescent="0.25">
      <c r="A5" s="1" t="s">
        <v>34</v>
      </c>
      <c r="B5" s="2" t="s">
        <v>190</v>
      </c>
      <c r="C5" t="s">
        <v>187</v>
      </c>
      <c r="D5" t="s">
        <v>3</v>
      </c>
      <c r="E5" t="s">
        <v>201</v>
      </c>
      <c r="G5" t="s">
        <v>174</v>
      </c>
      <c r="H5">
        <v>200</v>
      </c>
      <c r="R5">
        <v>0.5</v>
      </c>
    </row>
  </sheetData>
  <hyperlinks>
    <hyperlink ref="A1" location="navigate!A1" display="navigate" xr:uid="{174FE939-3131-4E09-A2A9-EE641856EBE7}"/>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19FEB-FCA9-4C11-88F7-D4EA23EF6482}">
  <dimension ref="A1:M5"/>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RowHeight="15" x14ac:dyDescent="0.25"/>
  <cols>
    <col min="1" max="1" width="12.7109375" style="1" customWidth="1"/>
    <col min="2" max="2" width="17.5703125" style="2" customWidth="1"/>
    <col min="3" max="3" width="11.85546875" style="4" customWidth="1"/>
    <col min="4" max="4" width="14" customWidth="1"/>
    <col min="5" max="5" width="17.7109375" customWidth="1"/>
    <col min="6" max="6" width="13" customWidth="1"/>
    <col min="7" max="7" width="18" customWidth="1"/>
    <col min="8" max="8" width="11.5703125" customWidth="1"/>
    <col min="9" max="9" width="13.42578125" customWidth="1"/>
    <col min="10" max="10" width="12.28515625" customWidth="1"/>
    <col min="11" max="11" width="11.5703125" customWidth="1"/>
    <col min="12" max="12" width="11.42578125" customWidth="1"/>
    <col min="13" max="13" width="12.140625" customWidth="1"/>
  </cols>
  <sheetData>
    <row r="1" spans="1:13" x14ac:dyDescent="0.25">
      <c r="A1" s="37" t="s">
        <v>284</v>
      </c>
      <c r="B1" s="3"/>
      <c r="C1" s="3"/>
      <c r="D1" t="s">
        <v>24</v>
      </c>
      <c r="E1" t="s">
        <v>25</v>
      </c>
      <c r="F1" t="s">
        <v>28</v>
      </c>
      <c r="G1" t="s">
        <v>29</v>
      </c>
      <c r="H1" t="s">
        <v>143</v>
      </c>
      <c r="I1" t="s">
        <v>289</v>
      </c>
      <c r="J1" t="s">
        <v>23</v>
      </c>
      <c r="K1" t="s">
        <v>27</v>
      </c>
      <c r="L1" t="s">
        <v>22</v>
      </c>
      <c r="M1" t="s">
        <v>199</v>
      </c>
    </row>
    <row r="2" spans="1:13" ht="15" customHeight="1" x14ac:dyDescent="0.25">
      <c r="A2" s="8" t="s">
        <v>1</v>
      </c>
      <c r="B2" s="6" t="s">
        <v>142</v>
      </c>
      <c r="C2" s="7" t="s">
        <v>38</v>
      </c>
      <c r="D2" s="9" t="s">
        <v>8</v>
      </c>
      <c r="E2" s="9" t="s">
        <v>9</v>
      </c>
      <c r="F2" s="9" t="s">
        <v>13</v>
      </c>
      <c r="G2" s="9" t="s">
        <v>14</v>
      </c>
      <c r="H2" s="9" t="s">
        <v>7</v>
      </c>
      <c r="I2" s="24" t="s">
        <v>288</v>
      </c>
      <c r="J2" s="9" t="s">
        <v>6</v>
      </c>
      <c r="K2" s="9" t="s">
        <v>12</v>
      </c>
      <c r="L2" s="9" t="s">
        <v>5</v>
      </c>
      <c r="M2" s="9" t="s">
        <v>16</v>
      </c>
    </row>
    <row r="3" spans="1:13" x14ac:dyDescent="0.25">
      <c r="A3" s="1" t="s">
        <v>34</v>
      </c>
      <c r="B3" s="2" t="s">
        <v>178</v>
      </c>
      <c r="C3" s="4" t="s">
        <v>90</v>
      </c>
      <c r="E3">
        <v>75</v>
      </c>
    </row>
    <row r="4" spans="1:13" x14ac:dyDescent="0.25">
      <c r="A4" s="1" t="s">
        <v>34</v>
      </c>
      <c r="B4" s="2" t="s">
        <v>178</v>
      </c>
      <c r="C4" s="4" t="s">
        <v>91</v>
      </c>
      <c r="E4">
        <v>75</v>
      </c>
    </row>
    <row r="5" spans="1:13" x14ac:dyDescent="0.25">
      <c r="A5" s="1" t="s">
        <v>34</v>
      </c>
      <c r="B5" s="2" t="s">
        <v>178</v>
      </c>
      <c r="C5" s="4" t="s">
        <v>238</v>
      </c>
      <c r="E5">
        <v>75</v>
      </c>
    </row>
  </sheetData>
  <hyperlinks>
    <hyperlink ref="A1" location="navigate!A1" display="navigate" xr:uid="{A7C63C7C-A91D-4EF9-B584-3CE1C89FE81A}"/>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4A219-02B1-4261-8559-589A0949A31B}">
  <dimension ref="A1:K27"/>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RowHeight="15" x14ac:dyDescent="0.25"/>
  <cols>
    <col min="1" max="1" width="11.85546875" style="4" customWidth="1"/>
    <col min="2" max="2" width="11.85546875" style="17" customWidth="1"/>
    <col min="3" max="3" width="12" customWidth="1"/>
    <col min="4" max="4" width="13" customWidth="1"/>
  </cols>
  <sheetData>
    <row r="1" spans="1:11" s="1" customFormat="1" x14ac:dyDescent="0.25">
      <c r="A1" s="37" t="s">
        <v>284</v>
      </c>
      <c r="B1" s="8" t="s">
        <v>1</v>
      </c>
      <c r="C1" s="1" t="s">
        <v>34</v>
      </c>
    </row>
    <row r="2" spans="1:11" s="9" customFormat="1" x14ac:dyDescent="0.25">
      <c r="A2" s="3"/>
      <c r="B2" s="15" t="s">
        <v>202</v>
      </c>
      <c r="C2" s="9" t="s">
        <v>19</v>
      </c>
    </row>
    <row r="3" spans="1:11" s="2" customFormat="1" x14ac:dyDescent="0.25">
      <c r="A3" s="7" t="s">
        <v>33</v>
      </c>
      <c r="B3" s="6" t="s">
        <v>142</v>
      </c>
      <c r="C3" s="2" t="s">
        <v>190</v>
      </c>
    </row>
    <row r="4" spans="1:11" x14ac:dyDescent="0.25">
      <c r="A4" s="4" t="s">
        <v>35</v>
      </c>
      <c r="C4">
        <v>5</v>
      </c>
    </row>
    <row r="5" spans="1:11" x14ac:dyDescent="0.25">
      <c r="A5" s="4" t="s">
        <v>36</v>
      </c>
      <c r="C5">
        <v>5</v>
      </c>
      <c r="K5" s="16"/>
    </row>
    <row r="6" spans="1:11" x14ac:dyDescent="0.25">
      <c r="A6" s="4" t="s">
        <v>95</v>
      </c>
      <c r="C6">
        <v>5</v>
      </c>
    </row>
    <row r="7" spans="1:11" x14ac:dyDescent="0.25">
      <c r="A7" s="4" t="s">
        <v>96</v>
      </c>
      <c r="C7">
        <v>5</v>
      </c>
    </row>
    <row r="8" spans="1:11" x14ac:dyDescent="0.25">
      <c r="A8" s="4" t="s">
        <v>97</v>
      </c>
      <c r="C8">
        <v>5</v>
      </c>
    </row>
    <row r="9" spans="1:11" x14ac:dyDescent="0.25">
      <c r="A9" s="4" t="s">
        <v>98</v>
      </c>
      <c r="C9">
        <v>5</v>
      </c>
    </row>
    <row r="10" spans="1:11" x14ac:dyDescent="0.25">
      <c r="A10" s="4" t="s">
        <v>99</v>
      </c>
      <c r="C10">
        <v>5</v>
      </c>
    </row>
    <row r="11" spans="1:11" x14ac:dyDescent="0.25">
      <c r="A11" s="4" t="s">
        <v>100</v>
      </c>
      <c r="C11">
        <v>5</v>
      </c>
    </row>
    <row r="12" spans="1:11" x14ac:dyDescent="0.25">
      <c r="A12" s="4" t="s">
        <v>101</v>
      </c>
      <c r="C12">
        <v>5</v>
      </c>
    </row>
    <row r="13" spans="1:11" x14ac:dyDescent="0.25">
      <c r="A13" s="4" t="s">
        <v>102</v>
      </c>
      <c r="C13">
        <v>5</v>
      </c>
    </row>
    <row r="14" spans="1:11" x14ac:dyDescent="0.25">
      <c r="A14" s="4" t="s">
        <v>103</v>
      </c>
      <c r="C14">
        <v>5</v>
      </c>
    </row>
    <row r="15" spans="1:11" x14ac:dyDescent="0.25">
      <c r="A15" s="4" t="s">
        <v>104</v>
      </c>
      <c r="C15">
        <v>5</v>
      </c>
    </row>
    <row r="16" spans="1:11" x14ac:dyDescent="0.25">
      <c r="A16" s="4" t="s">
        <v>105</v>
      </c>
      <c r="C16">
        <v>5</v>
      </c>
    </row>
    <row r="17" spans="1:3" x14ac:dyDescent="0.25">
      <c r="A17" s="4" t="s">
        <v>106</v>
      </c>
      <c r="C17">
        <v>5</v>
      </c>
    </row>
    <row r="18" spans="1:3" x14ac:dyDescent="0.25">
      <c r="A18" s="4" t="s">
        <v>107</v>
      </c>
      <c r="C18">
        <v>5</v>
      </c>
    </row>
    <row r="19" spans="1:3" x14ac:dyDescent="0.25">
      <c r="A19" s="4" t="s">
        <v>108</v>
      </c>
      <c r="C19">
        <v>5</v>
      </c>
    </row>
    <row r="20" spans="1:3" x14ac:dyDescent="0.25">
      <c r="A20" s="4" t="s">
        <v>109</v>
      </c>
      <c r="C20">
        <v>5</v>
      </c>
    </row>
    <row r="21" spans="1:3" x14ac:dyDescent="0.25">
      <c r="A21" s="4" t="s">
        <v>110</v>
      </c>
      <c r="C21">
        <v>5</v>
      </c>
    </row>
    <row r="22" spans="1:3" x14ac:dyDescent="0.25">
      <c r="A22" s="4" t="s">
        <v>111</v>
      </c>
      <c r="C22">
        <v>5</v>
      </c>
    </row>
    <row r="23" spans="1:3" x14ac:dyDescent="0.25">
      <c r="A23" s="4" t="s">
        <v>112</v>
      </c>
      <c r="C23">
        <v>5</v>
      </c>
    </row>
    <row r="24" spans="1:3" x14ac:dyDescent="0.25">
      <c r="A24" s="4" t="s">
        <v>113</v>
      </c>
      <c r="C24">
        <v>5</v>
      </c>
    </row>
    <row r="25" spans="1:3" x14ac:dyDescent="0.25">
      <c r="A25" s="4" t="s">
        <v>114</v>
      </c>
      <c r="C25">
        <v>5</v>
      </c>
    </row>
    <row r="26" spans="1:3" x14ac:dyDescent="0.25">
      <c r="A26" s="4" t="s">
        <v>115</v>
      </c>
      <c r="C26">
        <v>5</v>
      </c>
    </row>
    <row r="27" spans="1:3" x14ac:dyDescent="0.25">
      <c r="A27" s="4" t="s">
        <v>116</v>
      </c>
      <c r="C27">
        <v>5</v>
      </c>
    </row>
  </sheetData>
  <hyperlinks>
    <hyperlink ref="A1" location="navigate!A1" display="navigate" xr:uid="{C8E20AAA-8654-436C-B560-485C07EC984E}"/>
  </hyperlinks>
  <pageMargins left="0.7" right="0.7" top="0.75" bottom="0.75" header="0.3" footer="0.3"/>
  <pageSetup paperSize="9" orientation="portrait" horizontalDpi="300" verticalDpi="0"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3F0C3-2BD2-4859-9713-8823A445C2E8}">
  <dimension ref="A1:Q7"/>
  <sheetViews>
    <sheetView workbookViewId="0">
      <pane xSplit="4" ySplit="2" topLeftCell="E3" activePane="bottomRight" state="frozen"/>
      <selection pane="topRight" activeCell="E1" sqref="E1"/>
      <selection pane="bottomLeft" activeCell="A3" sqref="A3"/>
      <selection pane="bottomRight" activeCell="E3" sqref="E3"/>
    </sheetView>
  </sheetViews>
  <sheetFormatPr defaultRowHeight="15" x14ac:dyDescent="0.25"/>
  <cols>
    <col min="1" max="1" width="12.7109375" style="1" customWidth="1"/>
    <col min="2" max="2" width="17.85546875" style="2" customWidth="1"/>
    <col min="3" max="3" width="13.140625" style="4" customWidth="1"/>
    <col min="4" max="4" width="11.85546875" style="20" customWidth="1"/>
    <col min="5" max="5" width="11.140625" customWidth="1"/>
    <col min="6" max="6" width="13.28515625" customWidth="1"/>
    <col min="7" max="7" width="19.140625" customWidth="1"/>
    <col min="8" max="8" width="16.42578125" customWidth="1"/>
    <col min="9" max="9" width="13.5703125" customWidth="1"/>
    <col min="10" max="10" width="10.42578125" customWidth="1"/>
    <col min="11" max="11" width="18.28515625" customWidth="1"/>
    <col min="12" max="12" width="16" customWidth="1"/>
    <col min="13" max="13" width="7.85546875" customWidth="1"/>
    <col min="14" max="14" width="8.28515625" customWidth="1"/>
  </cols>
  <sheetData>
    <row r="1" spans="1:17" x14ac:dyDescent="0.25">
      <c r="A1" s="37" t="s">
        <v>284</v>
      </c>
      <c r="B1" s="3"/>
      <c r="C1" s="3"/>
      <c r="D1" s="3"/>
      <c r="E1" t="s">
        <v>168</v>
      </c>
      <c r="F1" t="s">
        <v>170</v>
      </c>
      <c r="G1" t="s">
        <v>293</v>
      </c>
      <c r="H1" t="s">
        <v>292</v>
      </c>
      <c r="I1" t="s">
        <v>135</v>
      </c>
      <c r="J1" t="s">
        <v>146</v>
      </c>
      <c r="K1" t="s">
        <v>137</v>
      </c>
      <c r="L1" t="s">
        <v>139</v>
      </c>
      <c r="O1" s="3"/>
      <c r="P1" s="3"/>
      <c r="Q1" s="3"/>
    </row>
    <row r="2" spans="1:17" x14ac:dyDescent="0.25">
      <c r="A2" s="8" t="s">
        <v>1</v>
      </c>
      <c r="B2" s="6" t="s">
        <v>142</v>
      </c>
      <c r="C2" s="7" t="s">
        <v>65</v>
      </c>
      <c r="D2" s="19" t="s">
        <v>203</v>
      </c>
      <c r="E2" s="9" t="s">
        <v>166</v>
      </c>
      <c r="F2" s="9" t="s">
        <v>19</v>
      </c>
      <c r="G2" s="9" t="s">
        <v>331</v>
      </c>
      <c r="H2" s="9" t="s">
        <v>127</v>
      </c>
      <c r="I2" s="9" t="s">
        <v>134</v>
      </c>
      <c r="J2" s="9" t="s">
        <v>133</v>
      </c>
      <c r="K2" s="9" t="s">
        <v>136</v>
      </c>
      <c r="L2" s="9" t="s">
        <v>138</v>
      </c>
      <c r="O2" s="3"/>
      <c r="P2" s="3"/>
      <c r="Q2" s="3"/>
    </row>
    <row r="3" spans="1:17" x14ac:dyDescent="0.25">
      <c r="A3" s="1" t="s">
        <v>34</v>
      </c>
      <c r="B3" s="2" t="s">
        <v>178</v>
      </c>
      <c r="C3" s="4" t="s">
        <v>177</v>
      </c>
      <c r="D3" s="20" t="s">
        <v>204</v>
      </c>
      <c r="E3">
        <v>1</v>
      </c>
      <c r="I3" t="s">
        <v>133</v>
      </c>
      <c r="J3">
        <v>1</v>
      </c>
    </row>
    <row r="4" spans="1:17" x14ac:dyDescent="0.25">
      <c r="A4" s="1" t="s">
        <v>34</v>
      </c>
      <c r="B4" s="2" t="s">
        <v>178</v>
      </c>
      <c r="C4" s="4" t="s">
        <v>175</v>
      </c>
      <c r="D4" s="20" t="s">
        <v>205</v>
      </c>
      <c r="E4">
        <v>1</v>
      </c>
      <c r="H4">
        <v>5</v>
      </c>
    </row>
    <row r="5" spans="1:17" x14ac:dyDescent="0.25">
      <c r="A5" s="1" t="s">
        <v>34</v>
      </c>
      <c r="B5" s="2" t="s">
        <v>190</v>
      </c>
      <c r="C5" s="4" t="s">
        <v>188</v>
      </c>
      <c r="D5" s="20" t="s">
        <v>204</v>
      </c>
      <c r="E5">
        <v>1</v>
      </c>
    </row>
    <row r="6" spans="1:17" x14ac:dyDescent="0.25">
      <c r="A6" s="1" t="s">
        <v>34</v>
      </c>
      <c r="B6" s="2" t="s">
        <v>190</v>
      </c>
      <c r="C6" s="4" t="s">
        <v>176</v>
      </c>
      <c r="D6" s="20" t="s">
        <v>205</v>
      </c>
      <c r="E6">
        <v>1</v>
      </c>
      <c r="H6">
        <v>3</v>
      </c>
    </row>
    <row r="7" spans="1:17" x14ac:dyDescent="0.25">
      <c r="A7" s="1" t="s">
        <v>34</v>
      </c>
      <c r="B7" s="2" t="s">
        <v>179</v>
      </c>
      <c r="C7" s="4" t="s">
        <v>175</v>
      </c>
      <c r="D7" s="20" t="s">
        <v>205</v>
      </c>
      <c r="E7">
        <v>1</v>
      </c>
      <c r="G7" t="s">
        <v>187</v>
      </c>
    </row>
  </sheetData>
  <hyperlinks>
    <hyperlink ref="A1" location="navigate!A1" display="navigate" xr:uid="{54DC0A8C-C4EF-4316-9217-86C19613609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CEF76-2D28-40D4-A5BB-1AAB8A75E52F}">
  <dimension ref="A1:K29"/>
  <sheetViews>
    <sheetView workbookViewId="0">
      <pane xSplit="2" ySplit="5" topLeftCell="C6" activePane="bottomRight" state="frozen"/>
      <selection pane="topRight" activeCell="C1" sqref="C1"/>
      <selection pane="bottomLeft" activeCell="A6" sqref="A6"/>
      <selection pane="bottomRight" activeCell="C6" sqref="C6"/>
    </sheetView>
  </sheetViews>
  <sheetFormatPr defaultRowHeight="15" x14ac:dyDescent="0.25"/>
  <cols>
    <col min="1" max="1" width="11.85546875" style="4" customWidth="1"/>
    <col min="2" max="2" width="11.85546875" style="17" customWidth="1"/>
    <col min="3" max="3" width="12" customWidth="1"/>
    <col min="4" max="4" width="13" customWidth="1"/>
  </cols>
  <sheetData>
    <row r="1" spans="1:11" s="1" customFormat="1" x14ac:dyDescent="0.25">
      <c r="A1" s="37" t="s">
        <v>284</v>
      </c>
      <c r="B1" s="8" t="s">
        <v>1</v>
      </c>
      <c r="C1" s="1" t="s">
        <v>34</v>
      </c>
    </row>
    <row r="2" spans="1:11" s="9" customFormat="1" x14ac:dyDescent="0.25">
      <c r="A2" s="3"/>
      <c r="B2" s="15" t="s">
        <v>202</v>
      </c>
      <c r="C2" s="9" t="s">
        <v>19</v>
      </c>
    </row>
    <row r="3" spans="1:11" s="2" customFormat="1" x14ac:dyDescent="0.25">
      <c r="A3" s="3"/>
      <c r="B3" s="6" t="s">
        <v>142</v>
      </c>
      <c r="C3" s="2" t="s">
        <v>190</v>
      </c>
    </row>
    <row r="4" spans="1:11" s="18" customFormat="1" x14ac:dyDescent="0.25">
      <c r="A4" s="3"/>
      <c r="B4" s="11" t="s">
        <v>65</v>
      </c>
      <c r="C4" s="18" t="s">
        <v>188</v>
      </c>
    </row>
    <row r="5" spans="1:11" s="20" customFormat="1" x14ac:dyDescent="0.25">
      <c r="A5" s="7" t="s">
        <v>33</v>
      </c>
      <c r="B5" s="19" t="s">
        <v>203</v>
      </c>
      <c r="C5" s="20" t="s">
        <v>204</v>
      </c>
    </row>
    <row r="6" spans="1:11" x14ac:dyDescent="0.25">
      <c r="A6" s="4" t="s">
        <v>35</v>
      </c>
      <c r="C6">
        <v>5</v>
      </c>
    </row>
    <row r="7" spans="1:11" x14ac:dyDescent="0.25">
      <c r="A7" s="4" t="s">
        <v>36</v>
      </c>
      <c r="C7">
        <v>5</v>
      </c>
      <c r="K7" s="16"/>
    </row>
    <row r="8" spans="1:11" x14ac:dyDescent="0.25">
      <c r="A8" s="4" t="s">
        <v>95</v>
      </c>
      <c r="C8">
        <v>5</v>
      </c>
    </row>
    <row r="9" spans="1:11" x14ac:dyDescent="0.25">
      <c r="A9" s="4" t="s">
        <v>96</v>
      </c>
      <c r="C9">
        <v>5</v>
      </c>
    </row>
    <row r="10" spans="1:11" x14ac:dyDescent="0.25">
      <c r="A10" s="4" t="s">
        <v>97</v>
      </c>
      <c r="C10">
        <v>5</v>
      </c>
    </row>
    <row r="11" spans="1:11" x14ac:dyDescent="0.25">
      <c r="A11" s="4" t="s">
        <v>98</v>
      </c>
      <c r="C11">
        <v>5</v>
      </c>
    </row>
    <row r="12" spans="1:11" x14ac:dyDescent="0.25">
      <c r="A12" s="4" t="s">
        <v>99</v>
      </c>
      <c r="C12">
        <v>5</v>
      </c>
    </row>
    <row r="13" spans="1:11" x14ac:dyDescent="0.25">
      <c r="A13" s="4" t="s">
        <v>100</v>
      </c>
      <c r="C13">
        <v>5</v>
      </c>
    </row>
    <row r="14" spans="1:11" x14ac:dyDescent="0.25">
      <c r="A14" s="4" t="s">
        <v>101</v>
      </c>
      <c r="C14">
        <v>5</v>
      </c>
    </row>
    <row r="15" spans="1:11" x14ac:dyDescent="0.25">
      <c r="A15" s="4" t="s">
        <v>102</v>
      </c>
      <c r="C15">
        <v>5</v>
      </c>
    </row>
    <row r="16" spans="1:11" x14ac:dyDescent="0.25">
      <c r="A16" s="4" t="s">
        <v>103</v>
      </c>
      <c r="C16">
        <v>5</v>
      </c>
    </row>
    <row r="17" spans="1:3" x14ac:dyDescent="0.25">
      <c r="A17" s="4" t="s">
        <v>104</v>
      </c>
      <c r="C17">
        <v>5</v>
      </c>
    </row>
    <row r="18" spans="1:3" x14ac:dyDescent="0.25">
      <c r="A18" s="4" t="s">
        <v>105</v>
      </c>
      <c r="C18">
        <v>5</v>
      </c>
    </row>
    <row r="19" spans="1:3" x14ac:dyDescent="0.25">
      <c r="A19" s="4" t="s">
        <v>106</v>
      </c>
      <c r="C19">
        <v>5</v>
      </c>
    </row>
    <row r="20" spans="1:3" x14ac:dyDescent="0.25">
      <c r="A20" s="4" t="s">
        <v>107</v>
      </c>
      <c r="C20">
        <v>5</v>
      </c>
    </row>
    <row r="21" spans="1:3" x14ac:dyDescent="0.25">
      <c r="A21" s="4" t="s">
        <v>108</v>
      </c>
      <c r="C21">
        <v>5</v>
      </c>
    </row>
    <row r="22" spans="1:3" x14ac:dyDescent="0.25">
      <c r="A22" s="4" t="s">
        <v>109</v>
      </c>
      <c r="C22">
        <v>5</v>
      </c>
    </row>
    <row r="23" spans="1:3" x14ac:dyDescent="0.25">
      <c r="A23" s="4" t="s">
        <v>110</v>
      </c>
      <c r="C23">
        <v>5</v>
      </c>
    </row>
    <row r="24" spans="1:3" x14ac:dyDescent="0.25">
      <c r="A24" s="4" t="s">
        <v>111</v>
      </c>
      <c r="C24">
        <v>5</v>
      </c>
    </row>
    <row r="25" spans="1:3" x14ac:dyDescent="0.25">
      <c r="A25" s="4" t="s">
        <v>112</v>
      </c>
      <c r="C25">
        <v>5</v>
      </c>
    </row>
    <row r="26" spans="1:3" x14ac:dyDescent="0.25">
      <c r="A26" s="4" t="s">
        <v>113</v>
      </c>
      <c r="C26">
        <v>5</v>
      </c>
    </row>
    <row r="27" spans="1:3" x14ac:dyDescent="0.25">
      <c r="A27" s="4" t="s">
        <v>114</v>
      </c>
      <c r="C27">
        <v>5</v>
      </c>
    </row>
    <row r="28" spans="1:3" x14ac:dyDescent="0.25">
      <c r="A28" s="4" t="s">
        <v>115</v>
      </c>
      <c r="C28">
        <v>5</v>
      </c>
    </row>
    <row r="29" spans="1:3" x14ac:dyDescent="0.25">
      <c r="A29" s="4" t="s">
        <v>116</v>
      </c>
      <c r="C29">
        <v>5</v>
      </c>
    </row>
  </sheetData>
  <hyperlinks>
    <hyperlink ref="A1" location="navigate!A1" display="navigate" xr:uid="{0C0F64FD-59EC-442E-9083-658400501CDA}"/>
  </hyperlinks>
  <pageMargins left="0.7" right="0.7" top="0.75" bottom="0.75" header="0.3" footer="0.3"/>
  <pageSetup paperSize="9" orientation="portrait" horizontalDpi="300" verticalDpi="0"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19B28-F2BE-409F-B1A6-1F5F2146177E}">
  <dimension ref="A1:E26"/>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RowHeight="15" x14ac:dyDescent="0.25"/>
  <cols>
    <col min="1" max="1" width="14.7109375" style="4" customWidth="1"/>
    <col min="2" max="2" width="12" style="17" customWidth="1"/>
  </cols>
  <sheetData>
    <row r="1" spans="1:5" s="1" customFormat="1" x14ac:dyDescent="0.25">
      <c r="A1" s="9" t="s">
        <v>172</v>
      </c>
      <c r="B1" s="8" t="s">
        <v>1</v>
      </c>
      <c r="C1" s="1" t="s">
        <v>34</v>
      </c>
      <c r="D1" s="1" t="s">
        <v>34</v>
      </c>
      <c r="E1" s="1" t="s">
        <v>34</v>
      </c>
    </row>
    <row r="2" spans="1:5" s="2" customFormat="1" x14ac:dyDescent="0.25">
      <c r="A2" s="7" t="s">
        <v>33</v>
      </c>
      <c r="B2" s="6" t="s">
        <v>172</v>
      </c>
      <c r="C2" s="2" t="s">
        <v>173</v>
      </c>
      <c r="D2" s="2" t="s">
        <v>310</v>
      </c>
      <c r="E2" s="2" t="s">
        <v>316</v>
      </c>
    </row>
    <row r="3" spans="1:5" x14ac:dyDescent="0.25">
      <c r="A3" s="4" t="s">
        <v>35</v>
      </c>
      <c r="C3">
        <v>1</v>
      </c>
      <c r="D3">
        <v>0.8</v>
      </c>
      <c r="E3">
        <v>0.5</v>
      </c>
    </row>
    <row r="4" spans="1:5" x14ac:dyDescent="0.25">
      <c r="A4" s="4" t="s">
        <v>36</v>
      </c>
      <c r="C4">
        <v>0.75</v>
      </c>
      <c r="D4">
        <v>0.8</v>
      </c>
      <c r="E4">
        <v>0.5</v>
      </c>
    </row>
    <row r="5" spans="1:5" x14ac:dyDescent="0.25">
      <c r="A5" s="4" t="s">
        <v>95</v>
      </c>
      <c r="C5">
        <v>0.25</v>
      </c>
      <c r="D5">
        <v>1</v>
      </c>
      <c r="E5">
        <v>0.5</v>
      </c>
    </row>
    <row r="6" spans="1:5" x14ac:dyDescent="0.25">
      <c r="A6" s="4" t="s">
        <v>96</v>
      </c>
      <c r="C6">
        <v>0</v>
      </c>
      <c r="D6">
        <v>1</v>
      </c>
      <c r="E6">
        <v>0.5</v>
      </c>
    </row>
    <row r="7" spans="1:5" x14ac:dyDescent="0.25">
      <c r="A7" s="4" t="s">
        <v>97</v>
      </c>
      <c r="C7">
        <v>1</v>
      </c>
      <c r="D7">
        <v>1</v>
      </c>
      <c r="E7">
        <v>0.5</v>
      </c>
    </row>
    <row r="8" spans="1:5" x14ac:dyDescent="0.25">
      <c r="A8" s="4" t="s">
        <v>98</v>
      </c>
      <c r="C8">
        <v>0.75</v>
      </c>
      <c r="D8">
        <v>1</v>
      </c>
      <c r="E8">
        <v>0.5</v>
      </c>
    </row>
    <row r="9" spans="1:5" x14ac:dyDescent="0.25">
      <c r="A9" s="4" t="s">
        <v>99</v>
      </c>
      <c r="C9">
        <v>0.25</v>
      </c>
      <c r="D9">
        <v>1</v>
      </c>
      <c r="E9">
        <v>1</v>
      </c>
    </row>
    <row r="10" spans="1:5" x14ac:dyDescent="0.25">
      <c r="A10" s="4" t="s">
        <v>100</v>
      </c>
      <c r="C10">
        <v>0</v>
      </c>
      <c r="D10">
        <v>1</v>
      </c>
      <c r="E10">
        <v>1</v>
      </c>
    </row>
    <row r="11" spans="1:5" x14ac:dyDescent="0.25">
      <c r="A11" s="4" t="s">
        <v>101</v>
      </c>
      <c r="C11">
        <v>1</v>
      </c>
      <c r="D11">
        <v>1</v>
      </c>
      <c r="E11">
        <v>1</v>
      </c>
    </row>
    <row r="12" spans="1:5" x14ac:dyDescent="0.25">
      <c r="A12" s="4" t="s">
        <v>102</v>
      </c>
      <c r="C12">
        <v>0.75</v>
      </c>
      <c r="D12">
        <v>1</v>
      </c>
      <c r="E12">
        <v>1</v>
      </c>
    </row>
    <row r="13" spans="1:5" x14ac:dyDescent="0.25">
      <c r="A13" s="4" t="s">
        <v>103</v>
      </c>
      <c r="C13">
        <v>0.25</v>
      </c>
      <c r="D13">
        <v>1</v>
      </c>
      <c r="E13">
        <v>1</v>
      </c>
    </row>
    <row r="14" spans="1:5" x14ac:dyDescent="0.25">
      <c r="A14" s="4" t="s">
        <v>104</v>
      </c>
      <c r="C14">
        <v>0</v>
      </c>
      <c r="D14">
        <v>1</v>
      </c>
      <c r="E14">
        <v>1</v>
      </c>
    </row>
    <row r="15" spans="1:5" x14ac:dyDescent="0.25">
      <c r="A15" s="4" t="s">
        <v>105</v>
      </c>
      <c r="C15">
        <v>1</v>
      </c>
      <c r="D15">
        <v>1</v>
      </c>
      <c r="E15">
        <v>1</v>
      </c>
    </row>
    <row r="16" spans="1:5" x14ac:dyDescent="0.25">
      <c r="A16" s="4" t="s">
        <v>106</v>
      </c>
      <c r="C16">
        <v>0.75</v>
      </c>
      <c r="D16">
        <v>1</v>
      </c>
      <c r="E16">
        <v>1</v>
      </c>
    </row>
    <row r="17" spans="1:5" x14ac:dyDescent="0.25">
      <c r="A17" s="4" t="s">
        <v>107</v>
      </c>
      <c r="C17">
        <v>0.25</v>
      </c>
      <c r="D17">
        <v>1</v>
      </c>
      <c r="E17">
        <v>1</v>
      </c>
    </row>
    <row r="18" spans="1:5" x14ac:dyDescent="0.25">
      <c r="A18" s="4" t="s">
        <v>108</v>
      </c>
      <c r="C18">
        <v>0</v>
      </c>
      <c r="D18">
        <v>1</v>
      </c>
      <c r="E18">
        <v>0.5</v>
      </c>
    </row>
    <row r="19" spans="1:5" x14ac:dyDescent="0.25">
      <c r="A19" s="4" t="s">
        <v>109</v>
      </c>
      <c r="C19">
        <v>1</v>
      </c>
      <c r="D19">
        <v>1</v>
      </c>
      <c r="E19">
        <v>0.5</v>
      </c>
    </row>
    <row r="20" spans="1:5" x14ac:dyDescent="0.25">
      <c r="A20" s="4" t="s">
        <v>110</v>
      </c>
      <c r="C20">
        <v>0.75</v>
      </c>
      <c r="D20">
        <v>1</v>
      </c>
      <c r="E20">
        <v>0.5</v>
      </c>
    </row>
    <row r="21" spans="1:5" x14ac:dyDescent="0.25">
      <c r="A21" s="4" t="s">
        <v>111</v>
      </c>
      <c r="C21">
        <v>0.25</v>
      </c>
      <c r="D21">
        <v>1</v>
      </c>
      <c r="E21">
        <v>0.5</v>
      </c>
    </row>
    <row r="22" spans="1:5" x14ac:dyDescent="0.25">
      <c r="A22" s="4" t="s">
        <v>112</v>
      </c>
      <c r="C22">
        <v>0</v>
      </c>
      <c r="D22">
        <v>1</v>
      </c>
      <c r="E22">
        <v>0.5</v>
      </c>
    </row>
    <row r="23" spans="1:5" x14ac:dyDescent="0.25">
      <c r="A23" s="4" t="s">
        <v>113</v>
      </c>
      <c r="C23">
        <v>1</v>
      </c>
      <c r="D23">
        <v>1</v>
      </c>
      <c r="E23">
        <v>0.5</v>
      </c>
    </row>
    <row r="24" spans="1:5" x14ac:dyDescent="0.25">
      <c r="A24" s="4" t="s">
        <v>114</v>
      </c>
      <c r="C24">
        <v>0.75</v>
      </c>
      <c r="D24">
        <v>1</v>
      </c>
      <c r="E24">
        <v>0.5</v>
      </c>
    </row>
    <row r="25" spans="1:5" x14ac:dyDescent="0.25">
      <c r="A25" s="4" t="s">
        <v>115</v>
      </c>
      <c r="C25">
        <v>0.25</v>
      </c>
      <c r="D25">
        <v>1</v>
      </c>
      <c r="E25">
        <v>0.5</v>
      </c>
    </row>
    <row r="26" spans="1:5" x14ac:dyDescent="0.25">
      <c r="A26" s="4" t="s">
        <v>116</v>
      </c>
      <c r="C26">
        <v>0</v>
      </c>
      <c r="D26">
        <v>1</v>
      </c>
      <c r="E26">
        <v>0.5</v>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6A2D2-C97B-40BC-8DAB-2941397753E9}">
  <dimension ref="A1:J3"/>
  <sheetViews>
    <sheetView workbookViewId="0">
      <pane xSplit="3" ySplit="2" topLeftCell="D3" activePane="bottomRight" state="frozen"/>
      <selection pane="topRight" activeCell="D1" sqref="D1"/>
      <selection pane="bottomLeft" activeCell="A3" sqref="A3"/>
      <selection pane="bottomRight"/>
    </sheetView>
  </sheetViews>
  <sheetFormatPr defaultRowHeight="15" x14ac:dyDescent="0.25"/>
  <cols>
    <col min="1" max="1" width="11.85546875" style="1" customWidth="1"/>
    <col min="2" max="2" width="11.85546875" style="2" customWidth="1"/>
    <col min="3" max="3" width="11.85546875" style="4" customWidth="1"/>
    <col min="4" max="4" width="15.85546875" customWidth="1"/>
    <col min="5" max="7" width="11.5703125" customWidth="1"/>
  </cols>
  <sheetData>
    <row r="1" spans="1:10" x14ac:dyDescent="0.25">
      <c r="A1" s="37" t="s">
        <v>284</v>
      </c>
      <c r="B1" s="3"/>
      <c r="C1" s="3"/>
      <c r="D1" t="s">
        <v>297</v>
      </c>
    </row>
    <row r="2" spans="1:10" x14ac:dyDescent="0.25">
      <c r="A2" s="8" t="s">
        <v>1</v>
      </c>
      <c r="B2" s="6" t="s">
        <v>65</v>
      </c>
      <c r="C2" s="7" t="s">
        <v>172</v>
      </c>
      <c r="D2" s="9" t="s">
        <v>206</v>
      </c>
      <c r="E2" s="3"/>
      <c r="F2" s="3"/>
      <c r="G2" s="3"/>
      <c r="H2" s="3"/>
      <c r="I2" s="3"/>
      <c r="J2" s="3"/>
    </row>
    <row r="3" spans="1:10" x14ac:dyDescent="0.25">
      <c r="A3" s="1" t="s">
        <v>34</v>
      </c>
      <c r="B3" s="2" t="s">
        <v>315</v>
      </c>
      <c r="C3" s="4" t="s">
        <v>316</v>
      </c>
      <c r="D3" t="s">
        <v>207</v>
      </c>
    </row>
  </sheetData>
  <hyperlinks>
    <hyperlink ref="A1" location="navigate!A1" display="navigate" xr:uid="{7868E567-70E9-469F-8AF8-E7AAC0AB7497}"/>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6DA50-D119-4E64-AFE0-DB17C1EE7F55}">
  <dimension ref="A1:J3"/>
  <sheetViews>
    <sheetView workbookViewId="0">
      <pane xSplit="3" ySplit="2" topLeftCell="D3" activePane="bottomRight" state="frozen"/>
      <selection pane="topRight" activeCell="D1" sqref="D1"/>
      <selection pane="bottomLeft" activeCell="A3" sqref="A3"/>
      <selection pane="bottomRight" activeCell="A3" sqref="A3"/>
    </sheetView>
  </sheetViews>
  <sheetFormatPr defaultRowHeight="15" x14ac:dyDescent="0.25"/>
  <cols>
    <col min="1" max="1" width="11.85546875" style="1" customWidth="1"/>
    <col min="2" max="2" width="11.85546875" style="2" customWidth="1"/>
    <col min="3" max="3" width="11.85546875" style="4" customWidth="1"/>
    <col min="4" max="4" width="15.85546875" customWidth="1"/>
    <col min="5" max="7" width="11.5703125" customWidth="1"/>
  </cols>
  <sheetData>
    <row r="1" spans="1:10" x14ac:dyDescent="0.25">
      <c r="A1" s="37" t="s">
        <v>284</v>
      </c>
      <c r="B1" s="3"/>
      <c r="C1" s="3"/>
      <c r="D1" t="s">
        <v>297</v>
      </c>
    </row>
    <row r="2" spans="1:10" x14ac:dyDescent="0.25">
      <c r="A2" s="8" t="s">
        <v>1</v>
      </c>
      <c r="B2" s="6" t="s">
        <v>32</v>
      </c>
      <c r="C2" s="7" t="s">
        <v>172</v>
      </c>
      <c r="D2" s="9" t="s">
        <v>206</v>
      </c>
      <c r="E2" s="3"/>
      <c r="F2" s="3"/>
      <c r="G2" s="3"/>
      <c r="H2" s="3"/>
      <c r="I2" s="3"/>
      <c r="J2" s="3"/>
    </row>
    <row r="3" spans="1:10" x14ac:dyDescent="0.25">
      <c r="A3" s="1" t="s">
        <v>34</v>
      </c>
      <c r="B3" s="2" t="s">
        <v>37</v>
      </c>
      <c r="C3" s="4" t="s">
        <v>310</v>
      </c>
      <c r="D3" t="s">
        <v>207</v>
      </c>
    </row>
  </sheetData>
  <hyperlinks>
    <hyperlink ref="A1" location="navigate!A1" display="navigate" xr:uid="{140FC122-F3C6-44DA-9045-7C7BEE602167}"/>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EE4BC-08B3-4CC5-9A8F-D2957036E873}">
  <dimension ref="A1:K3"/>
  <sheetViews>
    <sheetView workbookViewId="0">
      <pane xSplit="4" ySplit="2" topLeftCell="E3" activePane="bottomRight" state="frozen"/>
      <selection pane="topRight" activeCell="D1" sqref="D1"/>
      <selection pane="bottomLeft" activeCell="A3" sqref="A3"/>
      <selection pane="bottomRight"/>
    </sheetView>
  </sheetViews>
  <sheetFormatPr defaultRowHeight="15" x14ac:dyDescent="0.25"/>
  <cols>
    <col min="1" max="1" width="11.85546875" style="1" customWidth="1"/>
    <col min="2" max="2" width="11.85546875" style="2" customWidth="1"/>
    <col min="3" max="3" width="11.85546875" style="18" customWidth="1"/>
    <col min="4" max="4" width="11.85546875" style="4" customWidth="1"/>
    <col min="5" max="5" width="15.85546875" customWidth="1"/>
    <col min="6" max="8" width="11.5703125" customWidth="1"/>
  </cols>
  <sheetData>
    <row r="1" spans="1:11" x14ac:dyDescent="0.25">
      <c r="A1" s="37" t="s">
        <v>284</v>
      </c>
      <c r="B1" s="3"/>
      <c r="C1" s="3"/>
      <c r="D1" s="3"/>
      <c r="E1" t="s">
        <v>297</v>
      </c>
    </row>
    <row r="2" spans="1:11" x14ac:dyDescent="0.25">
      <c r="A2" s="8" t="s">
        <v>1</v>
      </c>
      <c r="B2" s="6" t="s">
        <v>142</v>
      </c>
      <c r="C2" s="11" t="s">
        <v>65</v>
      </c>
      <c r="D2" s="7" t="s">
        <v>172</v>
      </c>
      <c r="E2" s="9" t="s">
        <v>206</v>
      </c>
      <c r="F2" s="3"/>
      <c r="G2" s="3"/>
      <c r="H2" s="3"/>
      <c r="I2" s="3"/>
      <c r="J2" s="3"/>
      <c r="K2" s="3"/>
    </row>
    <row r="3" spans="1:11" x14ac:dyDescent="0.25">
      <c r="A3" s="1" t="s">
        <v>34</v>
      </c>
      <c r="B3" s="2" t="s">
        <v>179</v>
      </c>
      <c r="C3" s="18" t="s">
        <v>175</v>
      </c>
      <c r="D3" s="4" t="s">
        <v>173</v>
      </c>
      <c r="E3" t="s">
        <v>207</v>
      </c>
    </row>
  </sheetData>
  <hyperlinks>
    <hyperlink ref="A1" location="navigate!A1" display="navigate" xr:uid="{7BA55ECF-6A2F-4A56-B656-1811BDE72C64}"/>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017E3-B844-46CF-8B82-D76F5D9D7ACD}">
  <dimension ref="A1:K3"/>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RowHeight="15" x14ac:dyDescent="0.25"/>
  <cols>
    <col min="1" max="1" width="12.7109375" style="1" customWidth="1"/>
    <col min="2" max="2" width="11.85546875" style="2" customWidth="1"/>
    <col min="3" max="3" width="12.7109375" style="4" customWidth="1"/>
    <col min="4" max="8" width="11.5703125" customWidth="1"/>
  </cols>
  <sheetData>
    <row r="1" spans="1:11" x14ac:dyDescent="0.25">
      <c r="A1" s="37" t="s">
        <v>284</v>
      </c>
      <c r="B1" s="3"/>
      <c r="C1" s="3"/>
      <c r="D1" t="s">
        <v>185</v>
      </c>
      <c r="F1" s="3"/>
      <c r="G1" s="3"/>
      <c r="H1" s="3"/>
      <c r="I1" s="3"/>
      <c r="J1" s="3"/>
      <c r="K1" s="3"/>
    </row>
    <row r="2" spans="1:11" x14ac:dyDescent="0.25">
      <c r="A2" s="8" t="s">
        <v>1</v>
      </c>
      <c r="B2" s="6" t="s">
        <v>171</v>
      </c>
      <c r="C2" s="7" t="s">
        <v>183</v>
      </c>
      <c r="D2" s="9" t="s">
        <v>184</v>
      </c>
      <c r="F2" s="3"/>
      <c r="G2" s="3"/>
      <c r="H2" s="3"/>
      <c r="I2" s="3"/>
      <c r="J2" s="3"/>
      <c r="K2" s="3"/>
    </row>
    <row r="3" spans="1:11" x14ac:dyDescent="0.25">
      <c r="A3" s="1" t="s">
        <v>34</v>
      </c>
      <c r="B3" s="2" t="s">
        <v>208</v>
      </c>
      <c r="C3" s="4" t="s">
        <v>209</v>
      </c>
      <c r="D3">
        <v>0</v>
      </c>
    </row>
  </sheetData>
  <hyperlinks>
    <hyperlink ref="A1" location="navigate!A1" display="navigate" xr:uid="{C203C3C8-4694-4AC0-9CF9-47EC8DF4B8CC}"/>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124C-4BD2-46D2-BD33-99ED754CAC73}">
  <dimension ref="A1:M4"/>
  <sheetViews>
    <sheetView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12.7109375" style="1" customWidth="1"/>
    <col min="2" max="2" width="11.85546875" style="2" customWidth="1"/>
    <col min="3" max="3" width="11.85546875" style="4" customWidth="1"/>
    <col min="4" max="4" width="11.85546875" style="20" customWidth="1"/>
    <col min="5" max="5" width="11.85546875" style="11" customWidth="1"/>
    <col min="6" max="6" width="21.140625" customWidth="1"/>
    <col min="7" max="10" width="11.5703125" customWidth="1"/>
  </cols>
  <sheetData>
    <row r="1" spans="1:13" x14ac:dyDescent="0.25">
      <c r="A1" s="37" t="s">
        <v>284</v>
      </c>
      <c r="B1" s="3"/>
      <c r="C1" s="3"/>
      <c r="D1" s="3"/>
      <c r="E1" s="3"/>
      <c r="F1" t="s">
        <v>169</v>
      </c>
      <c r="H1" s="3"/>
      <c r="I1" s="3"/>
      <c r="J1" s="3"/>
      <c r="K1" s="3"/>
      <c r="L1" s="3"/>
      <c r="M1" s="3"/>
    </row>
    <row r="2" spans="1:13" x14ac:dyDescent="0.25">
      <c r="A2" s="8" t="s">
        <v>1</v>
      </c>
      <c r="B2" s="6" t="s">
        <v>142</v>
      </c>
      <c r="C2" s="7" t="s">
        <v>65</v>
      </c>
      <c r="D2" s="19" t="s">
        <v>203</v>
      </c>
      <c r="E2" s="10" t="s">
        <v>171</v>
      </c>
      <c r="F2" s="9" t="s">
        <v>167</v>
      </c>
      <c r="H2" s="3"/>
      <c r="I2" s="3"/>
      <c r="J2" s="3"/>
      <c r="K2" s="3"/>
      <c r="L2" s="3"/>
      <c r="M2" s="3"/>
    </row>
    <row r="3" spans="1:13" x14ac:dyDescent="0.25">
      <c r="A3" s="1" t="s">
        <v>34</v>
      </c>
      <c r="B3" s="2" t="s">
        <v>178</v>
      </c>
      <c r="C3" s="4" t="s">
        <v>177</v>
      </c>
      <c r="D3" s="20" t="s">
        <v>204</v>
      </c>
      <c r="E3" s="11" t="s">
        <v>208</v>
      </c>
      <c r="F3">
        <v>1</v>
      </c>
    </row>
    <row r="4" spans="1:13" x14ac:dyDescent="0.25">
      <c r="A4" s="1" t="s">
        <v>34</v>
      </c>
      <c r="B4" s="2" t="s">
        <v>178</v>
      </c>
      <c r="C4" s="4" t="s">
        <v>175</v>
      </c>
      <c r="D4" s="20" t="s">
        <v>205</v>
      </c>
      <c r="E4" s="11" t="s">
        <v>208</v>
      </c>
      <c r="F4">
        <v>-0.1</v>
      </c>
    </row>
  </sheetData>
  <hyperlinks>
    <hyperlink ref="A1" location="navigate!A1" display="navigate" xr:uid="{78B97120-34C3-4DC8-81F9-9962A5568A9F}"/>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58EF0-B113-4E3B-A099-AB516EC20AF0}">
  <dimension ref="A1:M4"/>
  <sheetViews>
    <sheetView workbookViewId="0">
      <pane xSplit="2" ySplit="2" topLeftCell="C3" activePane="bottomRight" state="frozen"/>
      <selection pane="topRight" activeCell="C1" sqref="C1"/>
      <selection pane="bottomLeft" activeCell="A3" sqref="A3"/>
      <selection pane="bottomRight"/>
    </sheetView>
  </sheetViews>
  <sheetFormatPr defaultRowHeight="15" x14ac:dyDescent="0.25"/>
  <cols>
    <col min="1" max="1" width="12.7109375" style="1" customWidth="1"/>
    <col min="2" max="2" width="17.5703125" style="2" customWidth="1"/>
    <col min="3" max="3" width="19.140625" customWidth="1"/>
    <col min="4" max="4" width="16" customWidth="1"/>
    <col min="5" max="5" width="11.5703125" customWidth="1"/>
    <col min="6" max="6" width="12.5703125" customWidth="1"/>
    <col min="7" max="7" width="15.28515625" customWidth="1"/>
    <col min="8" max="8" width="21" customWidth="1"/>
    <col min="9" max="9" width="22" customWidth="1"/>
    <col min="10" max="10" width="24.140625" customWidth="1"/>
    <col min="11" max="11" width="10.42578125" customWidth="1"/>
    <col min="12" max="12" width="16.7109375" customWidth="1"/>
    <col min="13" max="13" width="15.7109375" customWidth="1"/>
    <col min="14" max="14" width="17.28515625" customWidth="1"/>
    <col min="15" max="15" width="17.7109375" customWidth="1"/>
    <col min="16" max="16" width="17.5703125" customWidth="1"/>
    <col min="17" max="17" width="22.42578125" customWidth="1"/>
    <col min="18" max="18" width="16.42578125" customWidth="1"/>
    <col min="19" max="23" width="11.5703125" customWidth="1"/>
  </cols>
  <sheetData>
    <row r="1" spans="1:13" x14ac:dyDescent="0.25">
      <c r="A1" s="37" t="s">
        <v>284</v>
      </c>
      <c r="B1" s="3"/>
      <c r="C1" t="s">
        <v>47</v>
      </c>
      <c r="D1" t="s">
        <v>43</v>
      </c>
      <c r="E1" t="s">
        <v>49</v>
      </c>
      <c r="F1" t="s">
        <v>53</v>
      </c>
      <c r="G1" t="s">
        <v>63</v>
      </c>
      <c r="H1" t="s">
        <v>51</v>
      </c>
      <c r="I1" t="s">
        <v>61</v>
      </c>
      <c r="J1" t="s">
        <v>335</v>
      </c>
      <c r="K1" t="s">
        <v>45</v>
      </c>
      <c r="L1" t="s">
        <v>55</v>
      </c>
      <c r="M1" t="s">
        <v>59</v>
      </c>
    </row>
    <row r="2" spans="1:13" x14ac:dyDescent="0.25">
      <c r="A2" s="8" t="s">
        <v>1</v>
      </c>
      <c r="B2" s="6" t="s">
        <v>64</v>
      </c>
      <c r="C2" s="9" t="s">
        <v>46</v>
      </c>
      <c r="D2" s="9" t="s">
        <v>42</v>
      </c>
      <c r="E2" s="9" t="s">
        <v>48</v>
      </c>
      <c r="F2" s="9" t="s">
        <v>52</v>
      </c>
      <c r="G2" s="9" t="s">
        <v>62</v>
      </c>
      <c r="H2" s="9" t="s">
        <v>50</v>
      </c>
      <c r="I2" s="9" t="s">
        <v>60</v>
      </c>
      <c r="J2" s="9" t="s">
        <v>334</v>
      </c>
      <c r="K2" s="9" t="s">
        <v>44</v>
      </c>
      <c r="L2" s="9" t="s">
        <v>10</v>
      </c>
      <c r="M2" s="9" t="s">
        <v>58</v>
      </c>
    </row>
    <row r="3" spans="1:13" x14ac:dyDescent="0.25">
      <c r="A3" s="1" t="s">
        <v>34</v>
      </c>
      <c r="B3" s="2" t="s">
        <v>181</v>
      </c>
      <c r="D3">
        <v>10</v>
      </c>
    </row>
    <row r="4" spans="1:13" x14ac:dyDescent="0.25">
      <c r="A4" s="1" t="s">
        <v>34</v>
      </c>
      <c r="B4" s="2" t="s">
        <v>327</v>
      </c>
      <c r="E4" t="s">
        <v>187</v>
      </c>
      <c r="F4">
        <v>200</v>
      </c>
      <c r="G4">
        <v>5000</v>
      </c>
      <c r="H4" t="s">
        <v>187</v>
      </c>
      <c r="I4">
        <v>0.6</v>
      </c>
      <c r="J4">
        <v>5500</v>
      </c>
    </row>
  </sheetData>
  <hyperlinks>
    <hyperlink ref="A1" location="navigate!A1" display="navigate" xr:uid="{852BC4BD-5998-4D24-BBC1-621B812305CF}"/>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4FD9A-FB2F-4111-AC75-F20843B34F53}">
  <dimension ref="A1:I5"/>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RowHeight="15" x14ac:dyDescent="0.25"/>
  <cols>
    <col min="1" max="1" width="12.7109375" style="1" customWidth="1"/>
    <col min="2" max="2" width="17.5703125" style="2" customWidth="1"/>
    <col min="3" max="3" width="10.7109375" style="4" customWidth="1"/>
    <col min="4" max="4" width="15.85546875" customWidth="1"/>
    <col min="5" max="5" width="13.28515625" customWidth="1"/>
    <col min="6" max="6" width="22.42578125" customWidth="1"/>
    <col min="7" max="7" width="11.5703125" customWidth="1"/>
    <col min="8" max="9" width="18.85546875" customWidth="1"/>
    <col min="10" max="11" width="11.5703125" customWidth="1"/>
  </cols>
  <sheetData>
    <row r="1" spans="1:9" x14ac:dyDescent="0.25">
      <c r="A1" s="37" t="s">
        <v>284</v>
      </c>
      <c r="B1" s="3"/>
      <c r="C1" s="3"/>
      <c r="D1" t="s">
        <v>43</v>
      </c>
      <c r="E1" t="s">
        <v>53</v>
      </c>
      <c r="F1" t="s">
        <v>61</v>
      </c>
      <c r="G1" t="s">
        <v>45</v>
      </c>
      <c r="H1" t="s">
        <v>54</v>
      </c>
      <c r="I1" t="s">
        <v>57</v>
      </c>
    </row>
    <row r="2" spans="1:9" x14ac:dyDescent="0.25">
      <c r="A2" s="8" t="s">
        <v>1</v>
      </c>
      <c r="B2" s="6" t="s">
        <v>64</v>
      </c>
      <c r="C2" s="7" t="s">
        <v>38</v>
      </c>
      <c r="D2" s="9" t="s">
        <v>42</v>
      </c>
      <c r="E2" s="9" t="s">
        <v>52</v>
      </c>
      <c r="F2" s="9" t="s">
        <v>60</v>
      </c>
      <c r="G2" s="9" t="s">
        <v>44</v>
      </c>
      <c r="H2" s="9" t="s">
        <v>9</v>
      </c>
      <c r="I2" s="9" t="s">
        <v>56</v>
      </c>
    </row>
    <row r="3" spans="1:9" x14ac:dyDescent="0.25">
      <c r="A3" s="1" t="s">
        <v>34</v>
      </c>
      <c r="B3" s="2" t="s">
        <v>181</v>
      </c>
      <c r="C3" s="4" t="s">
        <v>90</v>
      </c>
      <c r="G3">
        <v>20</v>
      </c>
    </row>
    <row r="4" spans="1:9" x14ac:dyDescent="0.25">
      <c r="A4" s="1" t="s">
        <v>34</v>
      </c>
      <c r="B4" s="2" t="s">
        <v>181</v>
      </c>
      <c r="C4" s="4" t="s">
        <v>91</v>
      </c>
      <c r="G4">
        <v>20</v>
      </c>
    </row>
    <row r="5" spans="1:9" x14ac:dyDescent="0.25">
      <c r="A5" s="1" t="s">
        <v>34</v>
      </c>
      <c r="B5" s="2" t="s">
        <v>181</v>
      </c>
      <c r="C5" s="4" t="s">
        <v>238</v>
      </c>
      <c r="G5">
        <v>20</v>
      </c>
    </row>
  </sheetData>
  <hyperlinks>
    <hyperlink ref="A1" location="navigate!A1" display="navigate" xr:uid="{95BDB1CF-651D-485E-82BF-761F2A502A04}"/>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5B3BE-1539-44A7-9F68-00D8AEBADA46}">
  <dimension ref="A1:K1"/>
  <sheetViews>
    <sheetView workbookViewId="0">
      <pane ySplit="1" topLeftCell="A2" activePane="bottomLeft" state="frozen"/>
      <selection pane="bottomLeft" activeCell="A2" sqref="A2"/>
    </sheetView>
  </sheetViews>
  <sheetFormatPr defaultRowHeight="15" x14ac:dyDescent="0.25"/>
  <cols>
    <col min="1" max="1" width="11.85546875" style="2" customWidth="1"/>
    <col min="2" max="2" width="11.85546875" style="4" customWidth="1"/>
    <col min="3" max="8" width="11.5703125" customWidth="1"/>
  </cols>
  <sheetData>
    <row r="1" spans="1:11" x14ac:dyDescent="0.25">
      <c r="A1" s="6" t="s">
        <v>64</v>
      </c>
      <c r="B1" s="7" t="s">
        <v>32</v>
      </c>
      <c r="C1" s="3"/>
      <c r="D1" s="3"/>
      <c r="E1" s="3"/>
      <c r="F1" s="3"/>
      <c r="G1" s="3"/>
      <c r="H1" s="3"/>
      <c r="I1" s="3"/>
      <c r="J1" s="3"/>
      <c r="K1" s="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65105-DA47-40FD-BED9-039766CD67C2}">
  <dimension ref="A1:L1"/>
  <sheetViews>
    <sheetView workbookViewId="0">
      <pane ySplit="1" topLeftCell="A2" activePane="bottomLeft" state="frozen"/>
      <selection pane="bottomLeft" activeCell="A2" sqref="A2"/>
    </sheetView>
  </sheetViews>
  <sheetFormatPr defaultRowHeight="15" x14ac:dyDescent="0.25"/>
  <cols>
    <col min="1" max="1" width="11.85546875" style="2" customWidth="1"/>
    <col min="2" max="2" width="11.85546875" style="4" customWidth="1"/>
    <col min="3" max="3" width="11.85546875" style="11" customWidth="1"/>
    <col min="4" max="9" width="11.5703125" customWidth="1"/>
  </cols>
  <sheetData>
    <row r="1" spans="1:12" x14ac:dyDescent="0.25">
      <c r="A1" s="6" t="s">
        <v>64</v>
      </c>
      <c r="B1" s="7" t="s">
        <v>32</v>
      </c>
      <c r="C1" s="10" t="s">
        <v>65</v>
      </c>
      <c r="D1" s="3"/>
      <c r="E1" s="3"/>
      <c r="F1" s="3"/>
      <c r="G1" s="3"/>
      <c r="H1" s="3"/>
      <c r="I1" s="3"/>
      <c r="J1" s="3"/>
      <c r="K1" s="3"/>
      <c r="L1" s="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6F0B0-C8D9-4343-9EA4-859E87C9AF78}">
  <dimension ref="A1:K4"/>
  <sheetViews>
    <sheetView workbookViewId="0">
      <pane ySplit="1" topLeftCell="A2" activePane="bottomLeft" state="frozen"/>
      <selection pane="bottomLeft" activeCell="A2" sqref="A2"/>
    </sheetView>
  </sheetViews>
  <sheetFormatPr defaultRowHeight="15" x14ac:dyDescent="0.25"/>
  <cols>
    <col min="1" max="1" width="18.28515625" style="2" customWidth="1"/>
    <col min="2" max="2" width="11.85546875" style="4" customWidth="1"/>
    <col min="3" max="8" width="11.5703125" customWidth="1"/>
  </cols>
  <sheetData>
    <row r="1" spans="1:11" x14ac:dyDescent="0.25">
      <c r="A1" s="6" t="s">
        <v>64</v>
      </c>
      <c r="B1" s="7" t="s">
        <v>65</v>
      </c>
      <c r="C1" s="3"/>
      <c r="D1" s="3"/>
      <c r="E1" s="3"/>
      <c r="F1" s="3"/>
      <c r="G1" s="3"/>
      <c r="H1" s="3"/>
      <c r="I1" s="3"/>
      <c r="J1" s="3"/>
      <c r="K1" s="3"/>
    </row>
    <row r="2" spans="1:11" x14ac:dyDescent="0.25">
      <c r="A2" s="2" t="s">
        <v>181</v>
      </c>
      <c r="B2" s="4" t="s">
        <v>177</v>
      </c>
    </row>
    <row r="3" spans="1:11" x14ac:dyDescent="0.25">
      <c r="A3" s="2" t="s">
        <v>181</v>
      </c>
      <c r="B3" s="4" t="s">
        <v>188</v>
      </c>
    </row>
    <row r="4" spans="1:11" x14ac:dyDescent="0.25">
      <c r="A4" s="2" t="s">
        <v>327</v>
      </c>
      <c r="B4" s="4" t="s">
        <v>175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5887B-7914-47A3-A368-88187BB1082B}">
  <dimension ref="A1:K1"/>
  <sheetViews>
    <sheetView workbookViewId="0">
      <pane ySplit="1" topLeftCell="A2" activePane="bottomLeft" state="frozen"/>
      <selection pane="bottomLeft" activeCell="A2" sqref="A2"/>
    </sheetView>
  </sheetViews>
  <sheetFormatPr defaultRowHeight="15" x14ac:dyDescent="0.25"/>
  <cols>
    <col min="1" max="1" width="11.85546875" style="2" customWidth="1"/>
    <col min="2" max="2" width="11.85546875" style="4" customWidth="1"/>
    <col min="3" max="8" width="11.5703125" customWidth="1"/>
  </cols>
  <sheetData>
    <row r="1" spans="1:11" x14ac:dyDescent="0.25">
      <c r="A1" s="6" t="s">
        <v>64</v>
      </c>
      <c r="B1" s="7" t="s">
        <v>142</v>
      </c>
      <c r="C1" s="3"/>
      <c r="D1" s="3"/>
      <c r="E1" s="3"/>
      <c r="F1" s="3"/>
      <c r="G1" s="3"/>
      <c r="H1" s="3"/>
      <c r="I1" s="3"/>
      <c r="J1" s="3"/>
      <c r="K1" s="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D891B-8A85-405F-972C-9B1BFE92F9B9}">
  <dimension ref="A1:L1"/>
  <sheetViews>
    <sheetView workbookViewId="0">
      <pane ySplit="1" topLeftCell="A2" activePane="bottomLeft" state="frozen"/>
      <selection pane="bottomLeft" activeCell="A2" sqref="A2"/>
    </sheetView>
  </sheetViews>
  <sheetFormatPr defaultRowHeight="15" x14ac:dyDescent="0.25"/>
  <cols>
    <col min="1" max="1" width="11.85546875" style="2" customWidth="1"/>
    <col min="2" max="2" width="11.85546875" style="4" customWidth="1"/>
    <col min="3" max="3" width="11.85546875" style="11" customWidth="1"/>
    <col min="4" max="9" width="11.5703125" customWidth="1"/>
  </cols>
  <sheetData>
    <row r="1" spans="1:12" x14ac:dyDescent="0.25">
      <c r="A1" s="6" t="s">
        <v>64</v>
      </c>
      <c r="B1" s="38" t="s">
        <v>142</v>
      </c>
      <c r="C1" s="10" t="s">
        <v>65</v>
      </c>
      <c r="D1" s="3"/>
      <c r="E1" s="3"/>
      <c r="F1" s="3"/>
      <c r="G1" s="3"/>
      <c r="H1" s="3"/>
      <c r="I1" s="3"/>
      <c r="J1" s="3"/>
      <c r="K1" s="3"/>
      <c r="L1" s="3"/>
    </row>
  </sheetData>
  <hyperlinks>
    <hyperlink ref="B1" location="unit_c!A1" display="unit" xr:uid="{7EF16DE6-B067-4FBF-9BFA-99BA0AD98B57}"/>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7FF22-BB83-4D5E-B38D-455D581CF757}">
  <dimension ref="A1:P2"/>
  <sheetViews>
    <sheetView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12.7109375" style="1" customWidth="1"/>
    <col min="2" max="2" width="11.85546875" style="2" customWidth="1"/>
    <col min="3" max="3" width="11.85546875" style="4" customWidth="1"/>
    <col min="4" max="4" width="11.85546875" style="11" customWidth="1"/>
    <col min="5" max="5" width="11.85546875" style="13" customWidth="1"/>
    <col min="6" max="6" width="13" customWidth="1"/>
    <col min="7" max="7" width="21.28515625" customWidth="1"/>
    <col min="8" max="8" width="18" customWidth="1"/>
    <col min="9" max="13" width="11.5703125" customWidth="1"/>
  </cols>
  <sheetData>
    <row r="1" spans="1:16" x14ac:dyDescent="0.25">
      <c r="A1" s="37" t="s">
        <v>284</v>
      </c>
      <c r="B1" s="3"/>
      <c r="C1" s="3"/>
      <c r="D1" s="3"/>
      <c r="E1" s="3"/>
      <c r="F1" t="s">
        <v>221</v>
      </c>
      <c r="G1" t="s">
        <v>153</v>
      </c>
      <c r="H1" t="s">
        <v>165</v>
      </c>
      <c r="I1" t="s">
        <v>156</v>
      </c>
      <c r="J1" t="s">
        <v>158</v>
      </c>
      <c r="K1" s="3"/>
      <c r="L1" s="3"/>
      <c r="M1" s="3"/>
      <c r="N1" s="3"/>
      <c r="O1" s="3"/>
      <c r="P1" s="3"/>
    </row>
    <row r="2" spans="1:16" x14ac:dyDescent="0.25">
      <c r="A2" s="8" t="s">
        <v>1</v>
      </c>
      <c r="B2" s="6" t="s">
        <v>150</v>
      </c>
      <c r="C2" s="7" t="s">
        <v>151</v>
      </c>
      <c r="D2" s="10" t="s">
        <v>32</v>
      </c>
      <c r="E2" s="12" t="s">
        <v>65</v>
      </c>
      <c r="F2" s="9" t="s">
        <v>219</v>
      </c>
      <c r="G2" s="9" t="s">
        <v>152</v>
      </c>
      <c r="H2" s="9" t="s">
        <v>154</v>
      </c>
      <c r="I2" s="9" t="s">
        <v>155</v>
      </c>
      <c r="J2" s="9" t="s">
        <v>157</v>
      </c>
      <c r="K2" s="3"/>
      <c r="L2" s="3"/>
      <c r="M2" s="3"/>
      <c r="N2" s="3"/>
      <c r="O2" s="3"/>
      <c r="P2" s="3"/>
    </row>
  </sheetData>
  <hyperlinks>
    <hyperlink ref="A1" location="navigate!A1" display="navigate" xr:uid="{1C4A7916-7A69-4981-AA5F-268FD6E5877F}"/>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244AD-1571-447F-BAEE-EFE2B5B3F812}">
  <dimension ref="A1:O3"/>
  <sheetViews>
    <sheetView workbookViewId="0">
      <pane xSplit="4" ySplit="2" topLeftCell="E3" activePane="bottomRight" state="frozen"/>
      <selection pane="topRight" activeCell="E1" sqref="E1"/>
      <selection pane="bottomLeft" activeCell="A3" sqref="A3"/>
      <selection pane="bottomRight" activeCell="E3" sqref="E3"/>
    </sheetView>
  </sheetViews>
  <sheetFormatPr defaultRowHeight="15" x14ac:dyDescent="0.25"/>
  <cols>
    <col min="1" max="1" width="12.7109375" style="1" customWidth="1"/>
    <col min="2" max="2" width="11.85546875" style="2" customWidth="1"/>
    <col min="3" max="3" width="11.85546875" style="4" customWidth="1"/>
    <col min="4" max="4" width="11.85546875" style="11" customWidth="1"/>
    <col min="5" max="5" width="15.7109375" customWidth="1"/>
    <col min="6" max="6" width="12.85546875" customWidth="1"/>
    <col min="7" max="7" width="15.85546875" customWidth="1"/>
    <col min="8" max="8" width="16.28515625" customWidth="1"/>
    <col min="9" max="12" width="11.5703125" customWidth="1"/>
  </cols>
  <sheetData>
    <row r="1" spans="1:15" x14ac:dyDescent="0.25">
      <c r="A1" s="37" t="s">
        <v>284</v>
      </c>
      <c r="B1" s="3"/>
      <c r="C1" s="3"/>
      <c r="D1" s="3"/>
      <c r="E1" t="s">
        <v>328</v>
      </c>
      <c r="F1" t="s">
        <v>162</v>
      </c>
      <c r="G1" t="s">
        <v>160</v>
      </c>
      <c r="J1" s="3"/>
      <c r="K1" s="3"/>
      <c r="L1" s="3"/>
      <c r="M1" s="3"/>
      <c r="N1" s="3"/>
      <c r="O1" s="3"/>
    </row>
    <row r="2" spans="1:15" x14ac:dyDescent="0.25">
      <c r="A2" s="8" t="s">
        <v>1</v>
      </c>
      <c r="B2" s="6" t="s">
        <v>150</v>
      </c>
      <c r="C2" s="7" t="s">
        <v>151</v>
      </c>
      <c r="D2" s="10" t="s">
        <v>64</v>
      </c>
      <c r="E2" s="9" t="s">
        <v>163</v>
      </c>
      <c r="F2" s="9" t="s">
        <v>161</v>
      </c>
      <c r="G2" s="9" t="s">
        <v>159</v>
      </c>
      <c r="J2" s="3"/>
      <c r="K2" s="3"/>
      <c r="L2" s="3"/>
      <c r="M2" s="3"/>
      <c r="N2" s="3"/>
      <c r="O2" s="3"/>
    </row>
    <row r="3" spans="1:15" x14ac:dyDescent="0.25">
      <c r="A3" s="1" t="s">
        <v>34</v>
      </c>
      <c r="B3" s="2" t="s">
        <v>330</v>
      </c>
      <c r="C3" s="4" t="s">
        <v>326</v>
      </c>
      <c r="D3" s="11" t="s">
        <v>327</v>
      </c>
      <c r="E3" t="s">
        <v>329</v>
      </c>
      <c r="F3">
        <v>50</v>
      </c>
      <c r="G3">
        <v>20000</v>
      </c>
    </row>
  </sheetData>
  <hyperlinks>
    <hyperlink ref="A1" location="navigate!A1" display="navigate" xr:uid="{A0DC6BE2-1F3E-4AA4-941B-8AD721565BE9}"/>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CD72E-4345-442F-8DFC-A799FEED107D}">
  <dimension ref="A1:K29"/>
  <sheetViews>
    <sheetView workbookViewId="0">
      <pane xSplit="2" ySplit="5" topLeftCell="C6" activePane="bottomRight" state="frozen"/>
      <selection pane="topRight" activeCell="C1" sqref="C1"/>
      <selection pane="bottomLeft" activeCell="A6" sqref="A6"/>
      <selection pane="bottomRight" activeCell="C6" sqref="C6"/>
    </sheetView>
  </sheetViews>
  <sheetFormatPr defaultRowHeight="15" x14ac:dyDescent="0.25"/>
  <cols>
    <col min="1" max="1" width="11.85546875" style="4" customWidth="1"/>
    <col min="2" max="2" width="11.85546875" style="17" customWidth="1"/>
    <col min="3" max="3" width="12" customWidth="1"/>
    <col min="4" max="4" width="13" customWidth="1"/>
  </cols>
  <sheetData>
    <row r="1" spans="1:11" s="1" customFormat="1" x14ac:dyDescent="0.25">
      <c r="A1" s="37" t="s">
        <v>284</v>
      </c>
      <c r="B1" s="8" t="s">
        <v>1</v>
      </c>
    </row>
    <row r="2" spans="1:11" s="2" customFormat="1" x14ac:dyDescent="0.25">
      <c r="A2" s="3"/>
      <c r="B2" s="6" t="s">
        <v>150</v>
      </c>
    </row>
    <row r="3" spans="1:11" s="18" customFormat="1" x14ac:dyDescent="0.25">
      <c r="A3" s="3"/>
      <c r="B3" s="11" t="s">
        <v>151</v>
      </c>
    </row>
    <row r="4" spans="1:11" s="20" customFormat="1" x14ac:dyDescent="0.25">
      <c r="A4" s="3"/>
      <c r="B4" s="19" t="s">
        <v>64</v>
      </c>
    </row>
    <row r="5" spans="1:11" s="9" customFormat="1" x14ac:dyDescent="0.25">
      <c r="A5" s="7" t="s">
        <v>33</v>
      </c>
      <c r="B5" s="15" t="s">
        <v>202</v>
      </c>
    </row>
    <row r="6" spans="1:11" x14ac:dyDescent="0.25">
      <c r="A6" s="4" t="s">
        <v>35</v>
      </c>
    </row>
    <row r="7" spans="1:11" x14ac:dyDescent="0.25">
      <c r="A7" s="4" t="s">
        <v>36</v>
      </c>
      <c r="K7" s="16"/>
    </row>
    <row r="8" spans="1:11" s="3" customFormat="1" x14ac:dyDescent="0.25">
      <c r="A8" s="4" t="s">
        <v>95</v>
      </c>
      <c r="B8" s="17"/>
    </row>
    <row r="9" spans="1:11" s="3" customFormat="1" x14ac:dyDescent="0.25">
      <c r="A9" s="4" t="s">
        <v>96</v>
      </c>
      <c r="B9" s="17"/>
    </row>
    <row r="10" spans="1:11" x14ac:dyDescent="0.25">
      <c r="A10" s="4" t="s">
        <v>97</v>
      </c>
    </row>
    <row r="11" spans="1:11" x14ac:dyDescent="0.25">
      <c r="A11" s="4" t="s">
        <v>98</v>
      </c>
    </row>
    <row r="12" spans="1:11" x14ac:dyDescent="0.25">
      <c r="A12" s="4" t="s">
        <v>99</v>
      </c>
    </row>
    <row r="13" spans="1:11" x14ac:dyDescent="0.25">
      <c r="A13" s="4" t="s">
        <v>100</v>
      </c>
    </row>
    <row r="14" spans="1:11" x14ac:dyDescent="0.25">
      <c r="A14" s="4" t="s">
        <v>101</v>
      </c>
    </row>
    <row r="15" spans="1:11" x14ac:dyDescent="0.25">
      <c r="A15" s="4" t="s">
        <v>102</v>
      </c>
    </row>
    <row r="16" spans="1:11" x14ac:dyDescent="0.25">
      <c r="A16" s="4" t="s">
        <v>103</v>
      </c>
    </row>
    <row r="17" spans="1:1" x14ac:dyDescent="0.25">
      <c r="A17" s="4" t="s">
        <v>104</v>
      </c>
    </row>
    <row r="18" spans="1:1" x14ac:dyDescent="0.25">
      <c r="A18" s="4" t="s">
        <v>105</v>
      </c>
    </row>
    <row r="19" spans="1:1" x14ac:dyDescent="0.25">
      <c r="A19" s="4" t="s">
        <v>106</v>
      </c>
    </row>
    <row r="20" spans="1:1" x14ac:dyDescent="0.25">
      <c r="A20" s="4" t="s">
        <v>107</v>
      </c>
    </row>
    <row r="21" spans="1:1" x14ac:dyDescent="0.25">
      <c r="A21" s="4" t="s">
        <v>108</v>
      </c>
    </row>
    <row r="22" spans="1:1" x14ac:dyDescent="0.25">
      <c r="A22" s="4" t="s">
        <v>109</v>
      </c>
    </row>
    <row r="23" spans="1:1" x14ac:dyDescent="0.25">
      <c r="A23" s="4" t="s">
        <v>110</v>
      </c>
    </row>
    <row r="24" spans="1:1" x14ac:dyDescent="0.25">
      <c r="A24" s="4" t="s">
        <v>111</v>
      </c>
    </row>
    <row r="25" spans="1:1" x14ac:dyDescent="0.25">
      <c r="A25" s="4" t="s">
        <v>112</v>
      </c>
    </row>
    <row r="26" spans="1:1" x14ac:dyDescent="0.25">
      <c r="A26" s="4" t="s">
        <v>113</v>
      </c>
    </row>
    <row r="27" spans="1:1" x14ac:dyDescent="0.25">
      <c r="A27" s="4" t="s">
        <v>114</v>
      </c>
    </row>
    <row r="28" spans="1:1" x14ac:dyDescent="0.25">
      <c r="A28" s="4" t="s">
        <v>115</v>
      </c>
    </row>
    <row r="29" spans="1:1" x14ac:dyDescent="0.25">
      <c r="A29" s="4" t="s">
        <v>116</v>
      </c>
    </row>
  </sheetData>
  <hyperlinks>
    <hyperlink ref="A1" location="navigate!A1" display="navigate" xr:uid="{7D08BB59-6E66-40D5-819A-EB82F3DAEBC1}"/>
  </hyperlinks>
  <pageMargins left="0.7" right="0.7" top="0.75" bottom="0.75" header="0.3" footer="0.3"/>
  <pageSetup paperSize="9" orientation="portrait" horizontalDpi="300" verticalDpi="0" r:id="rId1"/>
  <legacy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0D5E-7DB2-4BCF-8A8C-24C978AAECC4}">
  <dimension ref="A1:P3"/>
  <sheetViews>
    <sheetView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12.7109375" style="1" customWidth="1"/>
    <col min="2" max="2" width="11.85546875" style="2" customWidth="1"/>
    <col min="3" max="3" width="11.85546875" style="4" customWidth="1"/>
    <col min="4" max="4" width="11.85546875" style="11" customWidth="1"/>
    <col min="5" max="5" width="11.85546875" style="13" customWidth="1"/>
    <col min="6" max="6" width="14" customWidth="1"/>
    <col min="7" max="7" width="22.140625" customWidth="1"/>
    <col min="8" max="8" width="17.140625" customWidth="1"/>
    <col min="9" max="9" width="12.140625" customWidth="1"/>
    <col min="10" max="13" width="11.5703125" customWidth="1"/>
  </cols>
  <sheetData>
    <row r="1" spans="1:16" x14ac:dyDescent="0.25">
      <c r="A1" s="37" t="s">
        <v>284</v>
      </c>
      <c r="B1" s="3"/>
      <c r="C1" s="3"/>
      <c r="D1" s="3"/>
      <c r="E1" s="3"/>
      <c r="F1" t="s">
        <v>220</v>
      </c>
      <c r="G1" t="s">
        <v>153</v>
      </c>
      <c r="H1" t="s">
        <v>164</v>
      </c>
      <c r="I1" t="s">
        <v>156</v>
      </c>
      <c r="J1" t="s">
        <v>158</v>
      </c>
      <c r="K1" s="3"/>
      <c r="L1" s="3"/>
      <c r="M1" s="3"/>
      <c r="N1" s="3"/>
      <c r="O1" s="3"/>
      <c r="P1" s="3"/>
    </row>
    <row r="2" spans="1:16" x14ac:dyDescent="0.25">
      <c r="A2" s="8" t="s">
        <v>1</v>
      </c>
      <c r="B2" s="6" t="s">
        <v>150</v>
      </c>
      <c r="C2" s="7" t="s">
        <v>151</v>
      </c>
      <c r="D2" s="10" t="s">
        <v>142</v>
      </c>
      <c r="E2" s="12" t="s">
        <v>65</v>
      </c>
      <c r="F2" s="9" t="s">
        <v>219</v>
      </c>
      <c r="G2" s="9" t="s">
        <v>152</v>
      </c>
      <c r="H2" s="9" t="s">
        <v>154</v>
      </c>
      <c r="I2" s="9" t="s">
        <v>155</v>
      </c>
      <c r="J2" s="9" t="s">
        <v>157</v>
      </c>
      <c r="K2" s="3"/>
      <c r="L2" s="3"/>
      <c r="M2" s="3"/>
      <c r="N2" s="3"/>
      <c r="O2" s="3"/>
      <c r="P2" s="3"/>
    </row>
    <row r="3" spans="1:16" x14ac:dyDescent="0.25">
      <c r="A3" s="1" t="s">
        <v>34</v>
      </c>
      <c r="B3" s="2" t="s">
        <v>330</v>
      </c>
      <c r="C3" s="4" t="s">
        <v>326</v>
      </c>
      <c r="D3" s="11" t="s">
        <v>178</v>
      </c>
      <c r="E3" s="13" t="s">
        <v>175</v>
      </c>
      <c r="F3" t="s">
        <v>187</v>
      </c>
      <c r="I3">
        <v>0.5</v>
      </c>
      <c r="J3">
        <v>1</v>
      </c>
    </row>
  </sheetData>
  <hyperlinks>
    <hyperlink ref="A1" location="navigate!A1" display="navigate" xr:uid="{B2A6F1D1-6C16-4B66-9828-5A584405A5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navigate</vt:lpstr>
      <vt:lpstr>version</vt:lpstr>
      <vt:lpstr>solve_period</vt:lpstr>
      <vt:lpstr>solve_sequence</vt:lpstr>
      <vt:lpstr>timeblockSet</vt:lpstr>
      <vt:lpstr>timeline_t</vt:lpstr>
      <vt:lpstr>timeline_c</vt:lpstr>
      <vt:lpstr>timeblockSet_timeline</vt:lpstr>
      <vt:lpstr>node_c</vt:lpstr>
      <vt:lpstr>node_p</vt:lpstr>
      <vt:lpstr>node_t</vt:lpstr>
      <vt:lpstr>commodity_c</vt:lpstr>
      <vt:lpstr>commodity_p</vt:lpstr>
      <vt:lpstr>commodity_node</vt:lpstr>
      <vt:lpstr>connection_c</vt:lpstr>
      <vt:lpstr>connection_p</vt:lpstr>
      <vt:lpstr>connection_t</vt:lpstr>
      <vt:lpstr>unit_c</vt:lpstr>
      <vt:lpstr>unit_p</vt:lpstr>
      <vt:lpstr>unit_t</vt:lpstr>
      <vt:lpstr>unit_node_c</vt:lpstr>
      <vt:lpstr>unit_node_t</vt:lpstr>
      <vt:lpstr>profile_t</vt:lpstr>
      <vt:lpstr>node_profile_c</vt:lpstr>
      <vt:lpstr>connection_profile_c</vt:lpstr>
      <vt:lpstr>unit_node_profile_c</vt:lpstr>
      <vt:lpstr>constraint_sense_c</vt:lpstr>
      <vt:lpstr>unit_node_constraint_c</vt:lpstr>
      <vt:lpstr>group_c</vt:lpstr>
      <vt:lpstr>group_p</vt:lpstr>
      <vt:lpstr>group_connection</vt:lpstr>
      <vt:lpstr>group_connection_node</vt:lpstr>
      <vt:lpstr>group_node</vt:lpstr>
      <vt:lpstr>group_unit</vt:lpstr>
      <vt:lpstr>group_unit_node</vt:lpstr>
      <vt:lpstr>reserve_connection_node_c</vt:lpstr>
      <vt:lpstr>reserve_group_c</vt:lpstr>
      <vt:lpstr>reserve_group_t</vt:lpstr>
      <vt:lpstr>reserve_unit_node_c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Kiviluoma Juha</dc:creator>
  <cp:lastModifiedBy>Kiviluoma Juha</cp:lastModifiedBy>
  <dcterms:created xsi:type="dcterms:W3CDTF">2022-01-24T20:09:21Z</dcterms:created>
  <dcterms:modified xsi:type="dcterms:W3CDTF">2022-03-17T12:07:46Z</dcterms:modified>
</cp:coreProperties>
</file>