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-elephant-lora\smartparks-elephant-lora\04_OUTPUT_FILES\SmartParks Elephant LoRa_V1_BOM\"/>
    </mc:Choice>
  </mc:AlternateContent>
  <bookViews>
    <workbookView minimized="1" xWindow="0" yWindow="0" windowWidth="23040" windowHeight="9780"/>
  </bookViews>
  <sheets>
    <sheet name="Altium Output" sheetId="1" r:id="rId1"/>
    <sheet name="Farnell Order" sheetId="3" r:id="rId2"/>
  </sheets>
  <calcPr calcId="162913"/>
</workbook>
</file>

<file path=xl/calcChain.xml><?xml version="1.0" encoding="utf-8"?>
<calcChain xmlns="http://schemas.openxmlformats.org/spreadsheetml/2006/main">
  <c r="G6" i="1" l="1"/>
  <c r="G7" i="1"/>
  <c r="G8" i="1" s="1"/>
  <c r="G9" i="1" s="1"/>
  <c r="G10" i="1" s="1"/>
  <c r="I10" i="1" s="1"/>
  <c r="I2" i="1"/>
  <c r="G3" i="1"/>
  <c r="G4" i="1" s="1"/>
  <c r="I9" i="1" l="1"/>
  <c r="I8" i="1"/>
  <c r="I7" i="1"/>
  <c r="I6" i="1"/>
  <c r="G5" i="1"/>
  <c r="I4" i="1"/>
  <c r="I3" i="1"/>
  <c r="I5" i="1" l="1"/>
  <c r="D100" i="3" l="1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" i="3"/>
  <c r="C1" i="3"/>
  <c r="B1" i="3"/>
  <c r="A1" i="3"/>
</calcChain>
</file>

<file path=xl/sharedStrings.xml><?xml version="1.0" encoding="utf-8"?>
<sst xmlns="http://schemas.openxmlformats.org/spreadsheetml/2006/main" count="51" uniqueCount="40">
  <si>
    <t>Quantity</t>
  </si>
  <si>
    <t>No. PCBs</t>
  </si>
  <si>
    <t>Material in stock</t>
  </si>
  <si>
    <t>Designator</t>
  </si>
  <si>
    <t>Supplier 1</t>
  </si>
  <si>
    <t>IRNAS Part No.</t>
  </si>
  <si>
    <t>Supplier Part Number 1</t>
  </si>
  <si>
    <t>237-SR42I010-R</t>
  </si>
  <si>
    <t>2456110</t>
  </si>
  <si>
    <t>2362088</t>
  </si>
  <si>
    <t>1458904</t>
  </si>
  <si>
    <t>2074304</t>
  </si>
  <si>
    <t>2845727</t>
  </si>
  <si>
    <t>2317616</t>
  </si>
  <si>
    <t>1688855</t>
  </si>
  <si>
    <t>2678432</t>
  </si>
  <si>
    <t>Description</t>
  </si>
  <si>
    <t>Antenna SMD -4dBi Gain 870MHz/928MHz Automotive 7-Pin SMD T/R</t>
  </si>
  <si>
    <t>10uf/0603/20%</t>
  </si>
  <si>
    <t>CAP CER 2.2UF 6.3V 20% X5R 0402</t>
  </si>
  <si>
    <t>Multilayer Ceramic Capacitors MLCC - SMD/SMT 2.2uF 25V X7R 10%</t>
  </si>
  <si>
    <t>MULTICOMP - MCSR06X7502FTL - RES, CERAMIC, 75K, 1%, 0.1W, 0603</t>
  </si>
  <si>
    <t>SWITCH TACTILE SPST-NO 0.05A 32V</t>
  </si>
  <si>
    <t>MOSFET Transistor, N Channel, 310 mA, 60 V, 0.86 ohm, 10 V, 1 V</t>
  </si>
  <si>
    <t>MICROCHIP   24AA02E48T-I/OT   EEPROM, EUI-48 Node Identity, 2 Kbit, 2 BLK (128K x 8bit), 400 kHz, I2C, SOT-23, 5 Pins</t>
  </si>
  <si>
    <t>LDO Voltage Regulator, Fixed, 2.5 V to 5.5 V in, 2.5 V/150 mA out, 380 mV drop</t>
  </si>
  <si>
    <t>A1</t>
  </si>
  <si>
    <t>C4</t>
  </si>
  <si>
    <t>C8</t>
  </si>
  <si>
    <t>C11, C12</t>
  </si>
  <si>
    <t>R8</t>
  </si>
  <si>
    <t>S1</t>
  </si>
  <si>
    <t>T1</t>
  </si>
  <si>
    <t>U3</t>
  </si>
  <si>
    <t>U4</t>
  </si>
  <si>
    <t>Mouser</t>
  </si>
  <si>
    <t>Farnell</t>
  </si>
  <si>
    <t>No PCB</t>
  </si>
  <si>
    <t>Projekt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</si>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</sst>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;@"/>
  </numFmts>
  <fonts count="4" x14ac:knownFonts="1">
    <font>
      <sz val="10"/>
      <color theme="1"/>
      <name val="Tahoma"/>
    </font>
    <font>
      <b/>
      <sz val="10"/>
      <color theme="1"/>
      <name val="Tahoma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/>
    <xf numFmtId="0" fontId="2" fillId="2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5" zoomScaleNormal="85" workbookViewId="0">
      <selection activeCell="G20" sqref="G20"/>
    </sheetView>
  </sheetViews>
  <sheetFormatPr defaultColWidth="8.88671875" defaultRowHeight="13.2" x14ac:dyDescent="0.25"/>
  <cols>
    <col min="1" max="1" width="23.44140625" customWidth="1"/>
    <col min="2" max="2" width="12.5546875" customWidth="1"/>
    <col min="3" max="3" width="68.21875" customWidth="1"/>
    <col min="4" max="4" width="20.88671875" bestFit="1" customWidth="1"/>
    <col min="5" max="5" width="16.6640625" bestFit="1" customWidth="1"/>
    <col min="6" max="6" width="21.33203125" bestFit="1" customWidth="1"/>
    <col min="7" max="7" width="8.88671875" style="7"/>
    <col min="8" max="8" width="13.6640625" style="7" bestFit="1" customWidth="1"/>
    <col min="9" max="9" width="50.44140625" style="7" customWidth="1"/>
  </cols>
  <sheetData>
    <row r="1" spans="1:9" s="1" customFormat="1" x14ac:dyDescent="0.25">
      <c r="A1" t="s">
        <v>6</v>
      </c>
      <c r="B1" t="s">
        <v>0</v>
      </c>
      <c r="C1" t="s">
        <v>16</v>
      </c>
      <c r="D1" t="s">
        <v>3</v>
      </c>
      <c r="E1" t="s">
        <v>4</v>
      </c>
      <c r="F1" t="s">
        <v>5</v>
      </c>
      <c r="G1" s="6" t="s">
        <v>37</v>
      </c>
      <c r="H1" s="6" t="s">
        <v>38</v>
      </c>
      <c r="I1" s="6" t="s">
        <v>36</v>
      </c>
    </row>
    <row r="2" spans="1:9" x14ac:dyDescent="0.25">
      <c r="A2" t="s">
        <v>7</v>
      </c>
      <c r="B2">
        <v>1</v>
      </c>
      <c r="C2" t="s">
        <v>17</v>
      </c>
      <c r="D2" s="5" t="s">
        <v>26</v>
      </c>
      <c r="E2" s="5" t="s">
        <v>35</v>
      </c>
      <c r="G2" s="7">
        <v>5</v>
      </c>
      <c r="H2" s="7" t="s">
        <v>39</v>
      </c>
      <c r="I2" s="7" t="str">
        <f>A2&amp;", "&amp;B2*G2&amp;", "&amp;H2</f>
        <v xml:space="preserve">237-SR42I010-R, 5,  </v>
      </c>
    </row>
    <row r="3" spans="1:9" x14ac:dyDescent="0.25">
      <c r="A3" t="s">
        <v>8</v>
      </c>
      <c r="B3">
        <v>1</v>
      </c>
      <c r="C3" t="s">
        <v>18</v>
      </c>
      <c r="D3" s="5" t="s">
        <v>27</v>
      </c>
      <c r="E3" s="5" t="s">
        <v>36</v>
      </c>
      <c r="G3" s="7">
        <f>G2</f>
        <v>5</v>
      </c>
      <c r="H3" s="7" t="s">
        <v>39</v>
      </c>
      <c r="I3" s="7" t="str">
        <f t="shared" ref="I3:I10" si="0">A3&amp;", "&amp;B3*G3&amp;", "&amp;H3</f>
        <v xml:space="preserve">2456110, 5,  </v>
      </c>
    </row>
    <row r="4" spans="1:9" x14ac:dyDescent="0.25">
      <c r="A4" t="s">
        <v>9</v>
      </c>
      <c r="B4">
        <v>1</v>
      </c>
      <c r="C4" t="s">
        <v>19</v>
      </c>
      <c r="D4" s="5" t="s">
        <v>28</v>
      </c>
      <c r="E4" s="5" t="s">
        <v>36</v>
      </c>
      <c r="F4" s="5"/>
      <c r="G4" s="7">
        <f t="shared" ref="G4:G10" si="1">G3</f>
        <v>5</v>
      </c>
      <c r="H4" s="7" t="s">
        <v>39</v>
      </c>
      <c r="I4" s="7" t="str">
        <f t="shared" si="0"/>
        <v xml:space="preserve">2362088, 5,  </v>
      </c>
    </row>
    <row r="5" spans="1:9" x14ac:dyDescent="0.25">
      <c r="A5" t="s">
        <v>10</v>
      </c>
      <c r="B5">
        <v>2</v>
      </c>
      <c r="C5" t="s">
        <v>20</v>
      </c>
      <c r="D5" s="5" t="s">
        <v>29</v>
      </c>
      <c r="E5" s="5" t="s">
        <v>36</v>
      </c>
      <c r="F5" s="5"/>
      <c r="G5" s="7">
        <f t="shared" si="1"/>
        <v>5</v>
      </c>
      <c r="H5" s="7" t="s">
        <v>39</v>
      </c>
      <c r="I5" s="7" t="str">
        <f t="shared" si="0"/>
        <v xml:space="preserve">1458904, 10,  </v>
      </c>
    </row>
    <row r="6" spans="1:9" x14ac:dyDescent="0.25">
      <c r="A6" t="s">
        <v>11</v>
      </c>
      <c r="B6">
        <v>1</v>
      </c>
      <c r="C6" t="s">
        <v>21</v>
      </c>
      <c r="D6" s="5" t="s">
        <v>30</v>
      </c>
      <c r="E6" s="5" t="s">
        <v>36</v>
      </c>
      <c r="F6" s="5"/>
      <c r="G6" s="7">
        <f t="shared" si="1"/>
        <v>5</v>
      </c>
      <c r="I6" s="7" t="str">
        <f t="shared" si="0"/>
        <v xml:space="preserve">2074304, 5, </v>
      </c>
    </row>
    <row r="7" spans="1:9" x14ac:dyDescent="0.25">
      <c r="A7" t="s">
        <v>12</v>
      </c>
      <c r="B7">
        <v>1</v>
      </c>
      <c r="C7" t="s">
        <v>22</v>
      </c>
      <c r="D7" s="5" t="s">
        <v>31</v>
      </c>
      <c r="E7" s="5" t="s">
        <v>36</v>
      </c>
      <c r="G7" s="7">
        <f t="shared" si="1"/>
        <v>5</v>
      </c>
      <c r="I7" s="7" t="str">
        <f t="shared" si="0"/>
        <v xml:space="preserve">2845727, 5, </v>
      </c>
    </row>
    <row r="8" spans="1:9" x14ac:dyDescent="0.25">
      <c r="A8" t="s">
        <v>13</v>
      </c>
      <c r="B8">
        <v>1</v>
      </c>
      <c r="C8" t="s">
        <v>23</v>
      </c>
      <c r="D8" s="5" t="s">
        <v>32</v>
      </c>
      <c r="E8" s="5" t="s">
        <v>36</v>
      </c>
      <c r="G8" s="7">
        <f t="shared" si="1"/>
        <v>5</v>
      </c>
      <c r="I8" s="7" t="str">
        <f t="shared" si="0"/>
        <v xml:space="preserve">2317616, 5, </v>
      </c>
    </row>
    <row r="9" spans="1:9" x14ac:dyDescent="0.25">
      <c r="A9" t="s">
        <v>14</v>
      </c>
      <c r="B9">
        <v>1</v>
      </c>
      <c r="C9" t="s">
        <v>24</v>
      </c>
      <c r="D9" s="5" t="s">
        <v>33</v>
      </c>
      <c r="E9" s="5" t="s">
        <v>36</v>
      </c>
      <c r="G9" s="7">
        <f t="shared" si="1"/>
        <v>5</v>
      </c>
      <c r="I9" s="7" t="str">
        <f t="shared" si="0"/>
        <v xml:space="preserve">1688855, 5, </v>
      </c>
    </row>
    <row r="10" spans="1:9" x14ac:dyDescent="0.25">
      <c r="A10" t="s">
        <v>15</v>
      </c>
      <c r="B10">
        <v>1</v>
      </c>
      <c r="C10" t="s">
        <v>25</v>
      </c>
      <c r="D10" s="5" t="s">
        <v>34</v>
      </c>
      <c r="E10" s="5" t="s">
        <v>36</v>
      </c>
      <c r="G10" s="7">
        <f t="shared" si="1"/>
        <v>5</v>
      </c>
      <c r="I10" s="7" t="str">
        <f t="shared" si="0"/>
        <v xml:space="preserve">2678432, 5, </v>
      </c>
    </row>
  </sheetData>
  <pageMargins left="0.7" right="0.7" top="0.75" bottom="0.75" header="0.3" footer="0.3"/>
  <pageSetup paperSize="9" orientation="portrait" horizontalDpi="6553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84" sqref="F84"/>
    </sheetView>
  </sheetViews>
  <sheetFormatPr defaultColWidth="8.88671875" defaultRowHeight="13.2" x14ac:dyDescent="0.25"/>
  <cols>
    <col min="1" max="1" width="37.5546875" style="2" bestFit="1" customWidth="1"/>
    <col min="2" max="2" width="18.21875" style="2" bestFit="1" customWidth="1"/>
    <col min="3" max="4" width="32.109375" style="2" bestFit="1" customWidth="1"/>
    <col min="5" max="5" width="9.5546875" style="3" bestFit="1" customWidth="1"/>
    <col min="6" max="6" width="16.77734375" style="3" bestFit="1" customWidth="1"/>
    <col min="7" max="7" width="8.88671875" style="3" customWidth="1"/>
    <col min="8" max="16384" width="8.88671875" style="3"/>
  </cols>
  <sheetData>
    <row r="1" spans="1:6" s="4" customFormat="1" x14ac:dyDescent="0.25">
      <c r="A1" s="2" t="str">
        <f>'Altium Output'!A1</f>
        <v>Supplier Part Number 1</v>
      </c>
      <c r="B1" s="2" t="str">
        <f>'Altium Output'!B1</f>
        <v>Quantity</v>
      </c>
      <c r="C1" s="2" t="str">
        <f>'Altium Output'!C1</f>
        <v>Description</v>
      </c>
      <c r="D1" s="2" t="str">
        <f>'Altium Output'!D1</f>
        <v>Designator</v>
      </c>
      <c r="E1" s="3" t="s">
        <v>1</v>
      </c>
      <c r="F1" s="3" t="s">
        <v>2</v>
      </c>
    </row>
    <row r="2" spans="1:6" x14ac:dyDescent="0.25">
      <c r="A2" s="2" t="str">
        <f>'Altium Output'!A2</f>
        <v>237-SR42I010-R</v>
      </c>
      <c r="B2" s="2">
        <f>MAX(0,'Altium Output'!B2*'Farnell Order'!$E$2-'Farnell Order'!F2)</f>
        <v>0</v>
      </c>
      <c r="C2" s="2" t="str">
        <f>'Altium Output'!C2</f>
        <v>Antenna SMD -4dBi Gain 870MHz/928MHz Automotive 7-Pin SMD T/R</v>
      </c>
      <c r="D2" s="2" t="str">
        <f>'Altium Output'!D2</f>
        <v>A1</v>
      </c>
    </row>
    <row r="3" spans="1:6" x14ac:dyDescent="0.25">
      <c r="A3" s="2" t="e">
        <f>'Altium Output'!#REF!</f>
        <v>#REF!</v>
      </c>
      <c r="B3" s="2" t="e">
        <f>MAX(0,'Altium Output'!#REF!*'Farnell Order'!$E$2-'Farnell Order'!F3)</f>
        <v>#REF!</v>
      </c>
      <c r="C3" s="2" t="e">
        <f>'Altium Output'!#REF!</f>
        <v>#REF!</v>
      </c>
      <c r="D3" s="2" t="e">
        <f>'Altium Output'!#REF!</f>
        <v>#REF!</v>
      </c>
    </row>
    <row r="4" spans="1:6" x14ac:dyDescent="0.25">
      <c r="A4" s="2" t="str">
        <f>'Altium Output'!A10</f>
        <v>2678432</v>
      </c>
      <c r="B4" s="2">
        <f>MAX(0,'Altium Output'!B10*'Farnell Order'!$E$2-'Farnell Order'!F4)</f>
        <v>0</v>
      </c>
      <c r="C4" s="2" t="str">
        <f>'Altium Output'!C10</f>
        <v>LDO Voltage Regulator, Fixed, 2.5 V to 5.5 V in, 2.5 V/150 mA out, 380 mV drop</v>
      </c>
      <c r="D4" s="2" t="str">
        <f>'Altium Output'!D10</f>
        <v>U4</v>
      </c>
    </row>
    <row r="5" spans="1:6" x14ac:dyDescent="0.25">
      <c r="A5" s="2" t="e">
        <f>'Altium Output'!#REF!</f>
        <v>#REF!</v>
      </c>
      <c r="B5" s="2" t="e">
        <f>MAX(0,'Altium Output'!#REF!*'Farnell Order'!$E$2-'Farnell Order'!F5)</f>
        <v>#REF!</v>
      </c>
      <c r="C5" s="2" t="e">
        <f>'Altium Output'!#REF!</f>
        <v>#REF!</v>
      </c>
      <c r="D5" s="2" t="e">
        <f>'Altium Output'!#REF!</f>
        <v>#REF!</v>
      </c>
    </row>
    <row r="6" spans="1:6" x14ac:dyDescent="0.25">
      <c r="A6" s="2" t="e">
        <f>'Altium Output'!#REF!</f>
        <v>#REF!</v>
      </c>
      <c r="B6" s="2" t="e">
        <f>MAX(0,'Altium Output'!#REF!*'Farnell Order'!$E$2-'Farnell Order'!F6)</f>
        <v>#REF!</v>
      </c>
      <c r="C6" s="2" t="e">
        <f>'Altium Output'!#REF!</f>
        <v>#REF!</v>
      </c>
      <c r="D6" s="2" t="e">
        <f>'Altium Output'!#REF!</f>
        <v>#REF!</v>
      </c>
    </row>
    <row r="7" spans="1:6" x14ac:dyDescent="0.25">
      <c r="A7" s="2" t="e">
        <f>'Altium Output'!#REF!</f>
        <v>#REF!</v>
      </c>
      <c r="B7" s="2" t="e">
        <f>MAX(0,'Altium Output'!#REF!*'Farnell Order'!$E$2-'Farnell Order'!F7)</f>
        <v>#REF!</v>
      </c>
      <c r="C7" s="2" t="e">
        <f>'Altium Output'!#REF!</f>
        <v>#REF!</v>
      </c>
      <c r="D7" s="2" t="e">
        <f>'Altium Output'!#REF!</f>
        <v>#REF!</v>
      </c>
    </row>
    <row r="8" spans="1:6" x14ac:dyDescent="0.25">
      <c r="A8" s="2" t="e">
        <f>'Altium Output'!#REF!</f>
        <v>#REF!</v>
      </c>
      <c r="B8" s="2" t="e">
        <f>MAX(0,'Altium Output'!#REF!*'Farnell Order'!$E$2-'Farnell Order'!F8)</f>
        <v>#REF!</v>
      </c>
      <c r="C8" s="2" t="e">
        <f>'Altium Output'!#REF!</f>
        <v>#REF!</v>
      </c>
      <c r="D8" s="2" t="e">
        <f>'Altium Output'!#REF!</f>
        <v>#REF!</v>
      </c>
    </row>
    <row r="9" spans="1:6" x14ac:dyDescent="0.25">
      <c r="A9" s="2" t="e">
        <f>'Altium Output'!#REF!</f>
        <v>#REF!</v>
      </c>
      <c r="B9" s="2" t="e">
        <f>MAX(0,'Altium Output'!#REF!*'Farnell Order'!$E$2-'Farnell Order'!F9)</f>
        <v>#REF!</v>
      </c>
      <c r="C9" s="2" t="e">
        <f>'Altium Output'!#REF!</f>
        <v>#REF!</v>
      </c>
      <c r="D9" s="2" t="e">
        <f>'Altium Output'!#REF!</f>
        <v>#REF!</v>
      </c>
    </row>
    <row r="10" spans="1:6" x14ac:dyDescent="0.25">
      <c r="A10" s="2" t="e">
        <f>'Altium Output'!#REF!</f>
        <v>#REF!</v>
      </c>
      <c r="B10" s="2" t="e">
        <f>MAX(0,'Altium Output'!#REF!*'Farnell Order'!$E$2-'Farnell Order'!F10)</f>
        <v>#REF!</v>
      </c>
      <c r="C10" s="2" t="e">
        <f>'Altium Output'!#REF!</f>
        <v>#REF!</v>
      </c>
      <c r="D10" s="2" t="e">
        <f>'Altium Output'!#REF!</f>
        <v>#REF!</v>
      </c>
    </row>
    <row r="11" spans="1:6" x14ac:dyDescent="0.25">
      <c r="A11" s="2" t="e">
        <f>'Altium Output'!#REF!</f>
        <v>#REF!</v>
      </c>
      <c r="B11" s="2" t="e">
        <f>MAX(0,'Altium Output'!#REF!*'Farnell Order'!$E$2-'Farnell Order'!F11)</f>
        <v>#REF!</v>
      </c>
      <c r="C11" s="2" t="e">
        <f>'Altium Output'!#REF!</f>
        <v>#REF!</v>
      </c>
      <c r="D11" s="2" t="e">
        <f>'Altium Output'!#REF!</f>
        <v>#REF!</v>
      </c>
    </row>
    <row r="12" spans="1:6" x14ac:dyDescent="0.25">
      <c r="A12" s="2" t="e">
        <f>'Altium Output'!#REF!</f>
        <v>#REF!</v>
      </c>
      <c r="B12" s="2" t="e">
        <f>MAX(0,'Altium Output'!#REF!*'Farnell Order'!$E$2-'Farnell Order'!F12)</f>
        <v>#REF!</v>
      </c>
      <c r="C12" s="2" t="e">
        <f>'Altium Output'!#REF!</f>
        <v>#REF!</v>
      </c>
      <c r="D12" s="2" t="e">
        <f>'Altium Output'!#REF!</f>
        <v>#REF!</v>
      </c>
    </row>
    <row r="13" spans="1:6" x14ac:dyDescent="0.25">
      <c r="A13" s="2" t="e">
        <f>'Altium Output'!#REF!</f>
        <v>#REF!</v>
      </c>
      <c r="B13" s="2" t="e">
        <f>MAX(0,'Altium Output'!#REF!*'Farnell Order'!$E$2-'Farnell Order'!F13)</f>
        <v>#REF!</v>
      </c>
      <c r="C13" s="2" t="e">
        <f>'Altium Output'!#REF!</f>
        <v>#REF!</v>
      </c>
      <c r="D13" s="2" t="e">
        <f>'Altium Output'!#REF!</f>
        <v>#REF!</v>
      </c>
    </row>
    <row r="14" spans="1:6" x14ac:dyDescent="0.25">
      <c r="A14" s="2" t="e">
        <f>'Altium Output'!#REF!</f>
        <v>#REF!</v>
      </c>
      <c r="B14" s="2" t="e">
        <f>MAX(0,'Altium Output'!#REF!*'Farnell Order'!$E$2-'Farnell Order'!F14)</f>
        <v>#REF!</v>
      </c>
      <c r="C14" s="2" t="e">
        <f>'Altium Output'!#REF!</f>
        <v>#REF!</v>
      </c>
      <c r="D14" s="2" t="e">
        <f>'Altium Output'!#REF!</f>
        <v>#REF!</v>
      </c>
    </row>
    <row r="15" spans="1:6" x14ac:dyDescent="0.25">
      <c r="A15" s="2" t="e">
        <f>'Altium Output'!#REF!</f>
        <v>#REF!</v>
      </c>
      <c r="B15" s="2" t="e">
        <f>MAX(0,'Altium Output'!#REF!*'Farnell Order'!$E$2-'Farnell Order'!F15)</f>
        <v>#REF!</v>
      </c>
      <c r="C15" s="2" t="e">
        <f>'Altium Output'!#REF!</f>
        <v>#REF!</v>
      </c>
      <c r="D15" s="2" t="e">
        <f>'Altium Output'!#REF!</f>
        <v>#REF!</v>
      </c>
    </row>
    <row r="16" spans="1:6" x14ac:dyDescent="0.25">
      <c r="A16" s="2" t="e">
        <f>'Altium Output'!#REF!</f>
        <v>#REF!</v>
      </c>
      <c r="B16" s="2" t="e">
        <f>MAX(0,'Altium Output'!#REF!*'Farnell Order'!$E$2-'Farnell Order'!F16)</f>
        <v>#REF!</v>
      </c>
      <c r="C16" s="2" t="e">
        <f>'Altium Output'!#REF!</f>
        <v>#REF!</v>
      </c>
      <c r="D16" s="2" t="e">
        <f>'Altium Output'!#REF!</f>
        <v>#REF!</v>
      </c>
    </row>
    <row r="17" spans="1:4" x14ac:dyDescent="0.25">
      <c r="A17" s="2" t="e">
        <f>'Altium Output'!#REF!</f>
        <v>#REF!</v>
      </c>
      <c r="B17" s="2" t="e">
        <f>MAX(0,'Altium Output'!#REF!*'Farnell Order'!$E$2-'Farnell Order'!F17)</f>
        <v>#REF!</v>
      </c>
      <c r="C17" s="2" t="e">
        <f>'Altium Output'!#REF!</f>
        <v>#REF!</v>
      </c>
      <c r="D17" s="2" t="e">
        <f>'Altium Output'!#REF!</f>
        <v>#REF!</v>
      </c>
    </row>
    <row r="18" spans="1:4" x14ac:dyDescent="0.25">
      <c r="A18" s="2" t="e">
        <f>'Altium Output'!#REF!</f>
        <v>#REF!</v>
      </c>
      <c r="B18" s="2" t="e">
        <f>MAX(0,'Altium Output'!#REF!*'Farnell Order'!$E$2-'Farnell Order'!F18)</f>
        <v>#REF!</v>
      </c>
      <c r="C18" s="2" t="e">
        <f>'Altium Output'!#REF!</f>
        <v>#REF!</v>
      </c>
      <c r="D18" s="2" t="e">
        <f>'Altium Output'!#REF!</f>
        <v>#REF!</v>
      </c>
    </row>
    <row r="19" spans="1:4" x14ac:dyDescent="0.25">
      <c r="A19" s="2" t="e">
        <f>'Altium Output'!#REF!</f>
        <v>#REF!</v>
      </c>
      <c r="B19" s="2" t="e">
        <f>MAX(0,'Altium Output'!#REF!*'Farnell Order'!$E$2-'Farnell Order'!F19)</f>
        <v>#REF!</v>
      </c>
      <c r="C19" s="2" t="e">
        <f>'Altium Output'!#REF!</f>
        <v>#REF!</v>
      </c>
      <c r="D19" s="2" t="e">
        <f>'Altium Output'!#REF!</f>
        <v>#REF!</v>
      </c>
    </row>
    <row r="20" spans="1:4" x14ac:dyDescent="0.25">
      <c r="A20" s="2" t="e">
        <f>'Altium Output'!#REF!</f>
        <v>#REF!</v>
      </c>
      <c r="B20" s="2" t="e">
        <f>MAX(0,'Altium Output'!#REF!*'Farnell Order'!$E$2-'Farnell Order'!F20)</f>
        <v>#REF!</v>
      </c>
      <c r="C20" s="2" t="e">
        <f>'Altium Output'!#REF!</f>
        <v>#REF!</v>
      </c>
      <c r="D20" s="2" t="e">
        <f>'Altium Output'!#REF!</f>
        <v>#REF!</v>
      </c>
    </row>
    <row r="21" spans="1:4" x14ac:dyDescent="0.25">
      <c r="A21" s="2" t="e">
        <f>'Altium Output'!#REF!</f>
        <v>#REF!</v>
      </c>
      <c r="B21" s="2" t="e">
        <f>MAX(0,'Altium Output'!#REF!*'Farnell Order'!$E$2-'Farnell Order'!F21)</f>
        <v>#REF!</v>
      </c>
      <c r="C21" s="2" t="e">
        <f>'Altium Output'!#REF!</f>
        <v>#REF!</v>
      </c>
      <c r="D21" s="2" t="e">
        <f>'Altium Output'!#REF!</f>
        <v>#REF!</v>
      </c>
    </row>
    <row r="22" spans="1:4" x14ac:dyDescent="0.25">
      <c r="A22" s="2" t="e">
        <f>'Altium Output'!#REF!</f>
        <v>#REF!</v>
      </c>
      <c r="B22" s="2" t="e">
        <f>MAX(0,'Altium Output'!#REF!*'Farnell Order'!$E$2-'Farnell Order'!F22)</f>
        <v>#REF!</v>
      </c>
      <c r="C22" s="2" t="e">
        <f>'Altium Output'!#REF!</f>
        <v>#REF!</v>
      </c>
      <c r="D22" s="2" t="e">
        <f>'Altium Output'!#REF!</f>
        <v>#REF!</v>
      </c>
    </row>
    <row r="23" spans="1:4" x14ac:dyDescent="0.25">
      <c r="A23" s="2" t="e">
        <f>'Altium Output'!#REF!</f>
        <v>#REF!</v>
      </c>
      <c r="B23" s="2" t="e">
        <f>MAX(0,'Altium Output'!#REF!*'Farnell Order'!$E$2-'Farnell Order'!F23)</f>
        <v>#REF!</v>
      </c>
      <c r="C23" s="2" t="e">
        <f>'Altium Output'!#REF!</f>
        <v>#REF!</v>
      </c>
      <c r="D23" s="2" t="e">
        <f>'Altium Output'!#REF!</f>
        <v>#REF!</v>
      </c>
    </row>
    <row r="24" spans="1:4" x14ac:dyDescent="0.25">
      <c r="A24" s="2">
        <f>'Altium Output'!A11</f>
        <v>0</v>
      </c>
      <c r="B24" s="2">
        <f>MAX(0,'Altium Output'!B11*'Farnell Order'!$E$2-'Farnell Order'!F24)</f>
        <v>0</v>
      </c>
      <c r="C24" s="2">
        <f>'Altium Output'!C11</f>
        <v>0</v>
      </c>
      <c r="D24" s="2">
        <f>'Altium Output'!D11</f>
        <v>0</v>
      </c>
    </row>
    <row r="25" spans="1:4" x14ac:dyDescent="0.25">
      <c r="A25" s="2">
        <f>'Altium Output'!A12</f>
        <v>0</v>
      </c>
      <c r="B25" s="2">
        <f>MAX(0,'Altium Output'!B12*'Farnell Order'!$E$2-'Farnell Order'!F25)</f>
        <v>0</v>
      </c>
      <c r="C25" s="2">
        <f>'Altium Output'!C12</f>
        <v>0</v>
      </c>
      <c r="D25" s="2">
        <f>'Altium Output'!D12</f>
        <v>0</v>
      </c>
    </row>
    <row r="26" spans="1:4" x14ac:dyDescent="0.25">
      <c r="A26" s="2">
        <f>'Altium Output'!A13</f>
        <v>0</v>
      </c>
      <c r="B26" s="2">
        <f>MAX(0,'Altium Output'!B13*'Farnell Order'!$E$2-'Farnell Order'!F26)</f>
        <v>0</v>
      </c>
      <c r="C26" s="2">
        <f>'Altium Output'!C13</f>
        <v>0</v>
      </c>
      <c r="D26" s="2">
        <f>'Altium Output'!D13</f>
        <v>0</v>
      </c>
    </row>
    <row r="27" spans="1:4" x14ac:dyDescent="0.25">
      <c r="A27" s="2">
        <f>'Altium Output'!A14</f>
        <v>0</v>
      </c>
      <c r="B27" s="2">
        <f>MAX(0,'Altium Output'!B14*'Farnell Order'!$E$2-'Farnell Order'!F27)</f>
        <v>0</v>
      </c>
      <c r="C27" s="2">
        <f>'Altium Output'!C14</f>
        <v>0</v>
      </c>
      <c r="D27" s="2">
        <f>'Altium Output'!D14</f>
        <v>0</v>
      </c>
    </row>
    <row r="28" spans="1:4" x14ac:dyDescent="0.25">
      <c r="A28" s="2">
        <f>'Altium Output'!A15</f>
        <v>0</v>
      </c>
      <c r="B28" s="2">
        <f>MAX(0,'Altium Output'!B15*'Farnell Order'!$E$2-'Farnell Order'!F28)</f>
        <v>0</v>
      </c>
      <c r="C28" s="2">
        <f>'Altium Output'!C15</f>
        <v>0</v>
      </c>
      <c r="D28" s="2">
        <f>'Altium Output'!D15</f>
        <v>0</v>
      </c>
    </row>
    <row r="29" spans="1:4" x14ac:dyDescent="0.25">
      <c r="A29" s="2">
        <f>'Altium Output'!A16</f>
        <v>0</v>
      </c>
      <c r="B29" s="2">
        <f>MAX(0,'Altium Output'!B16*'Farnell Order'!$E$2-'Farnell Order'!F29)</f>
        <v>0</v>
      </c>
      <c r="C29" s="2">
        <f>'Altium Output'!C16</f>
        <v>0</v>
      </c>
      <c r="D29" s="2">
        <f>'Altium Output'!D16</f>
        <v>0</v>
      </c>
    </row>
    <row r="30" spans="1:4" x14ac:dyDescent="0.25">
      <c r="A30" s="2">
        <f>'Altium Output'!A17</f>
        <v>0</v>
      </c>
      <c r="B30" s="2">
        <f>MAX(0,'Altium Output'!B17*'Farnell Order'!$E$2-'Farnell Order'!F30)</f>
        <v>0</v>
      </c>
      <c r="C30" s="2">
        <f>'Altium Output'!C17</f>
        <v>0</v>
      </c>
      <c r="D30" s="2">
        <f>'Altium Output'!D17</f>
        <v>0</v>
      </c>
    </row>
    <row r="31" spans="1:4" x14ac:dyDescent="0.25">
      <c r="A31" s="2">
        <f>'Altium Output'!A18</f>
        <v>0</v>
      </c>
      <c r="B31" s="2">
        <f>MAX(0,'Altium Output'!B18*'Farnell Order'!$E$2-'Farnell Order'!F31)</f>
        <v>0</v>
      </c>
      <c r="C31" s="2">
        <f>'Altium Output'!C18</f>
        <v>0</v>
      </c>
      <c r="D31" s="2">
        <f>'Altium Output'!D18</f>
        <v>0</v>
      </c>
    </row>
    <row r="32" spans="1:4" x14ac:dyDescent="0.25">
      <c r="A32" s="2">
        <f>'Altium Output'!A19</f>
        <v>0</v>
      </c>
      <c r="B32" s="2">
        <f>MAX(0,'Altium Output'!B19*'Farnell Order'!$E$2-'Farnell Order'!F32)</f>
        <v>0</v>
      </c>
      <c r="C32" s="2">
        <f>'Altium Output'!C19</f>
        <v>0</v>
      </c>
      <c r="D32" s="2">
        <f>'Altium Output'!D19</f>
        <v>0</v>
      </c>
    </row>
    <row r="33" spans="1:4" x14ac:dyDescent="0.25">
      <c r="A33" s="2">
        <f>'Altium Output'!A20</f>
        <v>0</v>
      </c>
      <c r="B33" s="2">
        <f>MAX(0,'Altium Output'!B20*'Farnell Order'!$E$2-'Farnell Order'!F33)</f>
        <v>0</v>
      </c>
      <c r="C33" s="2">
        <f>'Altium Output'!C20</f>
        <v>0</v>
      </c>
      <c r="D33" s="2">
        <f>'Altium Output'!D20</f>
        <v>0</v>
      </c>
    </row>
    <row r="34" spans="1:4" x14ac:dyDescent="0.25">
      <c r="A34" s="2">
        <f>'Altium Output'!A21</f>
        <v>0</v>
      </c>
      <c r="B34" s="2">
        <f>MAX(0,'Altium Output'!B21*'Farnell Order'!$E$2-'Farnell Order'!F34)</f>
        <v>0</v>
      </c>
      <c r="C34" s="2">
        <f>'Altium Output'!C21</f>
        <v>0</v>
      </c>
      <c r="D34" s="2">
        <f>'Altium Output'!D21</f>
        <v>0</v>
      </c>
    </row>
    <row r="35" spans="1:4" x14ac:dyDescent="0.25">
      <c r="A35" s="2">
        <f>'Altium Output'!A22</f>
        <v>0</v>
      </c>
      <c r="B35" s="2">
        <f>MAX(0,'Altium Output'!B22*'Farnell Order'!$E$2-'Farnell Order'!F35)</f>
        <v>0</v>
      </c>
      <c r="C35" s="2">
        <f>'Altium Output'!C22</f>
        <v>0</v>
      </c>
      <c r="D35" s="2">
        <f>'Altium Output'!D22</f>
        <v>0</v>
      </c>
    </row>
    <row r="36" spans="1:4" x14ac:dyDescent="0.25">
      <c r="A36" s="2">
        <f>'Altium Output'!A23</f>
        <v>0</v>
      </c>
      <c r="B36" s="2">
        <f>MAX(0,'Altium Output'!B23*'Farnell Order'!$E$2-'Farnell Order'!F36)</f>
        <v>0</v>
      </c>
      <c r="C36" s="2">
        <f>'Altium Output'!C23</f>
        <v>0</v>
      </c>
      <c r="D36" s="2">
        <f>'Altium Output'!D23</f>
        <v>0</v>
      </c>
    </row>
    <row r="37" spans="1:4" x14ac:dyDescent="0.25">
      <c r="A37" s="2">
        <f>'Altium Output'!A24</f>
        <v>0</v>
      </c>
      <c r="B37" s="2">
        <f>MAX(0,'Altium Output'!B24*'Farnell Order'!$E$2-'Farnell Order'!F37)</f>
        <v>0</v>
      </c>
      <c r="C37" s="2">
        <f>'Altium Output'!C24</f>
        <v>0</v>
      </c>
      <c r="D37" s="2">
        <f>'Altium Output'!D24</f>
        <v>0</v>
      </c>
    </row>
    <row r="38" spans="1:4" x14ac:dyDescent="0.25">
      <c r="A38" s="2">
        <f>'Altium Output'!A25</f>
        <v>0</v>
      </c>
      <c r="B38" s="2">
        <f>MAX(0,'Altium Output'!B25*'Farnell Order'!$E$2-'Farnell Order'!F38)</f>
        <v>0</v>
      </c>
      <c r="C38" s="2">
        <f>'Altium Output'!C25</f>
        <v>0</v>
      </c>
      <c r="D38" s="2">
        <f>'Altium Output'!D25</f>
        <v>0</v>
      </c>
    </row>
    <row r="39" spans="1:4" x14ac:dyDescent="0.25">
      <c r="A39" s="2">
        <f>'Altium Output'!A26</f>
        <v>0</v>
      </c>
      <c r="B39" s="2">
        <f>MAX(0,'Altium Output'!B26*'Farnell Order'!$E$2-'Farnell Order'!F39)</f>
        <v>0</v>
      </c>
      <c r="C39" s="2">
        <f>'Altium Output'!C26</f>
        <v>0</v>
      </c>
      <c r="D39" s="2">
        <f>'Altium Output'!D26</f>
        <v>0</v>
      </c>
    </row>
    <row r="40" spans="1:4" x14ac:dyDescent="0.25">
      <c r="A40" s="2">
        <f>'Altium Output'!A27</f>
        <v>0</v>
      </c>
      <c r="B40" s="2">
        <f>MAX(0,'Altium Output'!B27*'Farnell Order'!$E$2-'Farnell Order'!F40)</f>
        <v>0</v>
      </c>
      <c r="C40" s="2">
        <f>'Altium Output'!C27</f>
        <v>0</v>
      </c>
      <c r="D40" s="2">
        <f>'Altium Output'!D27</f>
        <v>0</v>
      </c>
    </row>
    <row r="41" spans="1:4" x14ac:dyDescent="0.25">
      <c r="A41" s="2">
        <f>'Altium Output'!A28</f>
        <v>0</v>
      </c>
      <c r="B41" s="2">
        <f>MAX(0,'Altium Output'!B28*'Farnell Order'!$E$2-'Farnell Order'!F41)</f>
        <v>0</v>
      </c>
      <c r="C41" s="2">
        <f>'Altium Output'!C28</f>
        <v>0</v>
      </c>
      <c r="D41" s="2">
        <f>'Altium Output'!D28</f>
        <v>0</v>
      </c>
    </row>
    <row r="42" spans="1:4" x14ac:dyDescent="0.25">
      <c r="A42" s="2">
        <f>'Altium Output'!A29</f>
        <v>0</v>
      </c>
      <c r="B42" s="2">
        <f>MAX(0,'Altium Output'!B29*'Farnell Order'!$E$2-'Farnell Order'!F42)</f>
        <v>0</v>
      </c>
      <c r="C42" s="2">
        <f>'Altium Output'!C29</f>
        <v>0</v>
      </c>
      <c r="D42" s="2">
        <f>'Altium Output'!D29</f>
        <v>0</v>
      </c>
    </row>
    <row r="43" spans="1:4" x14ac:dyDescent="0.25">
      <c r="A43" s="2">
        <f>'Altium Output'!A30</f>
        <v>0</v>
      </c>
      <c r="B43" s="2">
        <f>MAX(0,'Altium Output'!B30*'Farnell Order'!$E$2-'Farnell Order'!F43)</f>
        <v>0</v>
      </c>
      <c r="C43" s="2">
        <f>'Altium Output'!C30</f>
        <v>0</v>
      </c>
      <c r="D43" s="2">
        <f>'Altium Output'!D30</f>
        <v>0</v>
      </c>
    </row>
    <row r="44" spans="1:4" x14ac:dyDescent="0.25">
      <c r="A44" s="2">
        <f>'Altium Output'!A31</f>
        <v>0</v>
      </c>
      <c r="B44" s="2">
        <f>MAX(0,'Altium Output'!B31*'Farnell Order'!$E$2-'Farnell Order'!F44)</f>
        <v>0</v>
      </c>
      <c r="C44" s="2">
        <f>'Altium Output'!C31</f>
        <v>0</v>
      </c>
      <c r="D44" s="2">
        <f>'Altium Output'!D31</f>
        <v>0</v>
      </c>
    </row>
    <row r="45" spans="1:4" x14ac:dyDescent="0.25">
      <c r="A45" s="2">
        <f>'Altium Output'!A32</f>
        <v>0</v>
      </c>
      <c r="B45" s="2">
        <f>MAX(0,'Altium Output'!B32*'Farnell Order'!$E$2-'Farnell Order'!F45)</f>
        <v>0</v>
      </c>
      <c r="C45" s="2">
        <f>'Altium Output'!C32</f>
        <v>0</v>
      </c>
      <c r="D45" s="2">
        <f>'Altium Output'!D32</f>
        <v>0</v>
      </c>
    </row>
    <row r="46" spans="1:4" x14ac:dyDescent="0.25">
      <c r="A46" s="2">
        <f>'Altium Output'!A33</f>
        <v>0</v>
      </c>
      <c r="B46" s="2">
        <f>MAX(0,'Altium Output'!B33*'Farnell Order'!$E$2-'Farnell Order'!F46)</f>
        <v>0</v>
      </c>
      <c r="C46" s="2">
        <f>'Altium Output'!C33</f>
        <v>0</v>
      </c>
      <c r="D46" s="2">
        <f>'Altium Output'!D33</f>
        <v>0</v>
      </c>
    </row>
    <row r="47" spans="1:4" x14ac:dyDescent="0.25">
      <c r="A47" s="2">
        <f>'Altium Output'!A34</f>
        <v>0</v>
      </c>
      <c r="B47" s="2">
        <f>MAX(0,'Altium Output'!B34*'Farnell Order'!$E$2-'Farnell Order'!F47)</f>
        <v>0</v>
      </c>
      <c r="C47" s="2">
        <f>'Altium Output'!C34</f>
        <v>0</v>
      </c>
      <c r="D47" s="2">
        <f>'Altium Output'!D34</f>
        <v>0</v>
      </c>
    </row>
    <row r="48" spans="1:4" x14ac:dyDescent="0.25">
      <c r="A48" s="2">
        <f>'Altium Output'!A35</f>
        <v>0</v>
      </c>
      <c r="B48" s="2">
        <f>MAX(0,'Altium Output'!B35*'Farnell Order'!$E$2-'Farnell Order'!F48)</f>
        <v>0</v>
      </c>
      <c r="C48" s="2">
        <f>'Altium Output'!C35</f>
        <v>0</v>
      </c>
      <c r="D48" s="2">
        <f>'Altium Output'!D35</f>
        <v>0</v>
      </c>
    </row>
    <row r="49" spans="1:4" x14ac:dyDescent="0.25">
      <c r="A49" s="2">
        <f>'Altium Output'!A36</f>
        <v>0</v>
      </c>
      <c r="B49" s="2">
        <f>MAX(0,'Altium Output'!B36*'Farnell Order'!$E$2-'Farnell Order'!F49)</f>
        <v>0</v>
      </c>
      <c r="C49" s="2">
        <f>'Altium Output'!C36</f>
        <v>0</v>
      </c>
      <c r="D49" s="2">
        <f>'Altium Output'!D36</f>
        <v>0</v>
      </c>
    </row>
    <row r="50" spans="1:4" x14ac:dyDescent="0.25">
      <c r="A50" s="2">
        <f>'Altium Output'!A37</f>
        <v>0</v>
      </c>
      <c r="B50" s="2">
        <f>MAX(0,'Altium Output'!B37*'Farnell Order'!$E$2-'Farnell Order'!F50)</f>
        <v>0</v>
      </c>
      <c r="C50" s="2">
        <f>'Altium Output'!C37</f>
        <v>0</v>
      </c>
      <c r="D50" s="2">
        <f>'Altium Output'!D37</f>
        <v>0</v>
      </c>
    </row>
    <row r="51" spans="1:4" x14ac:dyDescent="0.25">
      <c r="A51" s="2">
        <f>'Altium Output'!A38</f>
        <v>0</v>
      </c>
      <c r="B51" s="2">
        <f>MAX(0,'Altium Output'!B38*'Farnell Order'!$E$2-'Farnell Order'!F51)</f>
        <v>0</v>
      </c>
      <c r="C51" s="2">
        <f>'Altium Output'!C38</f>
        <v>0</v>
      </c>
      <c r="D51" s="2">
        <f>'Altium Output'!D38</f>
        <v>0</v>
      </c>
    </row>
    <row r="52" spans="1:4" x14ac:dyDescent="0.25">
      <c r="A52" s="2">
        <f>'Altium Output'!A39</f>
        <v>0</v>
      </c>
      <c r="B52" s="2">
        <f>MAX(0,'Altium Output'!B39*'Farnell Order'!$E$2-'Farnell Order'!F52)</f>
        <v>0</v>
      </c>
      <c r="C52" s="2">
        <f>'Altium Output'!C39</f>
        <v>0</v>
      </c>
      <c r="D52" s="2">
        <f>'Altium Output'!D39</f>
        <v>0</v>
      </c>
    </row>
    <row r="53" spans="1:4" x14ac:dyDescent="0.25">
      <c r="A53" s="2">
        <f>'Altium Output'!A40</f>
        <v>0</v>
      </c>
      <c r="B53" s="2">
        <f>MAX(0,'Altium Output'!B40*'Farnell Order'!$E$2-'Farnell Order'!F53)</f>
        <v>0</v>
      </c>
      <c r="C53" s="2">
        <f>'Altium Output'!C40</f>
        <v>0</v>
      </c>
      <c r="D53" s="2">
        <f>'Altium Output'!D40</f>
        <v>0</v>
      </c>
    </row>
    <row r="54" spans="1:4" x14ac:dyDescent="0.25">
      <c r="A54" s="2">
        <f>'Altium Output'!A41</f>
        <v>0</v>
      </c>
      <c r="B54" s="2">
        <f>MAX(0,'Altium Output'!B41*'Farnell Order'!$E$2-'Farnell Order'!F54)</f>
        <v>0</v>
      </c>
      <c r="C54" s="2">
        <f>'Altium Output'!C41</f>
        <v>0</v>
      </c>
      <c r="D54" s="2">
        <f>'Altium Output'!D41</f>
        <v>0</v>
      </c>
    </row>
    <row r="55" spans="1:4" x14ac:dyDescent="0.25">
      <c r="A55" s="2">
        <f>'Altium Output'!A42</f>
        <v>0</v>
      </c>
      <c r="B55" s="2">
        <f>MAX(0,'Altium Output'!B42*'Farnell Order'!$E$2-'Farnell Order'!F55)</f>
        <v>0</v>
      </c>
      <c r="C55" s="2">
        <f>'Altium Output'!C42</f>
        <v>0</v>
      </c>
      <c r="D55" s="2">
        <f>'Altium Output'!D42</f>
        <v>0</v>
      </c>
    </row>
    <row r="56" spans="1:4" x14ac:dyDescent="0.25">
      <c r="A56" s="2">
        <f>'Altium Output'!A43</f>
        <v>0</v>
      </c>
      <c r="B56" s="2">
        <f>MAX(0,'Altium Output'!B43*'Farnell Order'!$E$2-'Farnell Order'!F56)</f>
        <v>0</v>
      </c>
      <c r="C56" s="2">
        <f>'Altium Output'!C43</f>
        <v>0</v>
      </c>
      <c r="D56" s="2">
        <f>'Altium Output'!D43</f>
        <v>0</v>
      </c>
    </row>
    <row r="57" spans="1:4" x14ac:dyDescent="0.25">
      <c r="A57" s="2">
        <f>'Altium Output'!A44</f>
        <v>0</v>
      </c>
      <c r="B57" s="2">
        <f>MAX(0,'Altium Output'!B44*'Farnell Order'!$E$2-'Farnell Order'!F57)</f>
        <v>0</v>
      </c>
      <c r="C57" s="2">
        <f>'Altium Output'!C44</f>
        <v>0</v>
      </c>
      <c r="D57" s="2">
        <f>'Altium Output'!D44</f>
        <v>0</v>
      </c>
    </row>
    <row r="58" spans="1:4" x14ac:dyDescent="0.25">
      <c r="A58" s="2">
        <f>'Altium Output'!A45</f>
        <v>0</v>
      </c>
      <c r="B58" s="2">
        <f>MAX(0,'Altium Output'!B45*'Farnell Order'!$E$2-'Farnell Order'!F58)</f>
        <v>0</v>
      </c>
      <c r="C58" s="2">
        <f>'Altium Output'!C45</f>
        <v>0</v>
      </c>
      <c r="D58" s="2">
        <f>'Altium Output'!D45</f>
        <v>0</v>
      </c>
    </row>
    <row r="59" spans="1:4" x14ac:dyDescent="0.25">
      <c r="A59" s="2">
        <f>'Altium Output'!A46</f>
        <v>0</v>
      </c>
      <c r="B59" s="2">
        <f>MAX(0,'Altium Output'!B46*'Farnell Order'!$E$2-'Farnell Order'!F59)</f>
        <v>0</v>
      </c>
      <c r="C59" s="2">
        <f>'Altium Output'!C46</f>
        <v>0</v>
      </c>
      <c r="D59" s="2">
        <f>'Altium Output'!D46</f>
        <v>0</v>
      </c>
    </row>
    <row r="60" spans="1:4" x14ac:dyDescent="0.25">
      <c r="A60" s="2">
        <f>'Altium Output'!A47</f>
        <v>0</v>
      </c>
      <c r="B60" s="2">
        <f>MAX(0,'Altium Output'!B47*'Farnell Order'!$E$2-'Farnell Order'!F60)</f>
        <v>0</v>
      </c>
      <c r="C60" s="2">
        <f>'Altium Output'!C47</f>
        <v>0</v>
      </c>
      <c r="D60" s="2">
        <f>'Altium Output'!D47</f>
        <v>0</v>
      </c>
    </row>
    <row r="61" spans="1:4" x14ac:dyDescent="0.25">
      <c r="A61" s="2">
        <f>'Altium Output'!A48</f>
        <v>0</v>
      </c>
      <c r="B61" s="2">
        <f>MAX(0,'Altium Output'!B48*'Farnell Order'!$E$2-'Farnell Order'!F61)</f>
        <v>0</v>
      </c>
      <c r="C61" s="2">
        <f>'Altium Output'!C48</f>
        <v>0</v>
      </c>
      <c r="D61" s="2">
        <f>'Altium Output'!D48</f>
        <v>0</v>
      </c>
    </row>
    <row r="62" spans="1:4" x14ac:dyDescent="0.25">
      <c r="A62" s="2">
        <f>'Altium Output'!A49</f>
        <v>0</v>
      </c>
      <c r="B62" s="2">
        <f>MAX(0,'Altium Output'!B49*'Farnell Order'!$E$2-'Farnell Order'!F62)</f>
        <v>0</v>
      </c>
      <c r="C62" s="2">
        <f>'Altium Output'!C49</f>
        <v>0</v>
      </c>
      <c r="D62" s="2">
        <f>'Altium Output'!D49</f>
        <v>0</v>
      </c>
    </row>
    <row r="63" spans="1:4" x14ac:dyDescent="0.25">
      <c r="A63" s="2">
        <f>'Altium Output'!A50</f>
        <v>0</v>
      </c>
      <c r="B63" s="2">
        <f>MAX(0,'Altium Output'!B50*'Farnell Order'!$E$2-'Farnell Order'!F63)</f>
        <v>0</v>
      </c>
      <c r="C63" s="2">
        <f>'Altium Output'!C50</f>
        <v>0</v>
      </c>
      <c r="D63" s="2">
        <f>'Altium Output'!D50</f>
        <v>0</v>
      </c>
    </row>
    <row r="64" spans="1:4" x14ac:dyDescent="0.25">
      <c r="A64" s="2">
        <f>'Altium Output'!A51</f>
        <v>0</v>
      </c>
      <c r="B64" s="2">
        <f>MAX(0,'Altium Output'!B51*'Farnell Order'!$E$2-'Farnell Order'!F64)</f>
        <v>0</v>
      </c>
      <c r="C64" s="2">
        <f>'Altium Output'!C51</f>
        <v>0</v>
      </c>
      <c r="D64" s="2">
        <f>'Altium Output'!D51</f>
        <v>0</v>
      </c>
    </row>
    <row r="65" spans="1:4" x14ac:dyDescent="0.25">
      <c r="A65" s="2">
        <f>'Altium Output'!A52</f>
        <v>0</v>
      </c>
      <c r="B65" s="2">
        <f>MAX(0,'Altium Output'!B52*'Farnell Order'!$E$2-'Farnell Order'!F65)</f>
        <v>0</v>
      </c>
      <c r="C65" s="2">
        <f>'Altium Output'!C52</f>
        <v>0</v>
      </c>
      <c r="D65" s="2">
        <f>'Altium Output'!D52</f>
        <v>0</v>
      </c>
    </row>
    <row r="66" spans="1:4" x14ac:dyDescent="0.25">
      <c r="A66" s="2">
        <f>'Altium Output'!A53</f>
        <v>0</v>
      </c>
      <c r="B66" s="2">
        <f>MAX(0,'Altium Output'!B53*'Farnell Order'!$E$2-'Farnell Order'!F66)</f>
        <v>0</v>
      </c>
      <c r="C66" s="2">
        <f>'Altium Output'!C53</f>
        <v>0</v>
      </c>
      <c r="D66" s="2">
        <f>'Altium Output'!D53</f>
        <v>0</v>
      </c>
    </row>
    <row r="67" spans="1:4" x14ac:dyDescent="0.25">
      <c r="A67" s="2">
        <f>'Altium Output'!A54</f>
        <v>0</v>
      </c>
      <c r="B67" s="2">
        <f>MAX(0,'Altium Output'!B54*'Farnell Order'!$E$2-'Farnell Order'!F67)</f>
        <v>0</v>
      </c>
      <c r="C67" s="2">
        <f>'Altium Output'!C54</f>
        <v>0</v>
      </c>
      <c r="D67" s="2">
        <f>'Altium Output'!D54</f>
        <v>0</v>
      </c>
    </row>
    <row r="68" spans="1:4" x14ac:dyDescent="0.25">
      <c r="A68" s="2">
        <f>'Altium Output'!A55</f>
        <v>0</v>
      </c>
      <c r="B68" s="2">
        <f>MAX(0,'Altium Output'!B55*'Farnell Order'!$E$2-'Farnell Order'!F68)</f>
        <v>0</v>
      </c>
      <c r="C68" s="2">
        <f>'Altium Output'!C55</f>
        <v>0</v>
      </c>
      <c r="D68" s="2">
        <f>'Altium Output'!D55</f>
        <v>0</v>
      </c>
    </row>
    <row r="69" spans="1:4" x14ac:dyDescent="0.25">
      <c r="A69" s="2">
        <f>'Altium Output'!A56</f>
        <v>0</v>
      </c>
      <c r="B69" s="2">
        <f>MAX(0,'Altium Output'!B56*'Farnell Order'!$E$2-'Farnell Order'!F69)</f>
        <v>0</v>
      </c>
      <c r="C69" s="2">
        <f>'Altium Output'!C56</f>
        <v>0</v>
      </c>
      <c r="D69" s="2">
        <f>'Altium Output'!D56</f>
        <v>0</v>
      </c>
    </row>
    <row r="70" spans="1:4" x14ac:dyDescent="0.25">
      <c r="A70" s="2">
        <f>'Altium Output'!A57</f>
        <v>0</v>
      </c>
      <c r="B70" s="2">
        <f>MAX(0,'Altium Output'!B57*'Farnell Order'!$E$2-'Farnell Order'!F70)</f>
        <v>0</v>
      </c>
      <c r="C70" s="2">
        <f>'Altium Output'!C57</f>
        <v>0</v>
      </c>
      <c r="D70" s="2">
        <f>'Altium Output'!D57</f>
        <v>0</v>
      </c>
    </row>
    <row r="71" spans="1:4" x14ac:dyDescent="0.25">
      <c r="A71" s="2">
        <f>'Altium Output'!A58</f>
        <v>0</v>
      </c>
      <c r="B71" s="2">
        <f>MAX(0,'Altium Output'!B58*'Farnell Order'!$E$2-'Farnell Order'!F71)</f>
        <v>0</v>
      </c>
      <c r="C71" s="2">
        <f>'Altium Output'!C58</f>
        <v>0</v>
      </c>
      <c r="D71" s="2">
        <f>'Altium Output'!D58</f>
        <v>0</v>
      </c>
    </row>
    <row r="72" spans="1:4" x14ac:dyDescent="0.25">
      <c r="A72" s="2">
        <f>'Altium Output'!A59</f>
        <v>0</v>
      </c>
      <c r="B72" s="2">
        <f>MAX(0,'Altium Output'!B59*'Farnell Order'!$E$2-'Farnell Order'!F72)</f>
        <v>0</v>
      </c>
      <c r="C72" s="2">
        <f>'Altium Output'!C59</f>
        <v>0</v>
      </c>
      <c r="D72" s="2">
        <f>'Altium Output'!D59</f>
        <v>0</v>
      </c>
    </row>
    <row r="73" spans="1:4" x14ac:dyDescent="0.25">
      <c r="A73" s="2">
        <f>'Altium Output'!A60</f>
        <v>0</v>
      </c>
      <c r="B73" s="2">
        <f>MAX(0,'Altium Output'!B60*'Farnell Order'!$E$2-'Farnell Order'!F73)</f>
        <v>0</v>
      </c>
      <c r="C73" s="2">
        <f>'Altium Output'!C60</f>
        <v>0</v>
      </c>
      <c r="D73" s="2">
        <f>'Altium Output'!D60</f>
        <v>0</v>
      </c>
    </row>
    <row r="74" spans="1:4" x14ac:dyDescent="0.25">
      <c r="A74" s="2">
        <f>'Altium Output'!A61</f>
        <v>0</v>
      </c>
      <c r="B74" s="2">
        <f>MAX(0,'Altium Output'!B61*'Farnell Order'!$E$2-'Farnell Order'!F74)</f>
        <v>0</v>
      </c>
      <c r="C74" s="2">
        <f>'Altium Output'!C61</f>
        <v>0</v>
      </c>
      <c r="D74" s="2">
        <f>'Altium Output'!D61</f>
        <v>0</v>
      </c>
    </row>
    <row r="75" spans="1:4" x14ac:dyDescent="0.25">
      <c r="A75" s="2">
        <f>'Altium Output'!A62</f>
        <v>0</v>
      </c>
      <c r="B75" s="2">
        <f>MAX(0,'Altium Output'!B62*'Farnell Order'!$E$2-'Farnell Order'!F75)</f>
        <v>0</v>
      </c>
      <c r="C75" s="2">
        <f>'Altium Output'!C62</f>
        <v>0</v>
      </c>
      <c r="D75" s="2">
        <f>'Altium Output'!D62</f>
        <v>0</v>
      </c>
    </row>
    <row r="76" spans="1:4" x14ac:dyDescent="0.25">
      <c r="A76" s="2">
        <f>'Altium Output'!A63</f>
        <v>0</v>
      </c>
      <c r="B76" s="2">
        <f>MAX(0,'Altium Output'!B63*'Farnell Order'!$E$2-'Farnell Order'!F76)</f>
        <v>0</v>
      </c>
      <c r="C76" s="2">
        <f>'Altium Output'!C63</f>
        <v>0</v>
      </c>
      <c r="D76" s="2">
        <f>'Altium Output'!D63</f>
        <v>0</v>
      </c>
    </row>
    <row r="77" spans="1:4" x14ac:dyDescent="0.25">
      <c r="A77" s="2">
        <f>'Altium Output'!A64</f>
        <v>0</v>
      </c>
      <c r="B77" s="2">
        <f>MAX(0,'Altium Output'!B64*'Farnell Order'!$E$2-'Farnell Order'!F77)</f>
        <v>0</v>
      </c>
      <c r="C77" s="2">
        <f>'Altium Output'!C64</f>
        <v>0</v>
      </c>
      <c r="D77" s="2">
        <f>'Altium Output'!D64</f>
        <v>0</v>
      </c>
    </row>
    <row r="78" spans="1:4" x14ac:dyDescent="0.25">
      <c r="A78" s="2">
        <f>'Altium Output'!A65</f>
        <v>0</v>
      </c>
      <c r="B78" s="2">
        <f>MAX(0,'Altium Output'!B65*'Farnell Order'!$E$2-'Farnell Order'!F78)</f>
        <v>0</v>
      </c>
      <c r="C78" s="2">
        <f>'Altium Output'!C65</f>
        <v>0</v>
      </c>
      <c r="D78" s="2">
        <f>'Altium Output'!D65</f>
        <v>0</v>
      </c>
    </row>
    <row r="79" spans="1:4" x14ac:dyDescent="0.25">
      <c r="A79" s="2">
        <f>'Altium Output'!A66</f>
        <v>0</v>
      </c>
      <c r="B79" s="2">
        <f>MAX(0,'Altium Output'!B66*'Farnell Order'!$E$2-'Farnell Order'!F79)</f>
        <v>0</v>
      </c>
      <c r="C79" s="2">
        <f>'Altium Output'!C66</f>
        <v>0</v>
      </c>
      <c r="D79" s="2">
        <f>'Altium Output'!D66</f>
        <v>0</v>
      </c>
    </row>
    <row r="80" spans="1:4" x14ac:dyDescent="0.25">
      <c r="A80" s="2">
        <f>'Altium Output'!A67</f>
        <v>0</v>
      </c>
      <c r="B80" s="2">
        <f>MAX(0,'Altium Output'!B67*'Farnell Order'!$E$2-'Farnell Order'!F80)</f>
        <v>0</v>
      </c>
      <c r="C80" s="2">
        <f>'Altium Output'!C67</f>
        <v>0</v>
      </c>
      <c r="D80" s="2">
        <f>'Altium Output'!D67</f>
        <v>0</v>
      </c>
    </row>
    <row r="81" spans="1:4" x14ac:dyDescent="0.25">
      <c r="A81" s="2">
        <f>'Altium Output'!A68</f>
        <v>0</v>
      </c>
      <c r="B81" s="2">
        <f>MAX(0,'Altium Output'!B68*'Farnell Order'!$E$2-'Farnell Order'!F81)</f>
        <v>0</v>
      </c>
      <c r="C81" s="2">
        <f>'Altium Output'!C68</f>
        <v>0</v>
      </c>
      <c r="D81" s="2">
        <f>'Altium Output'!D68</f>
        <v>0</v>
      </c>
    </row>
    <row r="82" spans="1:4" x14ac:dyDescent="0.25">
      <c r="A82" s="2">
        <f>'Altium Output'!A69</f>
        <v>0</v>
      </c>
      <c r="B82" s="2">
        <f>MAX(0,'Altium Output'!B69*'Farnell Order'!$E$2-'Farnell Order'!F82)</f>
        <v>0</v>
      </c>
      <c r="C82" s="2">
        <f>'Altium Output'!C69</f>
        <v>0</v>
      </c>
      <c r="D82" s="2">
        <f>'Altium Output'!D69</f>
        <v>0</v>
      </c>
    </row>
    <row r="83" spans="1:4" x14ac:dyDescent="0.25">
      <c r="A83" s="2">
        <f>'Altium Output'!A70</f>
        <v>0</v>
      </c>
      <c r="B83" s="2">
        <f>MAX(0,'Altium Output'!B70*'Farnell Order'!$E$2-'Farnell Order'!F83)</f>
        <v>0</v>
      </c>
      <c r="C83" s="2">
        <f>'Altium Output'!C70</f>
        <v>0</v>
      </c>
      <c r="D83" s="2">
        <f>'Altium Output'!D70</f>
        <v>0</v>
      </c>
    </row>
    <row r="84" spans="1:4" x14ac:dyDescent="0.25">
      <c r="A84" s="2">
        <f>'Altium Output'!A71</f>
        <v>0</v>
      </c>
      <c r="B84" s="2">
        <f>MAX(0,'Altium Output'!B71*'Farnell Order'!$E$2-'Farnell Order'!F84)</f>
        <v>0</v>
      </c>
      <c r="C84" s="2">
        <f>'Altium Output'!C71</f>
        <v>0</v>
      </c>
      <c r="D84" s="2">
        <f>'Altium Output'!D71</f>
        <v>0</v>
      </c>
    </row>
    <row r="85" spans="1:4" x14ac:dyDescent="0.25">
      <c r="A85" s="2">
        <f>'Altium Output'!A72</f>
        <v>0</v>
      </c>
      <c r="B85" s="2">
        <f>MAX(0,'Altium Output'!B72*'Farnell Order'!$E$2-'Farnell Order'!F85)</f>
        <v>0</v>
      </c>
      <c r="C85" s="2">
        <f>'Altium Output'!C72</f>
        <v>0</v>
      </c>
      <c r="D85" s="2">
        <f>'Altium Output'!D72</f>
        <v>0</v>
      </c>
    </row>
    <row r="86" spans="1:4" x14ac:dyDescent="0.25">
      <c r="A86" s="2">
        <f>'Altium Output'!A73</f>
        <v>0</v>
      </c>
      <c r="B86" s="2">
        <f>MAX(0,'Altium Output'!B73*'Farnell Order'!$E$2-'Farnell Order'!F86)</f>
        <v>0</v>
      </c>
      <c r="C86" s="2">
        <f>'Altium Output'!C73</f>
        <v>0</v>
      </c>
      <c r="D86" s="2">
        <f>'Altium Output'!D73</f>
        <v>0</v>
      </c>
    </row>
    <row r="87" spans="1:4" x14ac:dyDescent="0.25">
      <c r="A87" s="2">
        <f>'Altium Output'!A74</f>
        <v>0</v>
      </c>
      <c r="B87" s="2">
        <f>MAX(0,'Altium Output'!B74*'Farnell Order'!$E$2-'Farnell Order'!F87)</f>
        <v>0</v>
      </c>
      <c r="C87" s="2">
        <f>'Altium Output'!C74</f>
        <v>0</v>
      </c>
      <c r="D87" s="2">
        <f>'Altium Output'!D74</f>
        <v>0</v>
      </c>
    </row>
    <row r="88" spans="1:4" x14ac:dyDescent="0.25">
      <c r="A88" s="2">
        <f>'Altium Output'!A75</f>
        <v>0</v>
      </c>
      <c r="B88" s="2">
        <f>MAX(0,'Altium Output'!B75*'Farnell Order'!$E$2-'Farnell Order'!F88)</f>
        <v>0</v>
      </c>
      <c r="C88" s="2">
        <f>'Altium Output'!C75</f>
        <v>0</v>
      </c>
      <c r="D88" s="2">
        <f>'Altium Output'!D75</f>
        <v>0</v>
      </c>
    </row>
    <row r="89" spans="1:4" x14ac:dyDescent="0.25">
      <c r="A89" s="2">
        <f>'Altium Output'!A76</f>
        <v>0</v>
      </c>
      <c r="B89" s="2">
        <f>MAX(0,'Altium Output'!B76*'Farnell Order'!$E$2-'Farnell Order'!F89)</f>
        <v>0</v>
      </c>
      <c r="C89" s="2">
        <f>'Altium Output'!C76</f>
        <v>0</v>
      </c>
      <c r="D89" s="2">
        <f>'Altium Output'!D76</f>
        <v>0</v>
      </c>
    </row>
    <row r="90" spans="1:4" x14ac:dyDescent="0.25">
      <c r="A90" s="2">
        <f>'Altium Output'!A77</f>
        <v>0</v>
      </c>
      <c r="B90" s="2">
        <f>MAX(0,'Altium Output'!B77*'Farnell Order'!$E$2-'Farnell Order'!F90)</f>
        <v>0</v>
      </c>
      <c r="C90" s="2">
        <f>'Altium Output'!C77</f>
        <v>0</v>
      </c>
      <c r="D90" s="2">
        <f>'Altium Output'!D77</f>
        <v>0</v>
      </c>
    </row>
    <row r="91" spans="1:4" x14ac:dyDescent="0.25">
      <c r="A91" s="2">
        <f>'Altium Output'!A78</f>
        <v>0</v>
      </c>
      <c r="B91" s="2">
        <f>MAX(0,'Altium Output'!B78*'Farnell Order'!$E$2-'Farnell Order'!F91)</f>
        <v>0</v>
      </c>
      <c r="C91" s="2">
        <f>'Altium Output'!C78</f>
        <v>0</v>
      </c>
      <c r="D91" s="2">
        <f>'Altium Output'!D78</f>
        <v>0</v>
      </c>
    </row>
    <row r="92" spans="1:4" x14ac:dyDescent="0.25">
      <c r="A92" s="2">
        <f>'Altium Output'!A79</f>
        <v>0</v>
      </c>
      <c r="B92" s="2">
        <f>MAX(0,'Altium Output'!B79*'Farnell Order'!$E$2-'Farnell Order'!F92)</f>
        <v>0</v>
      </c>
      <c r="C92" s="2">
        <f>'Altium Output'!C79</f>
        <v>0</v>
      </c>
      <c r="D92" s="2">
        <f>'Altium Output'!D79</f>
        <v>0</v>
      </c>
    </row>
    <row r="93" spans="1:4" x14ac:dyDescent="0.25">
      <c r="A93" s="2">
        <f>'Altium Output'!A80</f>
        <v>0</v>
      </c>
      <c r="B93" s="2">
        <f>MAX(0,'Altium Output'!B80*'Farnell Order'!$E$2-'Farnell Order'!F93)</f>
        <v>0</v>
      </c>
      <c r="C93" s="2">
        <f>'Altium Output'!C80</f>
        <v>0</v>
      </c>
      <c r="D93" s="2">
        <f>'Altium Output'!D80</f>
        <v>0</v>
      </c>
    </row>
    <row r="94" spans="1:4" x14ac:dyDescent="0.25">
      <c r="A94" s="2">
        <f>'Altium Output'!A81</f>
        <v>0</v>
      </c>
      <c r="B94" s="2">
        <f>MAX(0,'Altium Output'!B81*'Farnell Order'!$E$2-'Farnell Order'!F94)</f>
        <v>0</v>
      </c>
      <c r="C94" s="2">
        <f>'Altium Output'!C81</f>
        <v>0</v>
      </c>
      <c r="D94" s="2">
        <f>'Altium Output'!D81</f>
        <v>0</v>
      </c>
    </row>
    <row r="95" spans="1:4" x14ac:dyDescent="0.25">
      <c r="A95" s="2">
        <f>'Altium Output'!A82</f>
        <v>0</v>
      </c>
      <c r="B95" s="2">
        <f>MAX(0,'Altium Output'!B82*'Farnell Order'!$E$2-'Farnell Order'!F95)</f>
        <v>0</v>
      </c>
      <c r="C95" s="2">
        <f>'Altium Output'!C82</f>
        <v>0</v>
      </c>
      <c r="D95" s="2">
        <f>'Altium Output'!D82</f>
        <v>0</v>
      </c>
    </row>
    <row r="96" spans="1:4" x14ac:dyDescent="0.25">
      <c r="A96" s="2">
        <f>'Altium Output'!A83</f>
        <v>0</v>
      </c>
      <c r="B96" s="2">
        <f>MAX(0,'Altium Output'!B83*'Farnell Order'!$E$2-'Farnell Order'!F96)</f>
        <v>0</v>
      </c>
      <c r="C96" s="2">
        <f>'Altium Output'!C83</f>
        <v>0</v>
      </c>
      <c r="D96" s="2">
        <f>'Altium Output'!D83</f>
        <v>0</v>
      </c>
    </row>
    <row r="97" spans="1:4" x14ac:dyDescent="0.25">
      <c r="A97" s="2">
        <f>'Altium Output'!A84</f>
        <v>0</v>
      </c>
      <c r="B97" s="2">
        <f>MAX(0,'Altium Output'!B84*'Farnell Order'!$E$2-'Farnell Order'!F97)</f>
        <v>0</v>
      </c>
      <c r="C97" s="2">
        <f>'Altium Output'!C84</f>
        <v>0</v>
      </c>
      <c r="D97" s="2">
        <f>'Altium Output'!D84</f>
        <v>0</v>
      </c>
    </row>
    <row r="98" spans="1:4" x14ac:dyDescent="0.25">
      <c r="A98" s="2">
        <f>'Altium Output'!A85</f>
        <v>0</v>
      </c>
      <c r="B98" s="2">
        <f>MAX(0,'Altium Output'!B85*'Farnell Order'!$E$2-'Farnell Order'!F98)</f>
        <v>0</v>
      </c>
      <c r="C98" s="2">
        <f>'Altium Output'!C85</f>
        <v>0</v>
      </c>
      <c r="D98" s="2">
        <f>'Altium Output'!D85</f>
        <v>0</v>
      </c>
    </row>
    <row r="99" spans="1:4" x14ac:dyDescent="0.25">
      <c r="A99" s="2">
        <f>'Altium Output'!A86</f>
        <v>0</v>
      </c>
      <c r="B99" s="2">
        <f>MAX(0,'Altium Output'!B86*'Farnell Order'!$E$2-'Farnell Order'!F99)</f>
        <v>0</v>
      </c>
      <c r="C99" s="2">
        <f>'Altium Output'!C86</f>
        <v>0</v>
      </c>
      <c r="D99" s="2">
        <f>'Altium Output'!D86</f>
        <v>0</v>
      </c>
    </row>
    <row r="100" spans="1:4" x14ac:dyDescent="0.25">
      <c r="A100" s="2">
        <f>'Altium Output'!A87</f>
        <v>0</v>
      </c>
      <c r="B100" s="2">
        <f>MAX(0,'Altium Output'!B87*'Farnell Order'!$E$2-'Farnell Order'!F100)</f>
        <v>0</v>
      </c>
      <c r="C100" s="2">
        <f>'Altium Output'!C87</f>
        <v>0</v>
      </c>
      <c r="D100" s="2">
        <f>'Altium Output'!D87</f>
        <v>0</v>
      </c>
    </row>
  </sheetData>
  <pageMargins left="0.7" right="0.7" top="0.75" bottom="0.75" header="0.3" footer="0.3"/>
  <pageSetup paperSize="9" orientation="portrait" horizontalDpi="6553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Altium Output</vt:lpstr>
      <vt:lpstr>Farnell Order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Gehring</dc:creator>
  <cp:lastModifiedBy>HP</cp:lastModifiedBy>
  <dcterms:created xsi:type="dcterms:W3CDTF">2014-10-22T10:13:58Z</dcterms:created>
  <dcterms:modified xsi:type="dcterms:W3CDTF">2019-06-13T12:56:20Z</dcterms:modified>
</cp:coreProperties>
</file>