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8_{C12C5B85-084A-4818-A6AE-C20C8B5D19AA}" xr6:coauthVersionLast="47" xr6:coauthVersionMax="47" xr10:uidLastSave="{00000000-0000-0000-0000-000000000000}"/>
  <bookViews>
    <workbookView xWindow="-103" yWindow="-103" windowWidth="22149" windowHeight="11829" xr2:uid="{D2D5D41B-A7BB-4350-9262-5739F304A762}"/>
  </bookViews>
  <sheets>
    <sheet name="PartsList" sheetId="3" r:id="rId1"/>
    <sheet name="Sheet1" sheetId="4" r:id="rId2"/>
    <sheet name="Overall Costs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D5" i="4"/>
  <c r="E4" i="4"/>
  <c r="E3" i="4"/>
  <c r="F16" i="1"/>
  <c r="F4" i="1"/>
  <c r="F23" i="1"/>
  <c r="F25" i="1"/>
  <c r="F24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3" i="1"/>
  <c r="F2" i="1"/>
</calcChain>
</file>

<file path=xl/sharedStrings.xml><?xml version="1.0" encoding="utf-8"?>
<sst xmlns="http://schemas.openxmlformats.org/spreadsheetml/2006/main" count="141" uniqueCount="85">
  <si>
    <t>Part</t>
  </si>
  <si>
    <t>Link</t>
  </si>
  <si>
    <t>F450 4-Axis Multi Rotor Airframe 450mm Drone Frame Airframe FrameWheel </t>
  </si>
  <si>
    <t>https://www.amazon.com/ShareGoo-Airframe-FrameWheel-Quadcopter-Aircraft/dp/B07H3WDSX3/ref=sr_1_12?crid=2OPT5TAAIA50I&amp;keywords=drone+frame&amp;qid=1659275637&amp;sprefix=drone+frame%2Caps%2C59&amp;sr=8-12</t>
  </si>
  <si>
    <t>HRB 4S 3300mAh 14.8v Lipo RC Battery 60C Pack</t>
  </si>
  <si>
    <t>https://www.amazon.com/gp/product/B06XKWFPRZ/ref=ppx_yo_dt_b_asin_title_o00_s00?ie=UTF8&amp;psc=1</t>
  </si>
  <si>
    <t>Category</t>
  </si>
  <si>
    <t>Frame</t>
  </si>
  <si>
    <t>Battery</t>
  </si>
  <si>
    <t>https://www.amazon.com/gp/product/B00RCAHHFM/ref=ppx_yo_dt_b_asin_title_o00_s01?ie=UTF8&amp;psc=1</t>
  </si>
  <si>
    <t>FrSky Taranis Receiver X8R 8 Channel 2.4ghz ACCST&amp;RSSI&amp;SBUS</t>
  </si>
  <si>
    <t>Flight Controller Damping Board Anti-Vibration Shock Absorber Plate Mount Set for Quadcopter Pixhawk APM2.5/2.6/KK/MWC</t>
  </si>
  <si>
    <t>https://www.amazon.com/Maxmoral-Controller-Anti-Vibration-Absorber-Quadcopter/dp/B085LFT3SG/ref=sr_1_11?crid=T09VT0CYLMBN&amp;keywords=pixhawk+pack&amp;qid=1659276051&amp;s=toys-and-games&amp;sprefix=pixhawk+pack%2Ctoys-and-games%2C57&amp;sr=1-11</t>
  </si>
  <si>
    <t>Remote control</t>
  </si>
  <si>
    <t>Readytosky® 2212 920KV Brushless Motors CW CCW for F330 F450 F550 S500 S550 X525 DJI Phantom Quadcopter(4PCS)</t>
  </si>
  <si>
    <t>https://www.amazon.com/Readytosky-Brushless-Motors-Phantom-Quadcopter/dp/B075DD16LK/ref=pd_day0fbt_img_sccl_1/139-5362341-6047711?pd_rd_w=Aibnx&amp;content-id=amzn1.sym.0a3d352f-2699-4ba2-810c-59dcb4abfa1b&amp;pf_rd_p=0a3d352f-2699-4ba2-810c-59dcb4abfa1b&amp;pf_rd_r=42ZY3S7FGXWEC4V0D5Y0&amp;pd_rd_wg=mO4ot&amp;pd_rd_r=1bc27480-ddc1-4632-b1e2-cc33390de85b&amp;pd_rd_i=B075DD16LK&amp;psc=1</t>
  </si>
  <si>
    <t>30A ESC Brushless Speed Controller BEC 2A for Multirotor Quadcopter</t>
  </si>
  <si>
    <t>Motor</t>
  </si>
  <si>
    <t>Pixhawk</t>
  </si>
  <si>
    <t>Pixhawk PX4 Flight Controller Pix 2.4.8 32 Bit Flight Control Board+Safety Switch+Buzzer+I2C Splitter Expand Module</t>
  </si>
  <si>
    <t>https://www.amazon.com/gp/product/B07CHQ7SZ4/ref=ppx_yo_dt_b_search_asin_title?ie=UTF8&amp;psc=1</t>
  </si>
  <si>
    <t>M8N GPS Module Built-in Compass with GPS Antenna Mount for Standard Pixhawk 2.4.6 2.4.8 APM 2.6 2.8 Flight Controller</t>
  </si>
  <si>
    <t>FPVDrone APM 2.5 2.6 2.8 Pixhawk Power Module 30V 90A with 5.3V DC BEC </t>
  </si>
  <si>
    <t>Raspberry Pi 4 Model B 2019 Quad Core 64 Bit WiFi Bluetooth (4GB)</t>
  </si>
  <si>
    <t>SanDisk 64GB Ultra microSDHC UHS-I Memory Card with Adapter</t>
  </si>
  <si>
    <t>https://www.amazon.com/SanDisk-Ultra-microSDHC-Memory-Adapter/dp/B08GYBBBBH/ref=ice_ac_b_dpb?crid=2A3041LMB2NPE&amp;keywords=micro+sd+card+64gb&amp;qid=1659277137&amp;s=electronics&amp;sprefix=micro+sd+card64gb%2Celectronics%2C55&amp;sr=1-4</t>
  </si>
  <si>
    <t>https://www.amazon.com/gp/product/B07TC2BK1X/ref=ppx_yo_dt_b_search_asin_title?ie=UTF8&amp;psc=1</t>
  </si>
  <si>
    <t>Raspberry Pi 4 Case</t>
  </si>
  <si>
    <t>https://www.amazon.com/gp/product/B07W3ZMVP1/ref=ppx_yo_dt_b_search_asin_title?ie=UTF8&amp;psc=1</t>
  </si>
  <si>
    <t>https://www.amazon.com/gp/product/B07PVRQP34/ref=ppx_yo_dt_b_search_asin_title?ie=UTF8&amp;psc=1</t>
  </si>
  <si>
    <t>RC Frame Chassis Assembled Frame Chassis for 1/10 RC Crawler SCX10 II 90046 90047 (with Wheels)</t>
  </si>
  <si>
    <t>1080 Brushed (2-3S) Electronic Speed Controller Waterproof ESC </t>
  </si>
  <si>
    <t>https://www.amazon.com/Hobbywing-Electronic-Controller-Waterproof-XT60-Plug/dp/B07GV7WBY4/ref=pd_day0fbt_sccl_1/139-5362341-6047711?pd_rd_w=1esDs&amp;content-id=amzn1.sym.0a3d352f-2699-4ba2-810c-59dcb4abfa1b&amp;pf_rd_p=0a3d352f-2699-4ba2-810c-59dcb4abfa1b&amp;pf_rd_r=J63WFWJBZXYFEDEE43B3&amp;pd_rd_wg=AdQsU&amp;pd_rd_r=ec6483a1-4889-4f74-9207-6e47d6755394&amp;pd_rd_i=B07GV7WBY4&amp;psc=1</t>
  </si>
  <si>
    <t># Parts</t>
  </si>
  <si>
    <t>RPLIDAR A1M8 2D 360 Degree 12 Meters Scanning Radius LIDAR Sensor Scanner for Obstacle Avoidance and Navigation of Robots</t>
  </si>
  <si>
    <t>Lidar</t>
  </si>
  <si>
    <t>Mini Pan/Tilt Camera Platform Anti-Vibration Camera Mount w/ 2 Servos Aircraft FPV</t>
  </si>
  <si>
    <t>Snap On/Off Prop Guards 2X Red 2X White for DJI Phantom</t>
  </si>
  <si>
    <t>Camera</t>
  </si>
  <si>
    <t>Motor/Blades</t>
  </si>
  <si>
    <t>DJI Original 9'' CW+CCW Props 9450 Self-tightening Propeller 4 Pcs for Phantom 3 Professional / Advanced / Standard Quadcopter</t>
  </si>
  <si>
    <t>Total Cost</t>
  </si>
  <si>
    <t>Remote Control</t>
  </si>
  <si>
    <t>FrSky 2.4G ACCST System Taranis Q X7 16 Channels Transmitter Remote Controller</t>
  </si>
  <si>
    <t>https://www.amazon.com/FrSky-2-4GHz-Taranis-Transmitter-Battery/dp/B08JCWM8S3/ref=d_pb_allspark_dp_sims_pao_desktop_session_based_sccl_4_4/139-5362341-6047711?pd_rd_w=sOgsh&amp;content-id=amzn1.sym.6b5008ac-c24a-4aea-a3ea-015a531184f5&amp;pf_rd_p=6b5008ac-c24a-4aea-a3ea-015a531184f5&amp;pf_rd_r=7VKTXP22Y406Y5M2GYPR&amp;pd_rd_wg=bZpuV&amp;pd_rd_r=4dfa3895-54c9-48cd-8f5d-155f792cedc3&amp;pd_rd_i=B08JCWM8S3&amp;psc=1</t>
  </si>
  <si>
    <t>9 PCS 1.25mm to 2.54mm Pitch Dupont Adapter Cable Wire Compatible with Molex PicoBlade for Pixhawk Flight Controller RC Drone 2Pin to 8P</t>
  </si>
  <si>
    <t>https://www.amazon.com/gp/product/B07PWZTC88/ref=ppx_yo_dt_b_search_asin_title?ie=UTF8&amp;psc=1</t>
  </si>
  <si>
    <t>https://www.amazon.com/gp/product/B0775R6JFF/ref=ppx_yo_dt_b_search_asin_title?ie=UTF8&amp;psc=1</t>
  </si>
  <si>
    <t>https://www.amazon.com/Slamtec-RPLIDAR-Scanning-Avoidance-Navigation/dp/B07TJW5SXF/ref=sr_1_1_sspa?crid=1O92XCSHV5D8&amp;keywords=lidar&amp;qid=1659277536&amp;sprefix=lidar%2Caps%2C78&amp;sr=8-1-spons&amp;psc=1&amp;spLa=ZW5jcnlwdGVkUXVhbGlmaWVyPUEzT1VNUkgxUUM3SVZWJmVuY3J5cHRlZElkPUEwMzQyNDE4MUVURFVST1dYMFhFUSZlbmNyeXB0ZWRBZElkPUEwNTcyMjMxM0wyTFNDQzlYQk9PRCZ3aWRnZXROYW1lPXNwX2F0ZiZhY3Rpb249Y2xpY2tSZWRpcmVjdCZkb05vdExvZ0NsaWNrPXRydWU=</t>
  </si>
  <si>
    <t>https://www.amazon.com/gp/product/B00RFX2L6G/ref=ppx_yo_dt_b_search_asin_title?ie=UTF8&amp;psc=1</t>
  </si>
  <si>
    <t>https://www.amazon.com/gp/product/B013256K0I/ref=ppx_yo_dt_b_search_asin_title?ie=UTF8&amp;psc=1</t>
  </si>
  <si>
    <t>5MP Wide Angle USB Camera for Computer, 1/4" CMOS OV5648 Mini UVC USB2.0 Video Webcam</t>
  </si>
  <si>
    <t>https://www.amazon.com/Arducam-Camera-Computer-Without-Microphone/dp/B0972KK7BC/ref=sr_1_7_sspa?keywords=usb+camera+raspberry+pi&amp;qid=1659278324&amp;s=electronics&amp;sprefix=usb+camera+ras%2Celectronics%2C70&amp;sr=1-7-spons&amp;psc=1&amp;spLa=ZW5jcnlwdGVkUXVhbGlmaWVyPUEyRTVKTExKQ1hXREZTJmVuY3J5cHRlZElkPUEwNzcxMjE1MTU1UjFRNFdWRDg2UCZlbmNyeXB0ZWRBZElkPUExMDAwNDAwMzdXOUgxQTEzWk1GOCZ3aWRnZXROYW1lPXNwX210ZiZhY3Rpb249Y2xpY2tSZWRpcmVjdCZkb05vdExvZ0NsaWNrPXRydWU=</t>
  </si>
  <si>
    <t>https://www.amazon.com/gp/product/B01KK9A8QG/ref=ppx_yo_dt_b_search_asin_title?ie=UTF8&amp;psc=1</t>
  </si>
  <si>
    <t>https://www.amazon.com/FPVDrone-Module-Current-Pixhawk-Controller/dp/B06XFW1X3K/ref=dp_prsubs_2?pd_rd_i=B06XFW1X3K&amp;psc=1</t>
  </si>
  <si>
    <t>https://www.amazon.com/Readytosky-Electronic-Controller-Helicopter-Quadcopter/dp/B09G5WFXSV/ref=sr_1_2_sspa?crid=2JLDN9KJITZ6&amp;keywords=30A+ESC+Brushless+speed+controller&amp;qid=1659278590&amp;sprefix=30a+esc+brushless+speed+controller%2Caps%2C49&amp;sr=8-2-spons&amp;psc=1&amp;spLa=ZW5jcnlwdGVkUXVhbGlmaWVyPUExT05VM05XUVBCVEhQJmVuY3J5cHRlZElkPUEwMjIxMjIxMkFYU1oxUzdRSUU1SiZlbmNyeXB0ZWRBZElkPUEwNDU4MTM3MTM2UFI4OTQ0NzEzRyZ3aWRnZXROYW1lPXNwX2F0ZiZhY3Rpb249Y2xpY2tSZWRpcmVjdCZkb05vdExvZ0NsaWNrPXRydWU=</t>
  </si>
  <si>
    <t>Drone/Rover/Both</t>
  </si>
  <si>
    <t>Cost per part
(via Amazon.com)</t>
  </si>
  <si>
    <t>Column Labels</t>
  </si>
  <si>
    <t>Sum of Total Cost</t>
  </si>
  <si>
    <t>Category component</t>
  </si>
  <si>
    <t>https://www.amazon.com/gp/product/B07VQBP4ZQ/ref=ppx_yo_dt_b_search_asin_title?ie=UTF8&amp;psc=1</t>
  </si>
  <si>
    <t>Tenergy 1S-6S Digital Battery Pack Charger for Li-Fe/Li-PO/NiCd/NiMH Packs Balance Charger Discharger</t>
  </si>
  <si>
    <t>Both (Drone and Rover)</t>
  </si>
  <si>
    <t>Drone only</t>
  </si>
  <si>
    <t>Rover only</t>
  </si>
  <si>
    <t>Computer/Raspberry</t>
  </si>
  <si>
    <t>Computer/Battery</t>
  </si>
  <si>
    <t>Portable Charger, One of The Smallest 10000mAh 3A PD 3.0 Power Bank QC 3.0</t>
  </si>
  <si>
    <t>Computer/Nano</t>
  </si>
  <si>
    <t>https://www.amazon.com/gp/product/B07XW7ZVKD/ref=ppx_yo_dt_b_search_asin_title?ie=UTF8&amp;psc=1</t>
  </si>
  <si>
    <t>Jetson Nano</t>
  </si>
  <si>
    <t>https://www.amazon.com/Yahboom-Jetson-Nano-4GB-SUB/dp/B09T37PPRF/ref=sr_1_1_sspa?crid=1YLM9V55DP8J6&amp;keywords=jetson+nano+4gb&amp;qid=1659279999&amp;s=electronics&amp;sprefix=jetson+nano+4gb%2Celectronics%2C58&amp;sr=1-1-spons&amp;psc=1&amp;spLa=ZW5jcnlwdGVkUXVhbGlmaWVyPUEzR05ZN0U5VDM0TTNWJmVuY3J5cHRlZElkPUEwOTkwMTYyMUIzTzdGUjVJNUIzViZlbmNyeXB0ZWRBZElkPUEwODE3NzkwMU5GSVhYUFpWTkI1SCZ3aWRnZXROYW1lPXNwX2F0ZiZhY3Rpb249Y2xpY2tSZWRpcmVjdCZkb05vdExvZ0NsaWNrPXRydWU=</t>
  </si>
  <si>
    <t>Both</t>
  </si>
  <si>
    <t>Drone</t>
  </si>
  <si>
    <t>Rover</t>
  </si>
  <si>
    <t>Computers</t>
  </si>
  <si>
    <t>Total</t>
  </si>
  <si>
    <t>Rover components</t>
  </si>
  <si>
    <t>Drone components</t>
  </si>
  <si>
    <t>Shared components (drone and rover)</t>
  </si>
  <si>
    <t>Batteries</t>
  </si>
  <si>
    <t>Motors and blades</t>
  </si>
  <si>
    <t>Frames</t>
  </si>
  <si>
    <t>Computer/Raspberry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</si>
</sst>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F11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0" borderId="0" xfId="0" applyFont="1"/>
    <xf numFmtId="1" fontId="0" fillId="0" borderId="0" xfId="0" applyNumberFormat="1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44" fontId="2" fillId="2" borderId="1" xfId="1" applyFont="1" applyFill="1" applyBorder="1"/>
    <xf numFmtId="0" fontId="0" fillId="0" borderId="1" xfId="0" applyFont="1" applyBorder="1"/>
    <xf numFmtId="0" fontId="3" fillId="0" borderId="1" xfId="0" applyFont="1" applyBorder="1" applyAlignment="1">
      <alignment vertical="center" wrapText="1"/>
    </xf>
    <xf numFmtId="44" fontId="0" fillId="0" borderId="1" xfId="1" applyFont="1" applyBorder="1"/>
    <xf numFmtId="1" fontId="0" fillId="0" borderId="1" xfId="1" applyNumberFormat="1" applyFont="1" applyBorder="1"/>
    <xf numFmtId="0" fontId="4" fillId="0" borderId="1" xfId="2" applyFont="1" applyBorder="1"/>
    <xf numFmtId="1" fontId="0" fillId="0" borderId="1" xfId="0" applyNumberFormat="1" applyFont="1" applyBorder="1"/>
    <xf numFmtId="0" fontId="4" fillId="0" borderId="1" xfId="2" applyBorder="1"/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4" borderId="2" xfId="0" applyFont="1" applyFill="1" applyBorder="1" applyAlignment="1">
      <alignment horizontal="left"/>
    </xf>
    <xf numFmtId="44" fontId="0" fillId="4" borderId="2" xfId="0" applyNumberFormat="1" applyFont="1" applyFill="1" applyBorder="1"/>
    <xf numFmtId="0" fontId="5" fillId="3" borderId="0" xfId="0" applyFont="1" applyFill="1" applyBorder="1" applyAlignment="1">
      <alignment horizontal="left"/>
    </xf>
    <xf numFmtId="44" fontId="5" fillId="3" borderId="0" xfId="0" applyNumberFormat="1" applyFont="1" applyFill="1" applyBorder="1"/>
    <xf numFmtId="0" fontId="5" fillId="3" borderId="0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mir" refreshedDate="44773.463968055556" createdVersion="8" refreshedVersion="8" minRefreshableVersion="3" recordCount="24" xr:uid="{65B22B71-38FB-4550-AEC8-5822B6DFD8AB}">
  <cacheSource type="worksheet">
    <worksheetSource ref="A1:F25" sheet="Overall Costs"/>
  </cacheSource>
  <cacheFields count="6">
    <cacheField name="Drone/Rover/Both" numFmtId="0">
      <sharedItems count="6">
        <s v="Drone only"/>
        <s v="Both (Drone and Rover)"/>
        <s v="Rover only"/>
        <s v="Both" u="1"/>
        <s v="Drone" u="1"/>
        <s v="Rover" u="1"/>
      </sharedItems>
    </cacheField>
    <cacheField name="Category" numFmtId="0">
      <sharedItems count="12">
        <s v="Frame"/>
        <s v="Battery"/>
        <s v="Remote control"/>
        <s v="Pixhawk"/>
        <s v="Motor/Blades"/>
        <s v="Computer/Raspberry"/>
        <s v="Computer/Battery"/>
        <s v="Computer/Nano"/>
        <s v="Motor"/>
        <s v="Lidar"/>
        <s v="Camera"/>
        <s v="Raspberry" u="1"/>
      </sharedItems>
    </cacheField>
    <cacheField name="Part" numFmtId="0">
      <sharedItems/>
    </cacheField>
    <cacheField name="Cost per part_x000a_(via Amazon.com)" numFmtId="44">
      <sharedItems containsSemiMixedTypes="0" containsString="0" containsNumber="1" minValue="8.5" maxValue="290"/>
    </cacheField>
    <cacheField name="# Parts" numFmtId="1">
      <sharedItems containsString="0" containsBlank="1" containsNumber="1" containsInteger="1" minValue="1" maxValue="2"/>
    </cacheField>
    <cacheField name="Total Cost" numFmtId="44">
      <sharedItems containsSemiMixedTypes="0" containsString="0" containsNumber="1" containsInteger="1" minValue="0" maxValue="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F450 4-Axis Multi Rotor Airframe 450mm Drone Frame Airframe FrameWheel "/>
    <n v="21"/>
    <n v="1"/>
    <n v="21"/>
  </r>
  <r>
    <x v="1"/>
    <x v="1"/>
    <s v="HRB 4S 3300mAh 14.8v Lipo RC Battery 60C Pack"/>
    <n v="40"/>
    <n v="2"/>
    <n v="80"/>
  </r>
  <r>
    <x v="1"/>
    <x v="1"/>
    <s v="Tenergy 1S-6S Digital Battery Pack Charger for Li-Fe/Li-PO/NiCd/NiMH Packs Balance Charger Discharger"/>
    <n v="55"/>
    <n v="1"/>
    <n v="55"/>
  </r>
  <r>
    <x v="1"/>
    <x v="2"/>
    <s v="FrSky Taranis Receiver X8R 8 Channel 2.4ghz ACCST&amp;RSSI&amp;SBUS"/>
    <n v="40"/>
    <n v="2"/>
    <n v="80"/>
  </r>
  <r>
    <x v="1"/>
    <x v="3"/>
    <s v="Flight Controller Damping Board Anti-Vibration Shock Absorber Plate Mount Set for Quadcopter Pixhawk APM2.5/2.6/KK/MWC"/>
    <n v="8.5"/>
    <n v="2"/>
    <n v="17"/>
  </r>
  <r>
    <x v="0"/>
    <x v="4"/>
    <s v="Readytosky® 2212 920KV Brushless Motors CW CCW for F330 F450 F550 S500 S550 X525 DJI Phantom Quadcopter(4PCS)"/>
    <n v="40"/>
    <m/>
    <n v="0"/>
  </r>
  <r>
    <x v="0"/>
    <x v="4"/>
    <s v="30A ESC Brushless Speed Controller BEC 2A for Multirotor Quadcopter"/>
    <n v="40"/>
    <n v="1"/>
    <n v="40"/>
  </r>
  <r>
    <x v="1"/>
    <x v="3"/>
    <s v="Pixhawk PX4 Flight Controller Pix 2.4.8 32 Bit Flight Control Board+Safety Switch+Buzzer+I2C Splitter Expand Module"/>
    <n v="190"/>
    <n v="2"/>
    <n v="380"/>
  </r>
  <r>
    <x v="1"/>
    <x v="3"/>
    <s v="M8N GPS Module Built-in Compass with GPS Antenna Mount for Standard Pixhawk 2.4.6 2.4.8 APM 2.6 2.8 Flight Controller"/>
    <n v="36"/>
    <n v="2"/>
    <n v="72"/>
  </r>
  <r>
    <x v="1"/>
    <x v="3"/>
    <s v="FPVDrone APM 2.5 2.6 2.8 Pixhawk Power Module 30V 90A with 5.3V DC BEC "/>
    <n v="14"/>
    <n v="2"/>
    <n v="28"/>
  </r>
  <r>
    <x v="0"/>
    <x v="5"/>
    <s v="Raspberry Pi 4 Model B 2019 Quad Core 64 Bit WiFi Bluetooth (4GB)"/>
    <n v="136"/>
    <n v="1"/>
    <n v="136"/>
  </r>
  <r>
    <x v="1"/>
    <x v="5"/>
    <s v="SanDisk 64GB Ultra microSDHC UHS-I Memory Card with Adapter"/>
    <n v="11"/>
    <n v="2"/>
    <n v="22"/>
  </r>
  <r>
    <x v="0"/>
    <x v="5"/>
    <s v="Raspberry Pi 4 Case"/>
    <n v="10"/>
    <n v="1"/>
    <n v="10"/>
  </r>
  <r>
    <x v="1"/>
    <x v="6"/>
    <s v="Portable Charger, One of The Smallest 10000mAh 3A PD 3.0 Power Bank QC 3.0"/>
    <n v="35"/>
    <n v="2"/>
    <n v="70"/>
  </r>
  <r>
    <x v="2"/>
    <x v="7"/>
    <s v="Jetson Nano"/>
    <n v="290"/>
    <n v="1"/>
    <n v="290"/>
  </r>
  <r>
    <x v="2"/>
    <x v="0"/>
    <s v="RC Frame Chassis Assembled Frame Chassis for 1/10 RC Crawler SCX10 II 90046 90047 (with Wheels)"/>
    <n v="159"/>
    <n v="1"/>
    <n v="159"/>
  </r>
  <r>
    <x v="2"/>
    <x v="8"/>
    <s v="1080 Brushed (2-3S) Electronic Speed Controller Waterproof ESC "/>
    <n v="44"/>
    <n v="1"/>
    <n v="44"/>
  </r>
  <r>
    <x v="2"/>
    <x v="9"/>
    <s v="RPLIDAR A1M8 2D 360 Degree 12 Meters Scanning Radius LIDAR Sensor Scanner for Obstacle Avoidance and Navigation of Robots"/>
    <n v="100"/>
    <n v="1"/>
    <n v="100"/>
  </r>
  <r>
    <x v="0"/>
    <x v="10"/>
    <s v="Mini Pan/Tilt Camera Platform Anti-Vibration Camera Mount w/ 2 Servos Aircraft FPV"/>
    <n v="16"/>
    <n v="1"/>
    <n v="16"/>
  </r>
  <r>
    <x v="0"/>
    <x v="4"/>
    <s v="Snap On/Off Prop Guards 2X Red 2X White for DJI Phantom"/>
    <n v="13"/>
    <n v="1"/>
    <n v="13"/>
  </r>
  <r>
    <x v="0"/>
    <x v="4"/>
    <s v="DJI Original 9'' CW+CCW Props 9450 Self-tightening Propeller 4 Pcs for Phantom 3 Professional / Advanced / Standard Quadcopter"/>
    <n v="19"/>
    <n v="1"/>
    <n v="19"/>
  </r>
  <r>
    <x v="0"/>
    <x v="10"/>
    <s v="5MP Wide Angle USB Camera for Computer, 1/4&quot; CMOS OV5648 Mini UVC USB2.0 Video Webcam"/>
    <n v="40"/>
    <n v="1"/>
    <n v="40"/>
  </r>
  <r>
    <x v="1"/>
    <x v="2"/>
    <s v="FrSky 2.4G ACCST System Taranis Q X7 16 Channels Transmitter Remote Controller"/>
    <n v="140"/>
    <n v="2"/>
    <n v="280"/>
  </r>
  <r>
    <x v="1"/>
    <x v="3"/>
    <s v="9 PCS 1.25mm to 2.54mm Pitch Dupont Adapter Cable Wire Compatible with Molex PicoBlade for Pixhawk Flight Controller RC Drone 2Pin to 8P"/>
    <n v="9"/>
    <n v="2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D556E-8017-40EB-9263-5073112478C3}" name="PivotTable2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Category component">
  <location ref="A3:E16" firstHeaderRow="1" firstDataRow="2" firstDataCol="1"/>
  <pivotFields count="6">
    <pivotField axis="axisCol" showAll="0">
      <items count="7">
        <item m="1" x="3"/>
        <item m="1" x="4"/>
        <item m="1" x="5"/>
        <item n="Drone components" x="0"/>
        <item n="Shared components (drone and rover)" x="1"/>
        <item n="Rover components" x="2"/>
        <item t="default"/>
      </items>
    </pivotField>
    <pivotField axis="axisRow" showAll="0">
      <items count="13">
        <item x="1"/>
        <item x="10"/>
        <item x="0"/>
        <item x="9"/>
        <item x="8"/>
        <item x="4"/>
        <item x="3"/>
        <item m="1" x="11"/>
        <item x="2"/>
        <item x="5"/>
        <item x="6"/>
        <item x="7"/>
        <item t="default"/>
      </items>
    </pivotField>
    <pivotField showAll="0"/>
    <pivotField numFmtId="44" showAll="0"/>
    <pivotField showAll="0"/>
    <pivotField dataField="1"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 v="3"/>
    </i>
    <i>
      <x v="4"/>
    </i>
    <i>
      <x v="5"/>
    </i>
    <i t="grand">
      <x/>
    </i>
  </colItems>
  <dataFields count="1">
    <dataField name="Sum of Total Cost" fld="5" baseField="0" baseItem="0" numFmtId="44"/>
  </dataFields>
  <formats count="1">
    <format dxfId="0">
      <pivotArea outline="0" collapsedLevelsAreSubtotals="1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6CA8-E579-471E-AF2B-A09B3A62E97F}">
  <dimension ref="A3:E22"/>
  <sheetViews>
    <sheetView tabSelected="1" topLeftCell="A3" workbookViewId="0">
      <selection activeCell="C24" sqref="C24"/>
    </sheetView>
  </sheetViews>
  <sheetFormatPr defaultRowHeight="14.6" x14ac:dyDescent="0.4"/>
  <cols>
    <col min="1" max="1" width="22" bestFit="1" customWidth="1"/>
    <col min="2" max="2" width="16.23046875" bestFit="1" customWidth="1"/>
    <col min="3" max="3" width="33.15234375" bestFit="1" customWidth="1"/>
    <col min="4" max="4" width="16.53515625" bestFit="1" customWidth="1"/>
    <col min="5" max="5" width="11.15234375" bestFit="1" customWidth="1"/>
  </cols>
  <sheetData>
    <row r="3" spans="1:5" x14ac:dyDescent="0.4">
      <c r="A3" s="15" t="s">
        <v>59</v>
      </c>
      <c r="B3" s="15" t="s">
        <v>58</v>
      </c>
    </row>
    <row r="4" spans="1:5" x14ac:dyDescent="0.4">
      <c r="A4" s="15" t="s">
        <v>60</v>
      </c>
      <c r="B4" t="s">
        <v>79</v>
      </c>
      <c r="C4" t="s">
        <v>80</v>
      </c>
      <c r="D4" t="s">
        <v>78</v>
      </c>
      <c r="E4" t="s">
        <v>77</v>
      </c>
    </row>
    <row r="5" spans="1:5" x14ac:dyDescent="0.4">
      <c r="A5" s="16" t="s">
        <v>8</v>
      </c>
      <c r="B5" s="17"/>
      <c r="C5" s="17">
        <v>135</v>
      </c>
      <c r="D5" s="17"/>
      <c r="E5" s="17">
        <v>135</v>
      </c>
    </row>
    <row r="6" spans="1:5" x14ac:dyDescent="0.4">
      <c r="A6" s="16" t="s">
        <v>38</v>
      </c>
      <c r="B6" s="17">
        <v>56</v>
      </c>
      <c r="C6" s="17"/>
      <c r="D6" s="17"/>
      <c r="E6" s="17">
        <v>56</v>
      </c>
    </row>
    <row r="7" spans="1:5" x14ac:dyDescent="0.4">
      <c r="A7" s="16" t="s">
        <v>7</v>
      </c>
      <c r="B7" s="17">
        <v>21</v>
      </c>
      <c r="C7" s="17"/>
      <c r="D7" s="17">
        <v>159</v>
      </c>
      <c r="E7" s="17">
        <v>180</v>
      </c>
    </row>
    <row r="8" spans="1:5" x14ac:dyDescent="0.4">
      <c r="A8" s="16" t="s">
        <v>35</v>
      </c>
      <c r="B8" s="17"/>
      <c r="C8" s="17"/>
      <c r="D8" s="17">
        <v>100</v>
      </c>
      <c r="E8" s="17">
        <v>100</v>
      </c>
    </row>
    <row r="9" spans="1:5" x14ac:dyDescent="0.4">
      <c r="A9" s="16" t="s">
        <v>17</v>
      </c>
      <c r="B9" s="17"/>
      <c r="C9" s="17"/>
      <c r="D9" s="17">
        <v>44</v>
      </c>
      <c r="E9" s="17">
        <v>44</v>
      </c>
    </row>
    <row r="10" spans="1:5" x14ac:dyDescent="0.4">
      <c r="A10" s="16" t="s">
        <v>39</v>
      </c>
      <c r="B10" s="17">
        <v>72</v>
      </c>
      <c r="C10" s="17"/>
      <c r="D10" s="17"/>
      <c r="E10" s="17">
        <v>72</v>
      </c>
    </row>
    <row r="11" spans="1:5" x14ac:dyDescent="0.4">
      <c r="A11" s="16" t="s">
        <v>18</v>
      </c>
      <c r="B11" s="17"/>
      <c r="C11" s="17">
        <v>515</v>
      </c>
      <c r="D11" s="17"/>
      <c r="E11" s="17">
        <v>515</v>
      </c>
    </row>
    <row r="12" spans="1:5" x14ac:dyDescent="0.4">
      <c r="A12" s="16" t="s">
        <v>13</v>
      </c>
      <c r="B12" s="17"/>
      <c r="C12" s="17">
        <v>360</v>
      </c>
      <c r="D12" s="17"/>
      <c r="E12" s="17">
        <v>360</v>
      </c>
    </row>
    <row r="13" spans="1:5" x14ac:dyDescent="0.4">
      <c r="A13" s="16" t="s">
        <v>66</v>
      </c>
      <c r="B13" s="17">
        <v>146</v>
      </c>
      <c r="C13" s="17">
        <v>22</v>
      </c>
      <c r="D13" s="17"/>
      <c r="E13" s="17">
        <v>168</v>
      </c>
    </row>
    <row r="14" spans="1:5" x14ac:dyDescent="0.4">
      <c r="A14" s="16" t="s">
        <v>67</v>
      </c>
      <c r="B14" s="17"/>
      <c r="C14" s="17">
        <v>70</v>
      </c>
      <c r="D14" s="17"/>
      <c r="E14" s="17">
        <v>70</v>
      </c>
    </row>
    <row r="15" spans="1:5" x14ac:dyDescent="0.4">
      <c r="A15" s="16" t="s">
        <v>69</v>
      </c>
      <c r="B15" s="17"/>
      <c r="C15" s="17"/>
      <c r="D15" s="17">
        <v>290</v>
      </c>
      <c r="E15" s="17">
        <v>290</v>
      </c>
    </row>
    <row r="16" spans="1:5" x14ac:dyDescent="0.4">
      <c r="A16" s="16" t="s">
        <v>77</v>
      </c>
      <c r="B16" s="17">
        <v>295</v>
      </c>
      <c r="C16" s="17">
        <v>1102</v>
      </c>
      <c r="D16" s="17">
        <v>593</v>
      </c>
      <c r="E16" s="17">
        <v>1990</v>
      </c>
    </row>
    <row r="19" spans="1:4" x14ac:dyDescent="0.4">
      <c r="B19" t="s">
        <v>73</v>
      </c>
      <c r="C19" t="s">
        <v>74</v>
      </c>
      <c r="D19" t="s">
        <v>75</v>
      </c>
    </row>
    <row r="22" spans="1:4" x14ac:dyDescent="0.4">
      <c r="A22" t="s">
        <v>76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392E-7AEE-4F86-81EB-566267FBD5E5}">
  <dimension ref="A2:E12"/>
  <sheetViews>
    <sheetView workbookViewId="0">
      <selection activeCell="B10" sqref="B10"/>
    </sheetView>
  </sheetViews>
  <sheetFormatPr defaultRowHeight="14.6" x14ac:dyDescent="0.4"/>
  <cols>
    <col min="1" max="1" width="20.53515625" bestFit="1" customWidth="1"/>
    <col min="2" max="2" width="17" bestFit="1" customWidth="1"/>
    <col min="3" max="3" width="16.53515625" bestFit="1" customWidth="1"/>
    <col min="4" max="4" width="18.07421875" customWidth="1"/>
    <col min="5" max="5" width="10.07421875" bestFit="1" customWidth="1"/>
  </cols>
  <sheetData>
    <row r="2" spans="1:5" s="23" customFormat="1" ht="29.15" x14ac:dyDescent="0.4">
      <c r="A2" s="22" t="s">
        <v>60</v>
      </c>
      <c r="B2" s="22" t="s">
        <v>79</v>
      </c>
      <c r="C2" s="22" t="s">
        <v>78</v>
      </c>
      <c r="D2" s="22" t="s">
        <v>80</v>
      </c>
      <c r="E2" s="22" t="s">
        <v>77</v>
      </c>
    </row>
    <row r="3" spans="1:5" x14ac:dyDescent="0.4">
      <c r="A3" s="18" t="s">
        <v>83</v>
      </c>
      <c r="B3" s="19">
        <v>21</v>
      </c>
      <c r="C3" s="19">
        <v>159</v>
      </c>
      <c r="D3" s="19"/>
      <c r="E3" s="19">
        <f>SUM(B3:D3)</f>
        <v>180</v>
      </c>
    </row>
    <row r="4" spans="1:5" x14ac:dyDescent="0.4">
      <c r="A4" s="18" t="s">
        <v>82</v>
      </c>
      <c r="B4" s="19">
        <v>72</v>
      </c>
      <c r="C4" s="19">
        <v>44</v>
      </c>
      <c r="D4" s="19"/>
      <c r="E4" s="19">
        <f>SUM(B4:D4)</f>
        <v>116</v>
      </c>
    </row>
    <row r="5" spans="1:5" x14ac:dyDescent="0.4">
      <c r="A5" s="18" t="s">
        <v>81</v>
      </c>
      <c r="B5" s="19"/>
      <c r="C5" s="19"/>
      <c r="D5" s="19">
        <f>135+70</f>
        <v>205</v>
      </c>
      <c r="E5" s="19">
        <f t="shared" ref="E5:E12" si="0">SUM(B5:D5)</f>
        <v>205</v>
      </c>
    </row>
    <row r="6" spans="1:5" x14ac:dyDescent="0.4">
      <c r="A6" s="18" t="s">
        <v>18</v>
      </c>
      <c r="B6" s="19"/>
      <c r="C6" s="19"/>
      <c r="D6" s="19">
        <v>515</v>
      </c>
      <c r="E6" s="19">
        <f t="shared" si="0"/>
        <v>515</v>
      </c>
    </row>
    <row r="7" spans="1:5" x14ac:dyDescent="0.4">
      <c r="A7" s="18" t="s">
        <v>84</v>
      </c>
      <c r="B7" s="19">
        <v>146</v>
      </c>
      <c r="C7" s="19"/>
      <c r="D7" s="19">
        <v>22</v>
      </c>
      <c r="E7" s="19">
        <f t="shared" si="0"/>
        <v>168</v>
      </c>
    </row>
    <row r="8" spans="1:5" x14ac:dyDescent="0.4">
      <c r="A8" s="18" t="s">
        <v>69</v>
      </c>
      <c r="B8" s="19"/>
      <c r="C8" s="19">
        <v>290</v>
      </c>
      <c r="D8" s="19"/>
      <c r="E8" s="19">
        <f t="shared" si="0"/>
        <v>290</v>
      </c>
    </row>
    <row r="9" spans="1:5" ht="15" customHeight="1" x14ac:dyDescent="0.4">
      <c r="A9" s="18" t="s">
        <v>38</v>
      </c>
      <c r="B9" s="19">
        <v>56</v>
      </c>
      <c r="C9" s="19"/>
      <c r="D9" s="19"/>
      <c r="E9" s="19">
        <f t="shared" si="0"/>
        <v>56</v>
      </c>
    </row>
    <row r="10" spans="1:5" x14ac:dyDescent="0.4">
      <c r="A10" s="18" t="s">
        <v>35</v>
      </c>
      <c r="B10" s="19"/>
      <c r="C10" s="19">
        <v>100</v>
      </c>
      <c r="D10" s="19"/>
      <c r="E10" s="19">
        <f t="shared" si="0"/>
        <v>100</v>
      </c>
    </row>
    <row r="11" spans="1:5" x14ac:dyDescent="0.4">
      <c r="A11" s="18" t="s">
        <v>13</v>
      </c>
      <c r="B11" s="19"/>
      <c r="C11" s="19"/>
      <c r="D11" s="19">
        <v>360</v>
      </c>
      <c r="E11" s="19">
        <f t="shared" si="0"/>
        <v>360</v>
      </c>
    </row>
    <row r="12" spans="1:5" x14ac:dyDescent="0.4">
      <c r="A12" s="20" t="s">
        <v>77</v>
      </c>
      <c r="B12" s="21">
        <v>295</v>
      </c>
      <c r="C12" s="21">
        <v>593</v>
      </c>
      <c r="D12" s="21">
        <v>1102</v>
      </c>
      <c r="E12" s="21">
        <f t="shared" si="0"/>
        <v>1990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544A-9981-46B4-9FB0-39D423FB65A3}">
  <dimension ref="A1:G25"/>
  <sheetViews>
    <sheetView topLeftCell="A11" workbookViewId="0">
      <selection activeCell="F13" sqref="F13"/>
    </sheetView>
  </sheetViews>
  <sheetFormatPr defaultColWidth="9.15234375" defaultRowHeight="14.6" x14ac:dyDescent="0.4"/>
  <cols>
    <col min="1" max="1" width="22.15234375" style="2" bestFit="1" customWidth="1"/>
    <col min="2" max="2" width="15.15234375" style="2" bestFit="1" customWidth="1"/>
    <col min="3" max="3" width="65.15234375" style="2" bestFit="1" customWidth="1"/>
    <col min="4" max="4" width="18.84375" style="2" customWidth="1"/>
    <col min="5" max="5" width="6.84375" style="3" bestFit="1" customWidth="1"/>
    <col min="6" max="6" width="11.15234375" style="1" bestFit="1" customWidth="1"/>
    <col min="7" max="7" width="255.69140625" style="2" bestFit="1" customWidth="1"/>
    <col min="8" max="16384" width="9.15234375" style="2"/>
  </cols>
  <sheetData>
    <row r="1" spans="1:7" ht="29.15" x14ac:dyDescent="0.4">
      <c r="A1" s="4" t="s">
        <v>56</v>
      </c>
      <c r="B1" s="4" t="s">
        <v>6</v>
      </c>
      <c r="C1" s="4" t="s">
        <v>0</v>
      </c>
      <c r="D1" s="14" t="s">
        <v>57</v>
      </c>
      <c r="E1" s="5" t="s">
        <v>33</v>
      </c>
      <c r="F1" s="6" t="s">
        <v>41</v>
      </c>
      <c r="G1" s="4" t="s">
        <v>1</v>
      </c>
    </row>
    <row r="2" spans="1:7" ht="28.3" x14ac:dyDescent="0.4">
      <c r="A2" s="7" t="s">
        <v>64</v>
      </c>
      <c r="B2" s="7" t="s">
        <v>7</v>
      </c>
      <c r="C2" s="8" t="s">
        <v>2</v>
      </c>
      <c r="D2" s="9">
        <v>21</v>
      </c>
      <c r="E2" s="10">
        <v>1</v>
      </c>
      <c r="F2" s="9">
        <f>D2*E2</f>
        <v>21</v>
      </c>
      <c r="G2" s="11" t="s">
        <v>3</v>
      </c>
    </row>
    <row r="3" spans="1:7" x14ac:dyDescent="0.4">
      <c r="A3" s="7" t="s">
        <v>63</v>
      </c>
      <c r="B3" s="7" t="s">
        <v>8</v>
      </c>
      <c r="C3" s="8" t="s">
        <v>4</v>
      </c>
      <c r="D3" s="9">
        <v>40</v>
      </c>
      <c r="E3" s="12">
        <v>2</v>
      </c>
      <c r="F3" s="9">
        <f t="shared" ref="F3:F25" si="0">D3*E3</f>
        <v>80</v>
      </c>
      <c r="G3" s="11" t="s">
        <v>5</v>
      </c>
    </row>
    <row r="4" spans="1:7" ht="28.3" x14ac:dyDescent="0.4">
      <c r="A4" s="7" t="s">
        <v>63</v>
      </c>
      <c r="B4" s="7" t="s">
        <v>8</v>
      </c>
      <c r="C4" s="8" t="s">
        <v>62</v>
      </c>
      <c r="D4" s="9">
        <v>55</v>
      </c>
      <c r="E4" s="12">
        <v>1</v>
      </c>
      <c r="F4" s="9">
        <f t="shared" si="0"/>
        <v>55</v>
      </c>
      <c r="G4" s="11" t="s">
        <v>61</v>
      </c>
    </row>
    <row r="5" spans="1:7" x14ac:dyDescent="0.4">
      <c r="A5" s="7" t="s">
        <v>63</v>
      </c>
      <c r="B5" s="7" t="s">
        <v>13</v>
      </c>
      <c r="C5" s="8" t="s">
        <v>10</v>
      </c>
      <c r="D5" s="9">
        <v>40</v>
      </c>
      <c r="E5" s="12">
        <v>2</v>
      </c>
      <c r="F5" s="9">
        <f t="shared" si="0"/>
        <v>80</v>
      </c>
      <c r="G5" s="11" t="s">
        <v>9</v>
      </c>
    </row>
    <row r="6" spans="1:7" ht="28.3" x14ac:dyDescent="0.4">
      <c r="A6" s="7" t="s">
        <v>63</v>
      </c>
      <c r="B6" s="7" t="s">
        <v>18</v>
      </c>
      <c r="C6" s="8" t="s">
        <v>11</v>
      </c>
      <c r="D6" s="9">
        <v>8.5</v>
      </c>
      <c r="E6" s="12">
        <v>2</v>
      </c>
      <c r="F6" s="9">
        <f t="shared" si="0"/>
        <v>17</v>
      </c>
      <c r="G6" s="11" t="s">
        <v>12</v>
      </c>
    </row>
    <row r="7" spans="1:7" ht="28.3" x14ac:dyDescent="0.4">
      <c r="A7" s="7" t="s">
        <v>64</v>
      </c>
      <c r="B7" s="7" t="s">
        <v>39</v>
      </c>
      <c r="C7" s="8" t="s">
        <v>14</v>
      </c>
      <c r="D7" s="9">
        <v>40</v>
      </c>
      <c r="E7" s="12"/>
      <c r="F7" s="9">
        <f t="shared" si="0"/>
        <v>0</v>
      </c>
      <c r="G7" s="11" t="s">
        <v>15</v>
      </c>
    </row>
    <row r="8" spans="1:7" x14ac:dyDescent="0.4">
      <c r="A8" s="7" t="s">
        <v>64</v>
      </c>
      <c r="B8" s="7" t="s">
        <v>39</v>
      </c>
      <c r="C8" s="8" t="s">
        <v>16</v>
      </c>
      <c r="D8" s="9">
        <v>40</v>
      </c>
      <c r="E8" s="12">
        <v>1</v>
      </c>
      <c r="F8" s="9">
        <f t="shared" si="0"/>
        <v>40</v>
      </c>
      <c r="G8" s="13" t="s">
        <v>55</v>
      </c>
    </row>
    <row r="9" spans="1:7" ht="28.3" x14ac:dyDescent="0.4">
      <c r="A9" s="7" t="s">
        <v>63</v>
      </c>
      <c r="B9" s="7" t="s">
        <v>18</v>
      </c>
      <c r="C9" s="8" t="s">
        <v>19</v>
      </c>
      <c r="D9" s="9">
        <v>190</v>
      </c>
      <c r="E9" s="12">
        <v>2</v>
      </c>
      <c r="F9" s="9">
        <f t="shared" si="0"/>
        <v>380</v>
      </c>
      <c r="G9" s="11" t="s">
        <v>20</v>
      </c>
    </row>
    <row r="10" spans="1:7" ht="28.3" x14ac:dyDescent="0.4">
      <c r="A10" s="7" t="s">
        <v>63</v>
      </c>
      <c r="B10" s="7" t="s">
        <v>18</v>
      </c>
      <c r="C10" s="8" t="s">
        <v>21</v>
      </c>
      <c r="D10" s="9">
        <v>36</v>
      </c>
      <c r="E10" s="12">
        <v>2</v>
      </c>
      <c r="F10" s="9">
        <f t="shared" si="0"/>
        <v>72</v>
      </c>
      <c r="G10" s="13" t="s">
        <v>53</v>
      </c>
    </row>
    <row r="11" spans="1:7" ht="28.3" x14ac:dyDescent="0.4">
      <c r="A11" s="7" t="s">
        <v>63</v>
      </c>
      <c r="B11" s="7" t="s">
        <v>18</v>
      </c>
      <c r="C11" s="8" t="s">
        <v>22</v>
      </c>
      <c r="D11" s="9">
        <v>14</v>
      </c>
      <c r="E11" s="12">
        <v>2</v>
      </c>
      <c r="F11" s="9">
        <f t="shared" si="0"/>
        <v>28</v>
      </c>
      <c r="G11" s="13" t="s">
        <v>54</v>
      </c>
    </row>
    <row r="12" spans="1:7" x14ac:dyDescent="0.4">
      <c r="A12" s="7" t="s">
        <v>64</v>
      </c>
      <c r="B12" s="7" t="s">
        <v>66</v>
      </c>
      <c r="C12" s="8" t="s">
        <v>23</v>
      </c>
      <c r="D12" s="9">
        <v>136</v>
      </c>
      <c r="E12" s="12">
        <v>1</v>
      </c>
      <c r="F12" s="9">
        <f t="shared" si="0"/>
        <v>136</v>
      </c>
      <c r="G12" s="11" t="s">
        <v>26</v>
      </c>
    </row>
    <row r="13" spans="1:7" x14ac:dyDescent="0.4">
      <c r="A13" s="7" t="s">
        <v>63</v>
      </c>
      <c r="B13" s="7" t="s">
        <v>66</v>
      </c>
      <c r="C13" s="8" t="s">
        <v>24</v>
      </c>
      <c r="D13" s="9">
        <v>11</v>
      </c>
      <c r="E13" s="12">
        <v>2</v>
      </c>
      <c r="F13" s="9">
        <f t="shared" si="0"/>
        <v>22</v>
      </c>
      <c r="G13" s="11" t="s">
        <v>25</v>
      </c>
    </row>
    <row r="14" spans="1:7" x14ac:dyDescent="0.4">
      <c r="A14" s="7" t="s">
        <v>64</v>
      </c>
      <c r="B14" s="7" t="s">
        <v>66</v>
      </c>
      <c r="C14" s="8" t="s">
        <v>27</v>
      </c>
      <c r="D14" s="9">
        <v>10</v>
      </c>
      <c r="E14" s="12">
        <v>1</v>
      </c>
      <c r="F14" s="9">
        <f t="shared" si="0"/>
        <v>10</v>
      </c>
      <c r="G14" s="11" t="s">
        <v>28</v>
      </c>
    </row>
    <row r="15" spans="1:7" ht="28.3" x14ac:dyDescent="0.4">
      <c r="A15" s="7" t="s">
        <v>63</v>
      </c>
      <c r="B15" s="7" t="s">
        <v>67</v>
      </c>
      <c r="C15" s="8" t="s">
        <v>68</v>
      </c>
      <c r="D15" s="9">
        <v>35</v>
      </c>
      <c r="E15" s="12">
        <v>2</v>
      </c>
      <c r="F15" s="9">
        <f t="shared" si="0"/>
        <v>70</v>
      </c>
      <c r="G15" s="11" t="s">
        <v>70</v>
      </c>
    </row>
    <row r="16" spans="1:7" x14ac:dyDescent="0.4">
      <c r="A16" s="7" t="s">
        <v>65</v>
      </c>
      <c r="B16" s="7" t="s">
        <v>69</v>
      </c>
      <c r="C16" s="8" t="s">
        <v>71</v>
      </c>
      <c r="D16" s="9">
        <v>290</v>
      </c>
      <c r="E16" s="12">
        <v>1</v>
      </c>
      <c r="F16" s="9">
        <f t="shared" si="0"/>
        <v>290</v>
      </c>
      <c r="G16" s="11" t="s">
        <v>72</v>
      </c>
    </row>
    <row r="17" spans="1:7" ht="28.3" x14ac:dyDescent="0.4">
      <c r="A17" s="7" t="s">
        <v>65</v>
      </c>
      <c r="B17" s="7" t="s">
        <v>7</v>
      </c>
      <c r="C17" s="8" t="s">
        <v>30</v>
      </c>
      <c r="D17" s="9">
        <v>159</v>
      </c>
      <c r="E17" s="12">
        <v>1</v>
      </c>
      <c r="F17" s="9">
        <f t="shared" si="0"/>
        <v>159</v>
      </c>
      <c r="G17" s="11" t="s">
        <v>29</v>
      </c>
    </row>
    <row r="18" spans="1:7" x14ac:dyDescent="0.4">
      <c r="A18" s="7" t="s">
        <v>65</v>
      </c>
      <c r="B18" s="7" t="s">
        <v>17</v>
      </c>
      <c r="C18" s="8" t="s">
        <v>31</v>
      </c>
      <c r="D18" s="9">
        <v>44</v>
      </c>
      <c r="E18" s="12">
        <v>1</v>
      </c>
      <c r="F18" s="9">
        <f t="shared" si="0"/>
        <v>44</v>
      </c>
      <c r="G18" s="11" t="s">
        <v>32</v>
      </c>
    </row>
    <row r="19" spans="1:7" ht="28.3" x14ac:dyDescent="0.4">
      <c r="A19" s="7" t="s">
        <v>65</v>
      </c>
      <c r="B19" s="7" t="s">
        <v>35</v>
      </c>
      <c r="C19" s="8" t="s">
        <v>34</v>
      </c>
      <c r="D19" s="9">
        <v>100</v>
      </c>
      <c r="E19" s="12">
        <v>1</v>
      </c>
      <c r="F19" s="9">
        <f t="shared" si="0"/>
        <v>100</v>
      </c>
      <c r="G19" s="11" t="s">
        <v>48</v>
      </c>
    </row>
    <row r="20" spans="1:7" ht="28.3" x14ac:dyDescent="0.4">
      <c r="A20" s="7" t="s">
        <v>64</v>
      </c>
      <c r="B20" s="7" t="s">
        <v>38</v>
      </c>
      <c r="C20" s="8" t="s">
        <v>36</v>
      </c>
      <c r="D20" s="9">
        <v>16</v>
      </c>
      <c r="E20" s="12">
        <v>1</v>
      </c>
      <c r="F20" s="9">
        <f t="shared" si="0"/>
        <v>16</v>
      </c>
      <c r="G20" s="11" t="s">
        <v>47</v>
      </c>
    </row>
    <row r="21" spans="1:7" x14ac:dyDescent="0.4">
      <c r="A21" s="7" t="s">
        <v>64</v>
      </c>
      <c r="B21" s="7" t="s">
        <v>39</v>
      </c>
      <c r="C21" s="8" t="s">
        <v>37</v>
      </c>
      <c r="D21" s="9">
        <v>13</v>
      </c>
      <c r="E21" s="12">
        <v>1</v>
      </c>
      <c r="F21" s="9">
        <f t="shared" si="0"/>
        <v>13</v>
      </c>
      <c r="G21" s="11" t="s">
        <v>49</v>
      </c>
    </row>
    <row r="22" spans="1:7" ht="28.3" x14ac:dyDescent="0.4">
      <c r="A22" s="7" t="s">
        <v>64</v>
      </c>
      <c r="B22" s="7" t="s">
        <v>39</v>
      </c>
      <c r="C22" s="8" t="s">
        <v>40</v>
      </c>
      <c r="D22" s="9">
        <v>19</v>
      </c>
      <c r="E22" s="12">
        <v>1</v>
      </c>
      <c r="F22" s="9">
        <f t="shared" si="0"/>
        <v>19</v>
      </c>
      <c r="G22" s="11" t="s">
        <v>50</v>
      </c>
    </row>
    <row r="23" spans="1:7" ht="28.3" x14ac:dyDescent="0.4">
      <c r="A23" s="7" t="s">
        <v>64</v>
      </c>
      <c r="B23" s="7" t="s">
        <v>38</v>
      </c>
      <c r="C23" s="8" t="s">
        <v>51</v>
      </c>
      <c r="D23" s="9">
        <v>40</v>
      </c>
      <c r="E23" s="12">
        <v>1</v>
      </c>
      <c r="F23" s="9">
        <f t="shared" si="0"/>
        <v>40</v>
      </c>
      <c r="G23" s="13" t="s">
        <v>52</v>
      </c>
    </row>
    <row r="24" spans="1:7" ht="28.3" x14ac:dyDescent="0.4">
      <c r="A24" s="7" t="s">
        <v>63</v>
      </c>
      <c r="B24" s="7" t="s">
        <v>42</v>
      </c>
      <c r="C24" s="8" t="s">
        <v>43</v>
      </c>
      <c r="D24" s="9">
        <v>140</v>
      </c>
      <c r="E24" s="12">
        <v>2</v>
      </c>
      <c r="F24" s="9">
        <f t="shared" si="0"/>
        <v>280</v>
      </c>
      <c r="G24" s="7" t="s">
        <v>44</v>
      </c>
    </row>
    <row r="25" spans="1:7" ht="42.45" x14ac:dyDescent="0.4">
      <c r="A25" s="7" t="s">
        <v>63</v>
      </c>
      <c r="B25" s="7" t="s">
        <v>18</v>
      </c>
      <c r="C25" s="8" t="s">
        <v>45</v>
      </c>
      <c r="D25" s="9">
        <v>9</v>
      </c>
      <c r="E25" s="12">
        <v>2</v>
      </c>
      <c r="F25" s="9">
        <f t="shared" si="0"/>
        <v>18</v>
      </c>
      <c r="G25" s="11" t="s">
        <v>46</v>
      </c>
    </row>
  </sheetData>
  <hyperlinks>
    <hyperlink ref="G9" r:id="rId1" xr:uid="{D0975EEE-2C6F-4572-886A-7587F4761563}"/>
    <hyperlink ref="G2" r:id="rId2" xr:uid="{1ED29FA9-2351-4D1B-B89A-41759D62CE2D}"/>
    <hyperlink ref="G3" r:id="rId3" xr:uid="{5D10A8BF-13CC-46BF-9478-1F632083029A}"/>
    <hyperlink ref="G5" r:id="rId4" xr:uid="{0B21839F-461F-46CC-94C6-EEF00CB2ACFD}"/>
    <hyperlink ref="G6" r:id="rId5" xr:uid="{D40629E1-87C6-4020-82E4-AE5F2004B754}"/>
    <hyperlink ref="G7" r:id="rId6" display="https://www.amazon.com/Readytosky-Brushless-Motors-Phantom-Quadcopter/dp/B075DD16LK/ref=pd_day0fbt_img_sccl_1/139-5362341-6047711?pd_rd_w=Aibnx&amp;content-id=amzn1.sym.0a3d352f-2699-4ba2-810c-59dcb4abfa1b&amp;pf_rd_p=0a3d352f-2699-4ba2-810c-59dcb4abfa1b&amp;pf_rd_r=42ZY3S7FGXWEC4V0D5Y0&amp;pd_rd_wg=mO4ot&amp;pd_rd_r=1bc27480-ddc1-4632-b1e2-cc33390de85b&amp;pd_rd_i=B075DD16LK&amp;psc=1" xr:uid="{EC5E08EF-5A9B-48AC-9F0F-53CDFC258176}"/>
    <hyperlink ref="G12" r:id="rId7" xr:uid="{0AADEFEF-BBF9-44EB-8D3A-CF5946DFA885}"/>
    <hyperlink ref="G13" r:id="rId8" xr:uid="{A1A00A63-A568-4D6C-80E5-3ABFCF2DD5E9}"/>
    <hyperlink ref="G14" r:id="rId9" xr:uid="{0B5303FA-2492-4140-8089-95B3F995C6CE}"/>
    <hyperlink ref="G17" r:id="rId10" xr:uid="{9A2809D7-7822-4409-BBE3-F9907589243E}"/>
    <hyperlink ref="G18" r:id="rId11" display="https://www.amazon.com/Hobbywing-Electronic-Controller-Waterproof-XT60-Plug/dp/B07GV7WBY4/ref=pd_day0fbt_sccl_1/139-5362341-6047711?pd_rd_w=1esDs&amp;content-id=amzn1.sym.0a3d352f-2699-4ba2-810c-59dcb4abfa1b&amp;pf_rd_p=0a3d352f-2699-4ba2-810c-59dcb4abfa1b&amp;pf_rd_r=J63WFWJBZXYFEDEE43B3&amp;pd_rd_wg=AdQsU&amp;pd_rd_r=ec6483a1-4889-4f74-9207-6e47d6755394&amp;pd_rd_i=B07GV7WBY4&amp;psc=1" xr:uid="{4A91424A-C308-490F-8FCB-B2474FF13A8A}"/>
    <hyperlink ref="G19" r:id="rId12" display="https://www.amazon.com/Slamtec-RPLIDAR-Scanning-Avoidance-Navigation/dp/B07TJW5SXF/ref=sr_1_1_sspa?crid=1O92XCSHV5D8&amp;keywords=lidar&amp;qid=1659277536&amp;sprefix=lidar%2Caps%2C78&amp;sr=8-1-spons&amp;psc=1&amp;spLa=ZW5jcnlwdGVkUXVhbGlmaWVyPUEzT1VNUkgxUUM3SVZWJmVuY3J5cHRlZElkPUEwMzQyNDE4MUVURFVST1dYMFhFUSZlbmNyeXB0ZWRBZElkPUEwNTcyMjMxM0wyTFNDQzlYQk9PRCZ3aWRnZXROYW1lPXNwX2F0ZiZhY3Rpb249Y2xpY2tSZWRpcmVjdCZkb05vdExvZ0NsaWNrPXRydWU=" xr:uid="{A9625939-CA13-463C-8533-67D3F2191943}"/>
    <hyperlink ref="G20" r:id="rId13" xr:uid="{84D1D24C-E239-4C54-A5AE-84911D151C5B}"/>
    <hyperlink ref="G21" r:id="rId14" xr:uid="{B63C08F4-A9EB-4383-9909-0F55C3EC8079}"/>
    <hyperlink ref="G22" r:id="rId15" xr:uid="{9F61471F-E6D9-448D-9904-AB8493226AD1}"/>
    <hyperlink ref="G25" r:id="rId16" xr:uid="{905DFA3C-F58B-4F39-A444-A136CDD37709}"/>
    <hyperlink ref="G23" r:id="rId17" display="https://www.amazon.com/Arducam-Camera-Computer-Without-Microphone/dp/B0972KK7BC/ref=sr_1_7_sspa?keywords=usb+camera+raspberry+pi&amp;qid=1659278324&amp;s=electronics&amp;sprefix=usb+camera+ras%2Celectronics%2C70&amp;sr=1-7-spons&amp;psc=1&amp;spLa=ZW5jcnlwdGVkUXVhbGlmaWVyPUEyRTVKTExKQ1hXREZTJmVuY3J5cHRlZElkPUEwNzcxMjE1MTU1UjFRNFdWRDg2UCZlbmNyeXB0ZWRBZElkPUExMDAwNDAwMzdXOUgxQTEzWk1GOCZ3aWRnZXROYW1lPXNwX210ZiZhY3Rpb249Y2xpY2tSZWRpcmVjdCZkb05vdExvZ0NsaWNrPXRydWU=" xr:uid="{4C32194C-A2DE-4511-960F-8150DE4D76B5}"/>
    <hyperlink ref="G10" r:id="rId18" xr:uid="{CCB5E9DC-A1F7-4601-B275-E39565902C26}"/>
    <hyperlink ref="G11" r:id="rId19" xr:uid="{642E129F-AD88-40FD-9E04-CDFFA5CB0190}"/>
    <hyperlink ref="G8" r:id="rId20" display="https://www.amazon.com/Readytosky-Electronic-Controller-Helicopter-Quadcopter/dp/B09G5WFXSV/ref=sr_1_2_sspa?crid=2JLDN9KJITZ6&amp;keywords=30A+ESC+Brushless+speed+controller&amp;qid=1659278590&amp;sprefix=30a+esc+brushless+speed+controller%2Caps%2C49&amp;sr=8-2-spons&amp;psc=1&amp;spLa=ZW5jcnlwdGVkUXVhbGlmaWVyPUExT05VM05XUVBCVEhQJmVuY3J5cHRlZElkPUEwMjIxMjIxMkFYU1oxUzdRSUU1SiZlbmNyeXB0ZWRBZElkPUEwNDU4MTM3MTM2UFI4OTQ0NzEzRyZ3aWRnZXROYW1lPXNwX2F0ZiZhY3Rpb249Y2xpY2tSZWRpcmVjdCZkb05vdExvZ0NsaWNrPXRydWU=" xr:uid="{2BEBDE24-D5DA-4AA9-B7BE-DEF8F2835DA3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PartsList</vt:lpstr>
      <vt:lpstr>Sheet1</vt:lpstr>
      <vt:lpstr>Overall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dalmir</dc:creator>
  <cp:lastModifiedBy>diego</cp:lastModifiedBy>
  <dcterms:created xsi:type="dcterms:W3CDTF">2022-07-31T13:51:53Z</dcterms:created>
  <dcterms:modified xsi:type="dcterms:W3CDTF">2022-08-01T04:09:40Z</dcterms:modified>
</cp:coreProperties>
</file>