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.dagnas\OneDrive - INSTITUT DE RECHERCHE TECHNOLOGIQUE SYSTEM X\Documents\EXPLO 2024\Neo4j\PROJET_1\SWaT\ANALYSE 2 - Layers avec d'autres neouds (sensors, ...)\"/>
    </mc:Choice>
  </mc:AlternateContent>
  <xr:revisionPtr revIDLastSave="312" documentId="8_{106C0A76-5571-40D0-ADED-2FFA5EAEB201}" xr6:coauthVersionLast="36" xr6:coauthVersionMax="36" xr10:uidLastSave="{E743009B-6561-4C1A-8235-6E0E84265F43}"/>
  <bookViews>
    <workbookView minimized="1" xWindow="0" yWindow="0" windowWidth="30720" windowHeight="13380" activeTab="1" xr2:uid="{74CAFABC-8506-4AD4-B3A1-C99A16ACD800}"/>
  </bookViews>
  <sheets>
    <sheet name="Feuil1" sheetId="1" r:id="rId1"/>
    <sheet name="SPECTRAL RADIU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0" i="1" l="1"/>
  <c r="AB30" i="1"/>
  <c r="V30" i="1"/>
  <c r="E30" i="1"/>
  <c r="C30" i="1"/>
  <c r="C22" i="1"/>
  <c r="E22" i="1"/>
  <c r="N22" i="1"/>
  <c r="Q22" i="1"/>
  <c r="AE22" i="1"/>
  <c r="U7" i="1"/>
  <c r="L7" i="1"/>
  <c r="I7" i="1"/>
  <c r="E7" i="1"/>
  <c r="C7" i="1"/>
  <c r="AE21" i="1"/>
  <c r="U6" i="1"/>
  <c r="BA29" i="1"/>
  <c r="AB29" i="1"/>
  <c r="V29" i="1"/>
  <c r="E29" i="1"/>
  <c r="Q21" i="1" l="1"/>
  <c r="L6" i="1"/>
  <c r="M14" i="1"/>
  <c r="E14" i="1"/>
  <c r="C14" i="1"/>
  <c r="C29" i="1"/>
  <c r="N21" i="1"/>
  <c r="E21" i="1"/>
  <c r="E6" i="1"/>
  <c r="I6" i="1"/>
  <c r="C21" i="1"/>
  <c r="C6" i="1"/>
</calcChain>
</file>

<file path=xl/sharedStrings.xml><?xml version="1.0" encoding="utf-8"?>
<sst xmlns="http://schemas.openxmlformats.org/spreadsheetml/2006/main" count="302" uniqueCount="51">
  <si>
    <t>Layers</t>
  </si>
  <si>
    <t>Physical</t>
  </si>
  <si>
    <t>Components</t>
  </si>
  <si>
    <t>Tank11</t>
  </si>
  <si>
    <t>Pipe1</t>
  </si>
  <si>
    <t>Pump1_status</t>
  </si>
  <si>
    <t>Pump2_status</t>
  </si>
  <si>
    <t>Tank1_level</t>
  </si>
  <si>
    <t>Pipe1_flow</t>
  </si>
  <si>
    <t>CTRL1</t>
  </si>
  <si>
    <t>Pump1</t>
  </si>
  <si>
    <t>Pump2</t>
  </si>
  <si>
    <t>Eigenvector centrality</t>
  </si>
  <si>
    <t>MEAN
Eigenvector centrality</t>
  </si>
  <si>
    <t>ANALYSE 2 -- SWaT - P1 - ORIGINAL</t>
  </si>
  <si>
    <t>ANALYSE 2 -- SWaT - P1 - ADD_SENSORS</t>
  </si>
  <si>
    <t>Pump1_temp</t>
  </si>
  <si>
    <t>Pump2_temp</t>
  </si>
  <si>
    <t>Pump1_rotation</t>
  </si>
  <si>
    <t>Pump2_rotation</t>
  </si>
  <si>
    <t>Tank1_weight</t>
  </si>
  <si>
    <t>ANALYSE 2 -- SWaT - P1 - ADD_SENSORS_and_ACT</t>
  </si>
  <si>
    <t>Pump3_aux_status</t>
  </si>
  <si>
    <t>Pump4_aux_status</t>
  </si>
  <si>
    <t>Pump3_aux_temp</t>
  </si>
  <si>
    <t>Pump4_aux_temp</t>
  </si>
  <si>
    <t>Pump3_aux_rotation</t>
  </si>
  <si>
    <t>Pump4_aux_rotation</t>
  </si>
  <si>
    <t>P1_CTRL1_feedback</t>
  </si>
  <si>
    <t>P1_CTRL1_2_feedback</t>
  </si>
  <si>
    <t>CTRL1_2</t>
  </si>
  <si>
    <t>Pump3_aux</t>
  </si>
  <si>
    <t>Pump4_aux</t>
  </si>
  <si>
    <t>ANALYSE 2 -- SWaT - P1 - ADD_ACT</t>
  </si>
  <si>
    <t>Cyber (tout le graph avec les liens CYBER)</t>
  </si>
  <si>
    <t>Actuator (tout le graph avec tous les liens)</t>
  </si>
  <si>
    <t>Sensor  (tout le graph avec tous les liens)</t>
  </si>
  <si>
    <r>
      <t>Physical</t>
    </r>
    <r>
      <rPr>
        <sz val="8"/>
        <color theme="1"/>
        <rFont val="Calibri"/>
        <family val="2"/>
        <scheme val="minor"/>
      </rPr>
      <t xml:space="preserve"> 
(tout le graph avec tous les liens)</t>
    </r>
  </si>
  <si>
    <t>Mission (tout le graph avec les liens MISSION)</t>
  </si>
  <si>
    <t>STD</t>
  </si>
  <si>
    <t>Tank1</t>
  </si>
  <si>
    <t>Tank_level</t>
  </si>
  <si>
    <t>Pipe_flow</t>
  </si>
  <si>
    <t>CYBER</t>
  </si>
  <si>
    <t>MISSION</t>
  </si>
  <si>
    <t>PHYSICAL</t>
  </si>
  <si>
    <t>SENSOR</t>
  </si>
  <si>
    <t>ACTUATOR</t>
  </si>
  <si>
    <t>Tank_weight</t>
  </si>
  <si>
    <t>CTRL1_feed</t>
  </si>
  <si>
    <t>CTRL1_2_feed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</si>
</sst>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C6AFFF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AE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9DD67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4" fillId="0" borderId="2" xfId="0" applyNumberFormat="1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1" fontId="4" fillId="0" borderId="2" xfId="0" applyNumberFormat="1" applyFont="1" applyFill="1" applyBorder="1" applyAlignment="1">
      <alignment horizontal="center" vertical="center"/>
    </xf>
    <xf numFmtId="11" fontId="4" fillId="0" borderId="3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7" borderId="0" xfId="0" applyFill="1"/>
    <xf numFmtId="11" fontId="4" fillId="0" borderId="13" xfId="0" applyNumberFormat="1" applyFont="1" applyFill="1" applyBorder="1" applyAlignment="1">
      <alignment horizontal="center" vertical="center"/>
    </xf>
    <xf numFmtId="11" fontId="4" fillId="0" borderId="11" xfId="0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11" fontId="4" fillId="0" borderId="11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11" fontId="4" fillId="0" borderId="3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13" borderId="0" xfId="0" applyFont="1" applyFill="1"/>
    <xf numFmtId="0" fontId="0" fillId="0" borderId="3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6E4"/>
      <color rgb="FFBAE18F"/>
      <color rgb="FFFFBDBD"/>
      <color rgb="FFB7DAEB"/>
      <color rgb="FFF9DD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3FC6-6EBE-4C02-8ECA-49843F1FEF5E}">
  <dimension ref="A1:BY30"/>
  <sheetViews>
    <sheetView zoomScale="70" zoomScaleNormal="70" workbookViewId="0">
      <selection activeCell="I6" sqref="I6:K6"/>
    </sheetView>
  </sheetViews>
  <sheetFormatPr baseColWidth="10" defaultRowHeight="14.4" x14ac:dyDescent="0.3"/>
  <cols>
    <col min="1" max="1" width="5.44140625" customWidth="1"/>
    <col min="2" max="2" width="32.44140625" customWidth="1"/>
    <col min="3" max="3" width="16.77734375" customWidth="1"/>
    <col min="4" max="4" width="17.77734375" customWidth="1"/>
    <col min="5" max="5" width="16.33203125" customWidth="1"/>
    <col min="6" max="6" width="17.33203125" customWidth="1"/>
    <col min="7" max="7" width="21.5546875" customWidth="1"/>
    <col min="8" max="8" width="20.6640625" customWidth="1"/>
    <col min="9" max="9" width="18" customWidth="1"/>
    <col min="10" max="10" width="17.44140625" customWidth="1"/>
    <col min="11" max="11" width="23.109375" customWidth="1"/>
    <col min="12" max="12" width="23" customWidth="1"/>
    <col min="13" max="13" width="23.44140625" customWidth="1"/>
    <col min="14" max="14" width="18.6640625" customWidth="1"/>
    <col min="15" max="15" width="22.109375" customWidth="1"/>
    <col min="16" max="16" width="22" customWidth="1"/>
    <col min="17" max="17" width="14.109375" customWidth="1"/>
    <col min="18" max="18" width="17.5546875" customWidth="1"/>
    <col min="19" max="19" width="14.6640625" customWidth="1"/>
    <col min="20" max="20" width="23" customWidth="1"/>
    <col min="21" max="21" width="24.44140625" customWidth="1"/>
    <col min="22" max="22" width="15.21875" customWidth="1"/>
    <col min="23" max="23" width="15.5546875" customWidth="1"/>
    <col min="24" max="24" width="14.109375" customWidth="1"/>
    <col min="25" max="25" width="16.33203125" customWidth="1"/>
    <col min="26" max="26" width="16" customWidth="1"/>
    <col min="27" max="27" width="18.44140625" customWidth="1"/>
    <col min="28" max="28" width="14.6640625" customWidth="1"/>
    <col min="29" max="29" width="16" customWidth="1"/>
    <col min="30" max="30" width="16.109375" customWidth="1"/>
    <col min="33" max="33" width="14.44140625" customWidth="1"/>
    <col min="34" max="34" width="16.109375" customWidth="1"/>
    <col min="35" max="35" width="15.88671875" customWidth="1"/>
    <col min="36" max="36" width="14.6640625" customWidth="1"/>
    <col min="37" max="37" width="15.88671875" customWidth="1"/>
    <col min="38" max="38" width="18.6640625" customWidth="1"/>
    <col min="39" max="39" width="15.33203125" customWidth="1"/>
    <col min="40" max="40" width="16.44140625" customWidth="1"/>
    <col min="41" max="41" width="17.33203125" customWidth="1"/>
    <col min="42" max="42" width="16.109375" customWidth="1"/>
    <col min="43" max="43" width="13.6640625" customWidth="1"/>
    <col min="44" max="45" width="19.6640625" customWidth="1"/>
    <col min="46" max="46" width="22.21875" customWidth="1"/>
    <col min="47" max="47" width="14" customWidth="1"/>
    <col min="48" max="49" width="18.88671875" customWidth="1"/>
    <col min="50" max="50" width="21.44140625" customWidth="1"/>
    <col min="51" max="51" width="22.33203125" customWidth="1"/>
    <col min="52" max="52" width="25.44140625" customWidth="1"/>
    <col min="59" max="59" width="15.6640625" customWidth="1"/>
    <col min="60" max="60" width="15.33203125" customWidth="1"/>
    <col min="61" max="61" width="16" customWidth="1"/>
    <col min="62" max="62" width="17" customWidth="1"/>
    <col min="63" max="63" width="16.33203125" customWidth="1"/>
    <col min="64" max="64" width="16" customWidth="1"/>
    <col min="65" max="65" width="15.21875" customWidth="1"/>
    <col min="66" max="66" width="15.6640625" customWidth="1"/>
    <col min="67" max="67" width="18" customWidth="1"/>
    <col min="68" max="68" width="14.77734375" customWidth="1"/>
    <col min="69" max="69" width="17.44140625" customWidth="1"/>
    <col min="70" max="70" width="20.109375" customWidth="1"/>
    <col min="71" max="71" width="21.21875" customWidth="1"/>
    <col min="72" max="72" width="16.6640625" customWidth="1"/>
    <col min="73" max="73" width="21.21875" customWidth="1"/>
    <col min="74" max="74" width="22.109375" customWidth="1"/>
    <col min="75" max="75" width="21.88671875" customWidth="1"/>
    <col min="76" max="76" width="21.6640625" customWidth="1"/>
    <col min="77" max="77" width="22.6640625" customWidth="1"/>
  </cols>
  <sheetData>
    <row r="1" spans="1:29" ht="15" thickBot="1" x14ac:dyDescent="0.35"/>
    <row r="2" spans="1:29" ht="41.4" customHeight="1" thickBot="1" x14ac:dyDescent="0.35">
      <c r="C2" s="57" t="s">
        <v>14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</row>
    <row r="3" spans="1:29" ht="36" customHeight="1" thickBot="1" x14ac:dyDescent="0.35">
      <c r="B3" s="1" t="s">
        <v>0</v>
      </c>
      <c r="C3" s="116" t="s">
        <v>37</v>
      </c>
      <c r="D3" s="117"/>
      <c r="E3" s="118" t="s">
        <v>36</v>
      </c>
      <c r="F3" s="119"/>
      <c r="G3" s="119"/>
      <c r="H3" s="119"/>
      <c r="I3" s="103" t="s">
        <v>35</v>
      </c>
      <c r="J3" s="104"/>
      <c r="K3" s="120"/>
      <c r="L3" s="121" t="s">
        <v>34</v>
      </c>
      <c r="M3" s="122"/>
      <c r="N3" s="122"/>
      <c r="O3" s="122"/>
      <c r="P3" s="122"/>
      <c r="Q3" s="122"/>
      <c r="R3" s="122"/>
      <c r="S3" s="122"/>
      <c r="T3" s="123"/>
      <c r="U3" s="124" t="s">
        <v>38</v>
      </c>
      <c r="V3" s="125"/>
      <c r="W3" s="125"/>
      <c r="X3" s="125"/>
      <c r="Y3" s="125"/>
      <c r="Z3" s="125"/>
      <c r="AA3" s="125"/>
      <c r="AB3" s="125"/>
      <c r="AC3" s="126"/>
    </row>
    <row r="4" spans="1:29" ht="20.399999999999999" thickBot="1" x14ac:dyDescent="0.35">
      <c r="B4" s="2" t="s">
        <v>2</v>
      </c>
      <c r="C4" s="3" t="s">
        <v>3</v>
      </c>
      <c r="D4" s="4" t="s">
        <v>4</v>
      </c>
      <c r="E4" s="5" t="s">
        <v>5</v>
      </c>
      <c r="F4" s="5" t="s">
        <v>6</v>
      </c>
      <c r="G4" s="3" t="s">
        <v>7</v>
      </c>
      <c r="H4" s="3" t="s">
        <v>8</v>
      </c>
      <c r="I4" s="5" t="s">
        <v>9</v>
      </c>
      <c r="J4" s="3" t="s">
        <v>10</v>
      </c>
      <c r="K4" s="18" t="s">
        <v>11</v>
      </c>
      <c r="L4" s="5" t="s">
        <v>9</v>
      </c>
      <c r="M4" s="3" t="s">
        <v>10</v>
      </c>
      <c r="N4" s="3" t="s">
        <v>11</v>
      </c>
      <c r="O4" s="3" t="s">
        <v>3</v>
      </c>
      <c r="P4" s="3" t="s">
        <v>4</v>
      </c>
      <c r="Q4" s="14" t="s">
        <v>7</v>
      </c>
      <c r="R4" s="14" t="s">
        <v>8</v>
      </c>
      <c r="S4" s="14" t="s">
        <v>5</v>
      </c>
      <c r="T4" s="15" t="s">
        <v>6</v>
      </c>
      <c r="U4" s="49" t="s">
        <v>9</v>
      </c>
      <c r="V4" s="50" t="s">
        <v>10</v>
      </c>
      <c r="W4" s="50" t="s">
        <v>11</v>
      </c>
      <c r="X4" s="50" t="s">
        <v>3</v>
      </c>
      <c r="Y4" s="50" t="s">
        <v>4</v>
      </c>
      <c r="Z4" s="51" t="s">
        <v>7</v>
      </c>
      <c r="AA4" s="51" t="s">
        <v>8</v>
      </c>
      <c r="AB4" s="51" t="s">
        <v>5</v>
      </c>
      <c r="AC4" s="52" t="s">
        <v>6</v>
      </c>
    </row>
    <row r="5" spans="1:29" ht="24.6" customHeight="1" x14ac:dyDescent="0.3">
      <c r="B5" s="6" t="s">
        <v>12</v>
      </c>
      <c r="C5" s="7">
        <v>0.12672250844837801</v>
      </c>
      <c r="D5" s="37">
        <v>0.15406868411451999</v>
      </c>
      <c r="E5" s="38">
        <v>0.116523946457972</v>
      </c>
      <c r="F5" s="39">
        <v>0.116523946457972</v>
      </c>
      <c r="G5" s="7">
        <v>2.73461756661427E-2</v>
      </c>
      <c r="H5" s="7">
        <v>3.3217073780223601E-2</v>
      </c>
      <c r="I5" s="38">
        <v>0.58971690124505505</v>
      </c>
      <c r="J5" s="7">
        <v>0.54010710757373603</v>
      </c>
      <c r="K5" s="19">
        <v>0.54010710757373603</v>
      </c>
      <c r="L5" s="38">
        <v>0.69763123228611601</v>
      </c>
      <c r="M5" s="10">
        <v>0.50661161837198099</v>
      </c>
      <c r="N5" s="10">
        <v>0.50661161837198099</v>
      </c>
      <c r="O5" s="11">
        <v>1.1667093890301199E-36</v>
      </c>
      <c r="P5" s="11">
        <v>1.1667093890301199E-36</v>
      </c>
      <c r="Q5" s="11">
        <v>1.1667093890301199E-36</v>
      </c>
      <c r="R5" s="11">
        <v>1.1667093890301199E-36</v>
      </c>
      <c r="S5" s="11">
        <v>1.1667093890301199E-36</v>
      </c>
      <c r="T5" s="34">
        <v>1.1667093890301199E-36</v>
      </c>
      <c r="U5" s="32">
        <v>1.3900779245560799E-2</v>
      </c>
      <c r="V5" s="40">
        <v>0.62934532188972303</v>
      </c>
      <c r="W5" s="40">
        <v>0.62934532188972303</v>
      </c>
      <c r="X5" s="33">
        <v>0.32162305056764201</v>
      </c>
      <c r="Y5" s="33">
        <v>0.32162305056764201</v>
      </c>
      <c r="Z5" s="32">
        <v>1.3900779245560799E-2</v>
      </c>
      <c r="AA5" s="32">
        <v>1.3900779245560799E-2</v>
      </c>
      <c r="AB5" s="32">
        <v>1.3900779245560799E-2</v>
      </c>
      <c r="AC5" s="32">
        <v>1.3900779245560799E-2</v>
      </c>
    </row>
    <row r="6" spans="1:29" ht="51" customHeight="1" thickBot="1" x14ac:dyDescent="0.35">
      <c r="B6" s="47" t="s">
        <v>13</v>
      </c>
      <c r="C6" s="69">
        <f>AVERAGE(C5:D5)</f>
        <v>0.14039559628144899</v>
      </c>
      <c r="D6" s="81"/>
      <c r="E6" s="93">
        <f>AVERAGE(E5:H5)</f>
        <v>7.3402785590577571E-2</v>
      </c>
      <c r="F6" s="94"/>
      <c r="G6" s="94"/>
      <c r="H6" s="94"/>
      <c r="I6" s="93">
        <f>AVERAGE(I5:K5)</f>
        <v>0.55664370546417574</v>
      </c>
      <c r="J6" s="94"/>
      <c r="K6" s="95"/>
      <c r="L6" s="93">
        <f>AVERAGE(L5:T5)</f>
        <v>0.19009494100334201</v>
      </c>
      <c r="M6" s="94"/>
      <c r="N6" s="94"/>
      <c r="O6" s="94"/>
      <c r="P6" s="94"/>
      <c r="Q6" s="94"/>
      <c r="R6" s="94"/>
      <c r="S6" s="94"/>
      <c r="T6" s="95"/>
      <c r="U6" s="94">
        <f>AVERAGE(U5:AC5)</f>
        <v>0.21904896012694822</v>
      </c>
      <c r="V6" s="94"/>
      <c r="W6" s="94"/>
      <c r="X6" s="94"/>
      <c r="Y6" s="94"/>
      <c r="Z6" s="94"/>
      <c r="AA6" s="94"/>
      <c r="AB6" s="94"/>
      <c r="AC6" s="94"/>
    </row>
    <row r="7" spans="1:29" ht="20.399999999999999" thickBot="1" x14ac:dyDescent="0.35">
      <c r="B7" s="48" t="s">
        <v>39</v>
      </c>
      <c r="C7" s="54">
        <f>_xlfn.STDEV.S(C5:D5)</f>
        <v>1.9336666253047544E-2</v>
      </c>
      <c r="D7" s="55"/>
      <c r="E7" s="54">
        <f>_xlfn.STDEV.S(E5:H5)</f>
        <v>4.9849679974030572E-2</v>
      </c>
      <c r="F7" s="56"/>
      <c r="G7" s="56"/>
      <c r="H7" s="55"/>
      <c r="I7" s="54">
        <f>_xlfn.STDEV.S(I5:K5)</f>
        <v>2.8642227730577823E-2</v>
      </c>
      <c r="J7" s="56"/>
      <c r="K7" s="55"/>
      <c r="L7" s="54">
        <f>_xlfn.STDEV.S(L5:T5)</f>
        <v>0.29042538212173008</v>
      </c>
      <c r="M7" s="56"/>
      <c r="N7" s="56"/>
      <c r="O7" s="56"/>
      <c r="P7" s="56"/>
      <c r="Q7" s="56"/>
      <c r="R7" s="56"/>
      <c r="S7" s="56"/>
      <c r="T7" s="55"/>
      <c r="U7" s="54">
        <f>_xlfn.STDEV.S(U5:AC5)</f>
        <v>0.26649530427516993</v>
      </c>
      <c r="V7" s="56"/>
      <c r="W7" s="56"/>
      <c r="X7" s="56"/>
      <c r="Y7" s="56"/>
      <c r="Z7" s="56"/>
      <c r="AA7" s="56"/>
      <c r="AB7" s="56"/>
      <c r="AC7" s="55"/>
    </row>
    <row r="8" spans="1:29" ht="19.8" x14ac:dyDescent="0.3">
      <c r="B8" s="46"/>
    </row>
    <row r="9" spans="1:29" ht="15" thickBot="1" x14ac:dyDescent="0.35"/>
    <row r="10" spans="1:29" ht="26.4" thickBot="1" x14ac:dyDescent="0.35">
      <c r="A10" s="28"/>
      <c r="C10" s="57" t="s">
        <v>33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9"/>
    </row>
    <row r="11" spans="1:29" ht="19.8" x14ac:dyDescent="0.3">
      <c r="A11" s="28"/>
      <c r="B11" s="1" t="s">
        <v>0</v>
      </c>
      <c r="C11" s="112" t="s">
        <v>1</v>
      </c>
      <c r="D11" s="113"/>
      <c r="E11" s="99" t="s">
        <v>36</v>
      </c>
      <c r="F11" s="100"/>
      <c r="G11" s="100"/>
      <c r="H11" s="100"/>
      <c r="I11" s="100"/>
      <c r="J11" s="100"/>
      <c r="K11" s="100"/>
      <c r="L11" s="101"/>
      <c r="M11" s="103" t="s">
        <v>35</v>
      </c>
      <c r="N11" s="104"/>
      <c r="O11" s="104"/>
      <c r="P11" s="104"/>
      <c r="Q11" s="104"/>
      <c r="R11" s="105"/>
    </row>
    <row r="12" spans="1:29" ht="20.399999999999999" thickBot="1" x14ac:dyDescent="0.35">
      <c r="A12" s="28"/>
      <c r="B12" s="2" t="s">
        <v>2</v>
      </c>
      <c r="C12" s="5" t="s">
        <v>3</v>
      </c>
      <c r="D12" s="4" t="s">
        <v>4</v>
      </c>
      <c r="E12" s="20" t="s">
        <v>5</v>
      </c>
      <c r="F12" s="3" t="s">
        <v>6</v>
      </c>
      <c r="G12" s="14" t="s">
        <v>22</v>
      </c>
      <c r="H12" s="14" t="s">
        <v>23</v>
      </c>
      <c r="I12" s="14" t="s">
        <v>7</v>
      </c>
      <c r="J12" s="15" t="s">
        <v>8</v>
      </c>
      <c r="K12" s="14" t="s">
        <v>28</v>
      </c>
      <c r="L12" s="15" t="s">
        <v>29</v>
      </c>
      <c r="M12" s="5" t="s">
        <v>9</v>
      </c>
      <c r="N12" s="14" t="s">
        <v>30</v>
      </c>
      <c r="O12" s="3" t="s">
        <v>10</v>
      </c>
      <c r="P12" s="14" t="s">
        <v>11</v>
      </c>
      <c r="Q12" s="14" t="s">
        <v>31</v>
      </c>
      <c r="R12" s="15" t="s">
        <v>32</v>
      </c>
    </row>
    <row r="13" spans="1:29" ht="19.8" x14ac:dyDescent="0.3">
      <c r="A13" s="28"/>
      <c r="B13" s="6" t="s">
        <v>12</v>
      </c>
      <c r="C13" s="9">
        <v>0.14741002077061199</v>
      </c>
      <c r="D13" s="37">
        <v>0.16847110910732799</v>
      </c>
      <c r="E13" s="42">
        <v>4.7476931288795002E-2</v>
      </c>
      <c r="F13" s="39">
        <v>4.7476931288795002E-2</v>
      </c>
      <c r="G13" s="10">
        <v>4.3645435739612E-2</v>
      </c>
      <c r="H13" s="10">
        <v>4.3645435739612E-2</v>
      </c>
      <c r="I13" s="7">
        <v>2.1061088336716199E-2</v>
      </c>
      <c r="J13" s="7">
        <v>2.4070174420195201E-2</v>
      </c>
      <c r="K13" s="16">
        <v>2.6336990120827301E-153</v>
      </c>
      <c r="L13" s="12">
        <v>2.6336990120827301E-153</v>
      </c>
      <c r="M13" s="38">
        <v>0.53890698062500297</v>
      </c>
      <c r="N13" s="10">
        <v>0.49283999628187197</v>
      </c>
      <c r="O13" s="10">
        <v>0.32974133638568698</v>
      </c>
      <c r="P13" s="16">
        <v>0.32974133638568698</v>
      </c>
      <c r="Q13" s="7">
        <v>0.30803909553715197</v>
      </c>
      <c r="R13" s="8">
        <v>0.30803909553715197</v>
      </c>
    </row>
    <row r="14" spans="1:29" ht="40.200000000000003" thickBot="1" x14ac:dyDescent="0.35">
      <c r="A14" s="28"/>
      <c r="B14" s="13" t="s">
        <v>13</v>
      </c>
      <c r="C14" s="91">
        <f>AVERAGE(C13:D13)</f>
        <v>0.15794056493896999</v>
      </c>
      <c r="D14" s="92"/>
      <c r="E14" s="91">
        <f>AVERAGE(E13:L13)</f>
        <v>2.8421999601715674E-2</v>
      </c>
      <c r="F14" s="102"/>
      <c r="G14" s="102"/>
      <c r="H14" s="102"/>
      <c r="I14" s="102"/>
      <c r="J14" s="102"/>
      <c r="K14" s="102"/>
      <c r="L14" s="92"/>
      <c r="M14" s="71">
        <f>AVERAGE(M13:R13)</f>
        <v>0.3845513067920921</v>
      </c>
      <c r="N14" s="72"/>
      <c r="O14" s="72"/>
      <c r="P14" s="72"/>
      <c r="Q14" s="72"/>
      <c r="R14" s="73"/>
    </row>
    <row r="16" spans="1:29" ht="15" thickBot="1" x14ac:dyDescent="0.35"/>
    <row r="17" spans="2:77" ht="33" customHeight="1" thickBot="1" x14ac:dyDescent="0.35">
      <c r="C17" s="57" t="s">
        <v>15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9"/>
    </row>
    <row r="18" spans="2:77" ht="28.2" customHeight="1" x14ac:dyDescent="0.3">
      <c r="B18" s="1" t="s">
        <v>0</v>
      </c>
      <c r="C18" s="114" t="s">
        <v>1</v>
      </c>
      <c r="D18" s="115"/>
      <c r="E18" s="106" t="s">
        <v>36</v>
      </c>
      <c r="F18" s="107"/>
      <c r="G18" s="107"/>
      <c r="H18" s="107"/>
      <c r="I18" s="107"/>
      <c r="J18" s="107"/>
      <c r="K18" s="107"/>
      <c r="L18" s="107"/>
      <c r="M18" s="108"/>
      <c r="N18" s="109" t="s">
        <v>35</v>
      </c>
      <c r="O18" s="110"/>
      <c r="P18" s="111"/>
      <c r="Q18" s="96" t="s">
        <v>34</v>
      </c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8"/>
      <c r="AE18" s="60" t="s">
        <v>38</v>
      </c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</row>
    <row r="19" spans="2:77" ht="20.399999999999999" thickBot="1" x14ac:dyDescent="0.35">
      <c r="B19" s="2" t="s">
        <v>2</v>
      </c>
      <c r="C19" s="5" t="s">
        <v>3</v>
      </c>
      <c r="D19" s="4" t="s">
        <v>4</v>
      </c>
      <c r="E19" s="20" t="s">
        <v>5</v>
      </c>
      <c r="F19" s="3" t="s">
        <v>6</v>
      </c>
      <c r="G19" s="14" t="s">
        <v>16</v>
      </c>
      <c r="H19" s="14" t="s">
        <v>17</v>
      </c>
      <c r="I19" s="14" t="s">
        <v>18</v>
      </c>
      <c r="J19" s="14" t="s">
        <v>19</v>
      </c>
      <c r="K19" s="14" t="s">
        <v>7</v>
      </c>
      <c r="L19" s="14" t="s">
        <v>20</v>
      </c>
      <c r="M19" s="15" t="s">
        <v>8</v>
      </c>
      <c r="N19" s="5" t="s">
        <v>9</v>
      </c>
      <c r="O19" s="3" t="s">
        <v>10</v>
      </c>
      <c r="P19" s="27" t="s">
        <v>11</v>
      </c>
      <c r="Q19" s="5" t="s">
        <v>9</v>
      </c>
      <c r="R19" s="3" t="s">
        <v>10</v>
      </c>
      <c r="S19" s="3" t="s">
        <v>11</v>
      </c>
      <c r="T19" s="3" t="s">
        <v>3</v>
      </c>
      <c r="U19" s="3" t="s">
        <v>4</v>
      </c>
      <c r="V19" s="14" t="s">
        <v>7</v>
      </c>
      <c r="W19" s="14" t="s">
        <v>20</v>
      </c>
      <c r="X19" s="14" t="s">
        <v>8</v>
      </c>
      <c r="Y19" s="14" t="s">
        <v>5</v>
      </c>
      <c r="Z19" s="14" t="s">
        <v>16</v>
      </c>
      <c r="AA19" s="14" t="s">
        <v>18</v>
      </c>
      <c r="AB19" s="14" t="s">
        <v>6</v>
      </c>
      <c r="AC19" s="14" t="s">
        <v>17</v>
      </c>
      <c r="AD19" s="27" t="s">
        <v>19</v>
      </c>
      <c r="AE19" s="35" t="s">
        <v>9</v>
      </c>
      <c r="AF19" s="35" t="s">
        <v>10</v>
      </c>
      <c r="AG19" s="35" t="s">
        <v>11</v>
      </c>
      <c r="AH19" s="35" t="s">
        <v>3</v>
      </c>
      <c r="AI19" s="35" t="s">
        <v>4</v>
      </c>
      <c r="AJ19" s="36" t="s">
        <v>7</v>
      </c>
      <c r="AK19" s="36" t="s">
        <v>20</v>
      </c>
      <c r="AL19" s="36" t="s">
        <v>8</v>
      </c>
      <c r="AM19" s="36" t="s">
        <v>5</v>
      </c>
      <c r="AN19" s="36" t="s">
        <v>16</v>
      </c>
      <c r="AO19" s="36" t="s">
        <v>18</v>
      </c>
      <c r="AP19" s="36" t="s">
        <v>6</v>
      </c>
      <c r="AQ19" s="36" t="s">
        <v>17</v>
      </c>
      <c r="AR19" s="36" t="s">
        <v>19</v>
      </c>
    </row>
    <row r="20" spans="2:77" ht="19.8" x14ac:dyDescent="0.3">
      <c r="B20" s="21" t="s">
        <v>12</v>
      </c>
      <c r="C20" s="41">
        <v>0.164199848280556</v>
      </c>
      <c r="D20" s="23">
        <v>0.103811405337876</v>
      </c>
      <c r="E20" s="43">
        <v>6.6861022070469997E-2</v>
      </c>
      <c r="F20" s="44">
        <v>6.6861022070469997E-2</v>
      </c>
      <c r="G20" s="44">
        <v>6.6861022070469997E-2</v>
      </c>
      <c r="H20" s="44">
        <v>6.6861022070469997E-2</v>
      </c>
      <c r="I20" s="44">
        <v>6.6861022070469997E-2</v>
      </c>
      <c r="J20" s="44">
        <v>6.6861022070469997E-2</v>
      </c>
      <c r="K20" s="22">
        <v>2.17114811975978E-2</v>
      </c>
      <c r="L20" s="24">
        <v>2.17114811975978E-2</v>
      </c>
      <c r="M20" s="26">
        <v>1.3582495920678001E-2</v>
      </c>
      <c r="N20" s="41">
        <v>0.649516317350746</v>
      </c>
      <c r="O20" s="24">
        <v>0.50618204076234796</v>
      </c>
      <c r="P20" s="29">
        <v>0.50618204076234796</v>
      </c>
      <c r="Q20" s="38">
        <v>0.84513117131379401</v>
      </c>
      <c r="R20" s="7">
        <v>0.37799027981799599</v>
      </c>
      <c r="S20" s="7">
        <v>0.37799027981799599</v>
      </c>
      <c r="T20" s="16">
        <v>1.4144269555207699E-72</v>
      </c>
      <c r="U20" s="16">
        <v>1.4144269555207699E-72</v>
      </c>
      <c r="V20" s="11">
        <v>1.4144269555207699E-72</v>
      </c>
      <c r="W20" s="11">
        <v>1.4144269555207699E-72</v>
      </c>
      <c r="X20" s="11">
        <v>1.4144269555207699E-72</v>
      </c>
      <c r="Y20" s="11">
        <v>1.4144269555207699E-72</v>
      </c>
      <c r="Z20" s="11">
        <v>1.4144269555207699E-72</v>
      </c>
      <c r="AA20" s="11">
        <v>1.4144269555207699E-72</v>
      </c>
      <c r="AB20" s="11">
        <v>1.4144269555207699E-72</v>
      </c>
      <c r="AC20" s="11">
        <v>1.4144269555207699E-72</v>
      </c>
      <c r="AD20" s="34">
        <v>1.4144269555207699E-72</v>
      </c>
      <c r="AE20" s="32">
        <v>7.0375944356412196E-3</v>
      </c>
      <c r="AF20" s="40">
        <v>0.656089759654782</v>
      </c>
      <c r="AG20" s="40">
        <v>0.656089759654782</v>
      </c>
      <c r="AH20" s="32">
        <v>0.331563677045211</v>
      </c>
      <c r="AI20" s="32">
        <v>0.169300635740426</v>
      </c>
      <c r="AJ20" s="32">
        <v>7.0375944356412196E-3</v>
      </c>
      <c r="AK20" s="32">
        <v>7.0375944356412196E-3</v>
      </c>
      <c r="AL20" s="32">
        <v>7.0375944356412196E-3</v>
      </c>
      <c r="AM20" s="32">
        <v>7.0375944356412196E-3</v>
      </c>
      <c r="AN20" s="32">
        <v>7.0375944356412196E-3</v>
      </c>
      <c r="AO20" s="32">
        <v>7.0375944356412196E-3</v>
      </c>
      <c r="AP20" s="32">
        <v>7.0375944356412196E-3</v>
      </c>
      <c r="AQ20" s="32">
        <v>7.0375944356412196E-3</v>
      </c>
      <c r="AR20" s="32">
        <v>7.0375944356412196E-3</v>
      </c>
    </row>
    <row r="21" spans="2:77" ht="40.200000000000003" thickBot="1" x14ac:dyDescent="0.35">
      <c r="B21" s="13" t="s">
        <v>13</v>
      </c>
      <c r="C21" s="91">
        <f>AVERAGE(C20:D20)</f>
        <v>0.13400562680921602</v>
      </c>
      <c r="D21" s="92"/>
      <c r="E21" s="86">
        <f>AVERAGE(E20:M20)</f>
        <v>5.0907954526521512E-2</v>
      </c>
      <c r="F21" s="87"/>
      <c r="G21" s="87"/>
      <c r="H21" s="87"/>
      <c r="I21" s="87"/>
      <c r="J21" s="87"/>
      <c r="K21" s="87"/>
      <c r="L21" s="87"/>
      <c r="M21" s="88"/>
      <c r="N21" s="89">
        <f>AVERAGE(N20:P20)</f>
        <v>0.55396013295848068</v>
      </c>
      <c r="O21" s="90"/>
      <c r="P21" s="90"/>
      <c r="Q21" s="71">
        <f>AVERAGE(Q20:AD20)</f>
        <v>0.11436512363927043</v>
      </c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85"/>
      <c r="AE21" s="64">
        <f>AVERAGE(AE20:AR20)</f>
        <v>0.13452998403225805</v>
      </c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6"/>
    </row>
    <row r="22" spans="2:77" ht="20.399999999999999" thickBot="1" x14ac:dyDescent="0.35">
      <c r="B22" s="53" t="s">
        <v>39</v>
      </c>
      <c r="C22" s="54">
        <f>_xlfn.STDEV.S(C20:D20)</f>
        <v>4.2701077510065868E-2</v>
      </c>
      <c r="D22" s="55"/>
      <c r="E22" s="54">
        <f>_xlfn.STDEV.S(E20:M20)</f>
        <v>2.4044386439978908E-2</v>
      </c>
      <c r="F22" s="56"/>
      <c r="G22" s="56"/>
      <c r="H22" s="56"/>
      <c r="I22" s="56"/>
      <c r="J22" s="56"/>
      <c r="K22" s="56"/>
      <c r="L22" s="56"/>
      <c r="M22" s="55"/>
      <c r="N22" s="54">
        <f>_xlfn.STDEV.S(N20:P20)</f>
        <v>8.2754083172411425E-2</v>
      </c>
      <c r="O22" s="56"/>
      <c r="P22" s="55"/>
      <c r="Q22" s="54">
        <f>_xlfn.STDEV.S(Q20:AD20)</f>
        <v>0.25067426901944662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5"/>
      <c r="AE22" s="54">
        <f>_xlfn.STDEV.S(AE20:AR20)</f>
        <v>0.23965095893626431</v>
      </c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5"/>
    </row>
    <row r="23" spans="2:77" ht="19.8" x14ac:dyDescent="0.3">
      <c r="B23" s="46"/>
    </row>
    <row r="24" spans="2:77" ht="15" thickBot="1" x14ac:dyDescent="0.35"/>
    <row r="25" spans="2:77" ht="36.6" customHeight="1" thickBot="1" x14ac:dyDescent="0.35">
      <c r="C25" s="57" t="s">
        <v>21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9"/>
    </row>
    <row r="26" spans="2:77" ht="33" customHeight="1" x14ac:dyDescent="0.3">
      <c r="B26" s="1" t="s">
        <v>0</v>
      </c>
      <c r="C26" s="79" t="s">
        <v>1</v>
      </c>
      <c r="D26" s="80"/>
      <c r="E26" s="82" t="s">
        <v>36</v>
      </c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4"/>
      <c r="V26" s="74" t="s">
        <v>35</v>
      </c>
      <c r="W26" s="75"/>
      <c r="X26" s="75"/>
      <c r="Y26" s="75"/>
      <c r="Z26" s="75"/>
      <c r="AA26" s="76"/>
      <c r="AB26" s="67" t="s">
        <v>34</v>
      </c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0" t="s">
        <v>38</v>
      </c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</row>
    <row r="27" spans="2:77" ht="20.399999999999999" thickBot="1" x14ac:dyDescent="0.35">
      <c r="B27" s="2" t="s">
        <v>2</v>
      </c>
      <c r="C27" s="5" t="s">
        <v>3</v>
      </c>
      <c r="D27" s="4" t="s">
        <v>4</v>
      </c>
      <c r="E27" s="5" t="s">
        <v>5</v>
      </c>
      <c r="F27" s="3" t="s">
        <v>6</v>
      </c>
      <c r="G27" s="14" t="s">
        <v>22</v>
      </c>
      <c r="H27" s="14" t="s">
        <v>23</v>
      </c>
      <c r="I27" s="14" t="s">
        <v>16</v>
      </c>
      <c r="J27" s="14" t="s">
        <v>17</v>
      </c>
      <c r="K27" s="14" t="s">
        <v>24</v>
      </c>
      <c r="L27" s="14" t="s">
        <v>25</v>
      </c>
      <c r="M27" s="14" t="s">
        <v>18</v>
      </c>
      <c r="N27" s="14" t="s">
        <v>19</v>
      </c>
      <c r="O27" s="14" t="s">
        <v>26</v>
      </c>
      <c r="P27" s="14" t="s">
        <v>27</v>
      </c>
      <c r="Q27" s="14" t="s">
        <v>7</v>
      </c>
      <c r="R27" s="14" t="s">
        <v>20</v>
      </c>
      <c r="S27" s="14" t="s">
        <v>8</v>
      </c>
      <c r="T27" s="14" t="s">
        <v>28</v>
      </c>
      <c r="U27" s="15" t="s">
        <v>29</v>
      </c>
      <c r="V27" s="5" t="s">
        <v>9</v>
      </c>
      <c r="W27" s="25" t="s">
        <v>30</v>
      </c>
      <c r="X27" s="3" t="s">
        <v>10</v>
      </c>
      <c r="Y27" s="15" t="s">
        <v>11</v>
      </c>
      <c r="Z27" s="3" t="s">
        <v>31</v>
      </c>
      <c r="AA27" s="15" t="s">
        <v>32</v>
      </c>
      <c r="AB27" s="5" t="s">
        <v>9</v>
      </c>
      <c r="AC27" s="31" t="s">
        <v>30</v>
      </c>
      <c r="AD27" s="3" t="s">
        <v>10</v>
      </c>
      <c r="AE27" s="3" t="s">
        <v>11</v>
      </c>
      <c r="AF27" s="3" t="s">
        <v>3</v>
      </c>
      <c r="AG27" s="3" t="s">
        <v>4</v>
      </c>
      <c r="AH27" s="14" t="s">
        <v>7</v>
      </c>
      <c r="AI27" s="14" t="s">
        <v>20</v>
      </c>
      <c r="AJ27" s="14" t="s">
        <v>8</v>
      </c>
      <c r="AK27" s="14" t="s">
        <v>5</v>
      </c>
      <c r="AL27" s="14" t="s">
        <v>16</v>
      </c>
      <c r="AM27" s="14" t="s">
        <v>18</v>
      </c>
      <c r="AN27" s="14" t="s">
        <v>6</v>
      </c>
      <c r="AO27" s="14" t="s">
        <v>17</v>
      </c>
      <c r="AP27" s="15" t="s">
        <v>19</v>
      </c>
      <c r="AQ27" s="3" t="s">
        <v>31</v>
      </c>
      <c r="AR27" s="14" t="s">
        <v>22</v>
      </c>
      <c r="AS27" s="14" t="s">
        <v>24</v>
      </c>
      <c r="AT27" s="14" t="s">
        <v>26</v>
      </c>
      <c r="AU27" s="3" t="s">
        <v>32</v>
      </c>
      <c r="AV27" s="14" t="s">
        <v>23</v>
      </c>
      <c r="AW27" s="14" t="s">
        <v>25</v>
      </c>
      <c r="AX27" s="14" t="s">
        <v>27</v>
      </c>
      <c r="AY27" s="14" t="s">
        <v>28</v>
      </c>
      <c r="AZ27" s="27" t="s">
        <v>29</v>
      </c>
      <c r="BA27" s="35" t="s">
        <v>9</v>
      </c>
      <c r="BB27" s="36" t="s">
        <v>30</v>
      </c>
      <c r="BC27" s="35" t="s">
        <v>10</v>
      </c>
      <c r="BD27" s="35" t="s">
        <v>11</v>
      </c>
      <c r="BE27" s="35" t="s">
        <v>3</v>
      </c>
      <c r="BF27" s="35" t="s">
        <v>4</v>
      </c>
      <c r="BG27" s="36" t="s">
        <v>7</v>
      </c>
      <c r="BH27" s="36" t="s">
        <v>20</v>
      </c>
      <c r="BI27" s="36" t="s">
        <v>8</v>
      </c>
      <c r="BJ27" s="36" t="s">
        <v>5</v>
      </c>
      <c r="BK27" s="36" t="s">
        <v>16</v>
      </c>
      <c r="BL27" s="36" t="s">
        <v>18</v>
      </c>
      <c r="BM27" s="36" t="s">
        <v>6</v>
      </c>
      <c r="BN27" s="36" t="s">
        <v>17</v>
      </c>
      <c r="BO27" s="36" t="s">
        <v>19</v>
      </c>
      <c r="BP27" s="35" t="s">
        <v>31</v>
      </c>
      <c r="BQ27" s="36" t="s">
        <v>22</v>
      </c>
      <c r="BR27" s="36" t="s">
        <v>24</v>
      </c>
      <c r="BS27" s="36" t="s">
        <v>26</v>
      </c>
      <c r="BT27" s="35" t="s">
        <v>32</v>
      </c>
      <c r="BU27" s="36" t="s">
        <v>23</v>
      </c>
      <c r="BV27" s="36" t="s">
        <v>25</v>
      </c>
      <c r="BW27" s="36" t="s">
        <v>27</v>
      </c>
      <c r="BX27" s="36" t="s">
        <v>28</v>
      </c>
      <c r="BY27" s="36" t="s">
        <v>29</v>
      </c>
    </row>
    <row r="28" spans="2:77" ht="19.8" x14ac:dyDescent="0.3">
      <c r="B28" s="6" t="s">
        <v>12</v>
      </c>
      <c r="C28" s="38">
        <v>7.8744923235656294E-2</v>
      </c>
      <c r="D28" s="17">
        <v>8.3601829301785006E-158</v>
      </c>
      <c r="E28" s="38">
        <v>6.2512023443660206E-2</v>
      </c>
      <c r="F28" s="39">
        <v>6.2512023443660206E-2</v>
      </c>
      <c r="G28" s="10">
        <v>3.05051270130141E-2</v>
      </c>
      <c r="H28" s="10">
        <v>3.05051270130141E-2</v>
      </c>
      <c r="I28" s="39">
        <v>6.2512023443660206E-2</v>
      </c>
      <c r="J28" s="39">
        <v>6.2512023443660206E-2</v>
      </c>
      <c r="K28" s="10">
        <v>3.05051270130141E-2</v>
      </c>
      <c r="L28" s="10">
        <v>3.05051270130141E-2</v>
      </c>
      <c r="M28" s="39">
        <v>6.2512023443660206E-2</v>
      </c>
      <c r="N28" s="39">
        <v>6.2512023443660206E-2</v>
      </c>
      <c r="O28" s="10">
        <v>3.05051270130141E-2</v>
      </c>
      <c r="P28" s="10">
        <v>3.05051270130141E-2</v>
      </c>
      <c r="Q28" s="7">
        <v>1.0418670573943301E-2</v>
      </c>
      <c r="R28" s="10">
        <v>1.0418670573943301E-2</v>
      </c>
      <c r="S28" s="11">
        <v>1.6653218786257999E-142</v>
      </c>
      <c r="T28" s="11">
        <v>8.3601829301785006E-158</v>
      </c>
      <c r="U28" s="12">
        <v>8.3601829301785006E-158</v>
      </c>
      <c r="V28" s="38">
        <v>0.58956158558125105</v>
      </c>
      <c r="W28" s="10">
        <v>0.27147353186175399</v>
      </c>
      <c r="X28" s="10">
        <v>0.47246953941393799</v>
      </c>
      <c r="Y28" s="16">
        <v>0.47246953941393799</v>
      </c>
      <c r="Z28" s="10">
        <v>0.220018830483139</v>
      </c>
      <c r="AA28" s="30">
        <v>0.220018830483139</v>
      </c>
      <c r="AB28" s="38">
        <v>0.59806201511889601</v>
      </c>
      <c r="AC28" s="39">
        <v>0.59806201511889601</v>
      </c>
      <c r="AD28" s="10">
        <v>0.266760028932302</v>
      </c>
      <c r="AE28" s="10">
        <v>0.266760028932302</v>
      </c>
      <c r="AF28" s="11">
        <v>1.53203172964904E-70</v>
      </c>
      <c r="AG28" s="11">
        <v>1.53203172964904E-70</v>
      </c>
      <c r="AH28" s="11">
        <v>1.53203172964904E-70</v>
      </c>
      <c r="AI28" s="11">
        <v>1.53203172964904E-70</v>
      </c>
      <c r="AJ28" s="11">
        <v>1.53203172964904E-70</v>
      </c>
      <c r="AK28" s="11">
        <v>1.53203172964904E-70</v>
      </c>
      <c r="AL28" s="11">
        <v>1.53203172964904E-70</v>
      </c>
      <c r="AM28" s="11">
        <v>1.53203172964904E-70</v>
      </c>
      <c r="AN28" s="11">
        <v>1.53203172964904E-70</v>
      </c>
      <c r="AO28" s="11">
        <v>1.53203172964904E-70</v>
      </c>
      <c r="AP28" s="11">
        <v>1.53203172964904E-70</v>
      </c>
      <c r="AQ28" s="11">
        <v>0.266760028932302</v>
      </c>
      <c r="AR28" s="11">
        <v>1.53203172964904E-70</v>
      </c>
      <c r="AS28" s="11">
        <v>1.53203172964904E-70</v>
      </c>
      <c r="AT28" s="11">
        <v>1.53203172964904E-70</v>
      </c>
      <c r="AU28" s="10">
        <v>0.266760028932302</v>
      </c>
      <c r="AV28" s="11">
        <v>1.53203172964904E-70</v>
      </c>
      <c r="AW28" s="11">
        <v>1.53203172964904E-70</v>
      </c>
      <c r="AX28" s="11">
        <v>1.53203172964904E-70</v>
      </c>
      <c r="AY28" s="11">
        <v>1.53203172964904E-70</v>
      </c>
      <c r="AZ28" s="34">
        <v>1.53203172964904E-70</v>
      </c>
      <c r="BA28" s="32">
        <v>0.122169446742194</v>
      </c>
      <c r="BB28" s="32">
        <v>0.122169446742194</v>
      </c>
      <c r="BC28" s="40">
        <v>0.48867777697786602</v>
      </c>
      <c r="BD28" s="40">
        <v>0.48867777697786602</v>
      </c>
      <c r="BE28" s="32">
        <v>0.122169446742194</v>
      </c>
      <c r="BF28" s="45">
        <v>3.33030320602787E-9</v>
      </c>
      <c r="BG28" s="45">
        <v>3.33030320602787E-9</v>
      </c>
      <c r="BH28" s="45">
        <v>3.33030320602787E-9</v>
      </c>
      <c r="BI28" s="45">
        <v>3.33030320602787E-9</v>
      </c>
      <c r="BJ28" s="45">
        <v>3.33030320602787E-9</v>
      </c>
      <c r="BK28" s="45">
        <v>3.33030320602787E-9</v>
      </c>
      <c r="BL28" s="45">
        <v>3.33030320602787E-9</v>
      </c>
      <c r="BM28" s="45">
        <v>3.33030320602787E-9</v>
      </c>
      <c r="BN28" s="45">
        <v>3.33030320602787E-9</v>
      </c>
      <c r="BO28" s="45">
        <v>3.33030320602787E-9</v>
      </c>
      <c r="BP28" s="40">
        <v>0.48867777697786602</v>
      </c>
      <c r="BQ28" s="45">
        <v>3.33030320602787E-9</v>
      </c>
      <c r="BR28" s="45">
        <v>3.33030320602787E-9</v>
      </c>
      <c r="BS28" s="45">
        <v>3.33030320602787E-9</v>
      </c>
      <c r="BT28" s="40">
        <v>0.48867777697786602</v>
      </c>
      <c r="BU28" s="45">
        <v>3.33030320602787E-9</v>
      </c>
      <c r="BV28" s="45">
        <v>3.33030320602787E-9</v>
      </c>
      <c r="BW28" s="45">
        <v>3.33030320602787E-9</v>
      </c>
      <c r="BX28" s="45">
        <v>3.33030320602787E-9</v>
      </c>
      <c r="BY28" s="45">
        <v>3.33030320602787E-9</v>
      </c>
    </row>
    <row r="29" spans="2:77" ht="40.200000000000003" thickBot="1" x14ac:dyDescent="0.35">
      <c r="B29" s="47" t="s">
        <v>13</v>
      </c>
      <c r="C29" s="69">
        <f>AVERAGE(C28:D28)</f>
        <v>3.9372461617828147E-2</v>
      </c>
      <c r="D29" s="81"/>
      <c r="E29" s="69">
        <f>AVERAGE(E28:U28)</f>
        <v>3.4055308463996022E-2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81"/>
      <c r="V29" s="77">
        <f>AVERAGE(V28:AA28)</f>
        <v>0.37433530953952654</v>
      </c>
      <c r="W29" s="78"/>
      <c r="X29" s="78"/>
      <c r="Y29" s="78"/>
      <c r="Z29" s="78"/>
      <c r="AA29" s="78"/>
      <c r="AB29" s="69">
        <f>AVERAGE(AB28:AZ28)</f>
        <v>9.0526565838680004E-2</v>
      </c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61">
        <f>AVERAGE(BA28:BY28)</f>
        <v>9.2848780323340124E-2</v>
      </c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3"/>
    </row>
    <row r="30" spans="2:77" ht="20.399999999999999" thickBot="1" x14ac:dyDescent="0.35">
      <c r="B30" s="53" t="s">
        <v>39</v>
      </c>
      <c r="C30" s="54">
        <f>_xlfn.STDEV.S(C28:D28)</f>
        <v>5.56810692039467E-2</v>
      </c>
      <c r="D30" s="55"/>
      <c r="E30" s="54">
        <f>_xlfn.STDEV.S(E28:U28)</f>
        <v>2.4406715136204252E-2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5"/>
      <c r="V30" s="54">
        <f>_xlfn.STDEV.S(V28:AA28)</f>
        <v>0.15734719620547971</v>
      </c>
      <c r="W30" s="56"/>
      <c r="X30" s="56"/>
      <c r="Y30" s="56"/>
      <c r="Z30" s="56"/>
      <c r="AA30" s="55"/>
      <c r="AB30" s="54">
        <f>_xlfn.STDEV.S(AB28:AZ28)</f>
        <v>0.1820168858852087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5"/>
      <c r="BA30" s="54">
        <f>_xlfn.STDEV.S(BA28:BY28)</f>
        <v>0.18079426611156904</v>
      </c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5"/>
    </row>
  </sheetData>
  <mergeCells count="55">
    <mergeCell ref="E14:L14"/>
    <mergeCell ref="M11:R11"/>
    <mergeCell ref="E18:M18"/>
    <mergeCell ref="N18:P18"/>
    <mergeCell ref="C11:D11"/>
    <mergeCell ref="C18:D18"/>
    <mergeCell ref="C10:R10"/>
    <mergeCell ref="M14:R14"/>
    <mergeCell ref="V26:AA26"/>
    <mergeCell ref="V29:AA29"/>
    <mergeCell ref="C26:D26"/>
    <mergeCell ref="C29:D29"/>
    <mergeCell ref="E26:U26"/>
    <mergeCell ref="E29:U29"/>
    <mergeCell ref="Q21:AD21"/>
    <mergeCell ref="E21:M21"/>
    <mergeCell ref="N21:P21"/>
    <mergeCell ref="C21:D21"/>
    <mergeCell ref="C22:D22"/>
    <mergeCell ref="Q18:AD18"/>
    <mergeCell ref="C14:D14"/>
    <mergeCell ref="E11:L11"/>
    <mergeCell ref="BA26:BY26"/>
    <mergeCell ref="BA29:BY29"/>
    <mergeCell ref="AE18:AR18"/>
    <mergeCell ref="AE21:AR21"/>
    <mergeCell ref="C25:BY25"/>
    <mergeCell ref="AB26:AZ26"/>
    <mergeCell ref="AB29:AZ29"/>
    <mergeCell ref="E7:H7"/>
    <mergeCell ref="I7:K7"/>
    <mergeCell ref="L7:T7"/>
    <mergeCell ref="U7:AC7"/>
    <mergeCell ref="C2:AC2"/>
    <mergeCell ref="L6:T6"/>
    <mergeCell ref="C6:D6"/>
    <mergeCell ref="E6:H6"/>
    <mergeCell ref="I6:K6"/>
    <mergeCell ref="U6:AC6"/>
    <mergeCell ref="C7:D7"/>
    <mergeCell ref="C3:D3"/>
    <mergeCell ref="E3:H3"/>
    <mergeCell ref="I3:K3"/>
    <mergeCell ref="L3:T3"/>
    <mergeCell ref="U3:AC3"/>
    <mergeCell ref="E22:M22"/>
    <mergeCell ref="N22:P22"/>
    <mergeCell ref="Q22:AD22"/>
    <mergeCell ref="AE22:AR22"/>
    <mergeCell ref="C17:AR17"/>
    <mergeCell ref="C30:D30"/>
    <mergeCell ref="E30:U30"/>
    <mergeCell ref="V30:AA30"/>
    <mergeCell ref="AB30:AZ30"/>
    <mergeCell ref="BA30:BY3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32ED-1029-4072-B0AA-6D61334E9F2F}">
  <dimension ref="B1:AA56"/>
  <sheetViews>
    <sheetView tabSelected="1" topLeftCell="E15" zoomScale="90" zoomScaleNormal="90" workbookViewId="0">
      <selection activeCell="Y47" sqref="Y47"/>
    </sheetView>
  </sheetViews>
  <sheetFormatPr baseColWidth="10" defaultRowHeight="14.4" x14ac:dyDescent="0.3"/>
  <cols>
    <col min="2" max="2" width="20.6640625" customWidth="1"/>
    <col min="3" max="3" width="9.5546875" customWidth="1"/>
    <col min="4" max="4" width="7.77734375" customWidth="1"/>
    <col min="5" max="5" width="8" customWidth="1"/>
    <col min="6" max="6" width="8.5546875" customWidth="1"/>
    <col min="7" max="7" width="10.33203125" customWidth="1"/>
    <col min="8" max="9" width="11" customWidth="1"/>
    <col min="10" max="10" width="12.77734375" customWidth="1"/>
    <col min="11" max="11" width="12" customWidth="1"/>
    <col min="12" max="12" width="13.21875" customWidth="1"/>
    <col min="13" max="13" width="14.33203125" customWidth="1"/>
    <col min="14" max="14" width="13.5546875" customWidth="1"/>
    <col min="15" max="15" width="16.109375" customWidth="1"/>
    <col min="16" max="16" width="12.44140625" customWidth="1"/>
    <col min="17" max="18" width="15.6640625" customWidth="1"/>
    <col min="19" max="19" width="16" customWidth="1"/>
    <col min="20" max="20" width="17.5546875" customWidth="1"/>
    <col min="21" max="21" width="16.88671875" customWidth="1"/>
    <col min="22" max="22" width="17.33203125" customWidth="1"/>
    <col min="23" max="23" width="18.77734375" customWidth="1"/>
    <col min="25" max="25" width="13" customWidth="1"/>
    <col min="26" max="26" width="8.77734375" customWidth="1"/>
    <col min="27" max="27" width="9.5546875" customWidth="1"/>
  </cols>
  <sheetData>
    <row r="1" spans="2:16" ht="15" customHeight="1" x14ac:dyDescent="0.3"/>
    <row r="2" spans="2:16" ht="15" customHeight="1" x14ac:dyDescent="0.3">
      <c r="B2" s="127"/>
      <c r="C2" s="127" t="s">
        <v>40</v>
      </c>
      <c r="D2" s="127" t="s">
        <v>4</v>
      </c>
      <c r="E2" s="127" t="s">
        <v>10</v>
      </c>
      <c r="F2" s="127" t="s">
        <v>11</v>
      </c>
      <c r="G2" s="127" t="s">
        <v>41</v>
      </c>
      <c r="H2" s="127" t="s">
        <v>42</v>
      </c>
      <c r="I2" s="127" t="s">
        <v>5</v>
      </c>
      <c r="J2" s="127" t="s">
        <v>6</v>
      </c>
      <c r="K2" s="127" t="s">
        <v>9</v>
      </c>
    </row>
    <row r="3" spans="2:16" ht="15" customHeight="1" x14ac:dyDescent="0.3">
      <c r="B3" s="127" t="s">
        <v>40</v>
      </c>
      <c r="C3" s="134"/>
      <c r="D3" s="134">
        <v>1</v>
      </c>
      <c r="E3" s="134"/>
      <c r="F3" s="134"/>
      <c r="G3" s="134">
        <v>1</v>
      </c>
      <c r="H3" s="134"/>
      <c r="I3" s="134"/>
      <c r="J3" s="134"/>
      <c r="K3" s="134">
        <v>1</v>
      </c>
      <c r="M3" s="128" t="s">
        <v>45</v>
      </c>
    </row>
    <row r="4" spans="2:16" ht="15" customHeight="1" x14ac:dyDescent="0.3">
      <c r="B4" s="127" t="s">
        <v>4</v>
      </c>
      <c r="C4" s="134"/>
      <c r="D4" s="134"/>
      <c r="E4" s="134">
        <v>1</v>
      </c>
      <c r="F4" s="134">
        <v>1</v>
      </c>
      <c r="G4" s="134"/>
      <c r="H4" s="134">
        <v>1</v>
      </c>
      <c r="I4" s="134"/>
      <c r="J4" s="134"/>
      <c r="K4" s="134">
        <v>1</v>
      </c>
      <c r="M4" s="130" t="s">
        <v>46</v>
      </c>
    </row>
    <row r="5" spans="2:16" ht="15" customHeight="1" x14ac:dyDescent="0.3">
      <c r="B5" s="127" t="s">
        <v>10</v>
      </c>
      <c r="C5" s="134"/>
      <c r="D5" s="134"/>
      <c r="E5" s="134"/>
      <c r="F5" s="134"/>
      <c r="G5" s="134"/>
      <c r="H5" s="134"/>
      <c r="I5" s="134">
        <v>1</v>
      </c>
      <c r="J5" s="134"/>
      <c r="K5" s="134">
        <v>2</v>
      </c>
      <c r="M5" s="131" t="s">
        <v>47</v>
      </c>
    </row>
    <row r="6" spans="2:16" ht="15" customHeight="1" x14ac:dyDescent="0.3">
      <c r="B6" s="127" t="s">
        <v>11</v>
      </c>
      <c r="C6" s="134"/>
      <c r="D6" s="134"/>
      <c r="E6" s="134"/>
      <c r="F6" s="134"/>
      <c r="G6" s="134"/>
      <c r="H6" s="134"/>
      <c r="I6" s="134"/>
      <c r="J6" s="134">
        <v>1</v>
      </c>
      <c r="K6" s="134">
        <v>2</v>
      </c>
      <c r="M6" s="132" t="s">
        <v>43</v>
      </c>
    </row>
    <row r="7" spans="2:16" ht="15" customHeight="1" x14ac:dyDescent="0.3">
      <c r="B7" s="127" t="s">
        <v>41</v>
      </c>
      <c r="C7" s="134"/>
      <c r="D7" s="134"/>
      <c r="E7" s="134"/>
      <c r="F7" s="134"/>
      <c r="G7" s="134"/>
      <c r="H7" s="134"/>
      <c r="I7" s="134"/>
      <c r="J7" s="134"/>
      <c r="K7" s="134">
        <v>1</v>
      </c>
      <c r="M7" s="133" t="s">
        <v>44</v>
      </c>
    </row>
    <row r="8" spans="2:16" ht="15" customHeight="1" x14ac:dyDescent="0.3">
      <c r="B8" s="127" t="s">
        <v>42</v>
      </c>
      <c r="C8" s="134"/>
      <c r="D8" s="134"/>
      <c r="E8" s="134"/>
      <c r="F8" s="134"/>
      <c r="G8" s="134"/>
      <c r="H8" s="134"/>
      <c r="I8" s="134"/>
      <c r="J8" s="134"/>
      <c r="K8" s="134">
        <v>1</v>
      </c>
    </row>
    <row r="9" spans="2:16" ht="15" customHeight="1" x14ac:dyDescent="0.3">
      <c r="B9" s="127" t="s">
        <v>5</v>
      </c>
      <c r="C9" s="134"/>
      <c r="D9" s="134"/>
      <c r="E9" s="134"/>
      <c r="F9" s="134"/>
      <c r="G9" s="134"/>
      <c r="H9" s="134"/>
      <c r="I9" s="134"/>
      <c r="J9" s="134"/>
      <c r="K9" s="134">
        <v>1</v>
      </c>
    </row>
    <row r="10" spans="2:16" ht="15" customHeight="1" x14ac:dyDescent="0.3">
      <c r="B10" s="127" t="s">
        <v>6</v>
      </c>
      <c r="C10" s="134"/>
      <c r="D10" s="134"/>
      <c r="E10" s="134"/>
      <c r="F10" s="134"/>
      <c r="G10" s="134"/>
      <c r="H10" s="134"/>
      <c r="I10" s="134"/>
      <c r="J10" s="134"/>
      <c r="K10" s="134">
        <v>1</v>
      </c>
    </row>
    <row r="11" spans="2:16" ht="15" customHeight="1" x14ac:dyDescent="0.3">
      <c r="B11" s="127" t="s">
        <v>9</v>
      </c>
      <c r="C11" s="134">
        <v>1</v>
      </c>
      <c r="D11" s="134">
        <v>1</v>
      </c>
      <c r="E11" s="134">
        <v>4</v>
      </c>
      <c r="F11" s="134">
        <v>4</v>
      </c>
      <c r="G11" s="134"/>
      <c r="H11" s="134"/>
      <c r="I11" s="134"/>
      <c r="J11" s="134"/>
      <c r="K11" s="134"/>
    </row>
    <row r="14" spans="2:16" x14ac:dyDescent="0.3">
      <c r="B14" s="127"/>
      <c r="C14" s="127" t="s">
        <v>40</v>
      </c>
      <c r="D14" s="127" t="s">
        <v>4</v>
      </c>
      <c r="E14" s="127" t="s">
        <v>10</v>
      </c>
      <c r="F14" s="127" t="s">
        <v>11</v>
      </c>
      <c r="G14" s="127" t="s">
        <v>41</v>
      </c>
      <c r="H14" s="127" t="s">
        <v>48</v>
      </c>
      <c r="I14" s="127" t="s">
        <v>42</v>
      </c>
      <c r="J14" s="127" t="s">
        <v>5</v>
      </c>
      <c r="K14" s="127" t="s">
        <v>16</v>
      </c>
      <c r="L14" s="134" t="s">
        <v>18</v>
      </c>
      <c r="M14" s="127" t="s">
        <v>6</v>
      </c>
      <c r="N14" s="127" t="s">
        <v>17</v>
      </c>
      <c r="O14" s="134" t="s">
        <v>19</v>
      </c>
      <c r="P14" s="134" t="s">
        <v>9</v>
      </c>
    </row>
    <row r="15" spans="2:16" x14ac:dyDescent="0.3">
      <c r="B15" s="127" t="s">
        <v>40</v>
      </c>
      <c r="C15" s="127"/>
      <c r="D15" s="134">
        <v>1</v>
      </c>
      <c r="E15" s="134"/>
      <c r="F15" s="134"/>
      <c r="G15" s="134">
        <v>1</v>
      </c>
      <c r="H15" s="134">
        <v>1</v>
      </c>
      <c r="I15" s="134"/>
      <c r="J15" s="134"/>
      <c r="K15" s="134"/>
      <c r="L15" s="127"/>
      <c r="M15" s="127"/>
      <c r="N15" s="127"/>
      <c r="O15" s="127"/>
      <c r="P15" s="127">
        <v>2</v>
      </c>
    </row>
    <row r="16" spans="2:16" x14ac:dyDescent="0.3">
      <c r="B16" s="127" t="s">
        <v>4</v>
      </c>
      <c r="C16" s="127"/>
      <c r="D16" s="134"/>
      <c r="E16" s="134">
        <v>1</v>
      </c>
      <c r="F16" s="134">
        <v>1</v>
      </c>
      <c r="G16" s="134"/>
      <c r="H16" s="134"/>
      <c r="I16" s="134">
        <v>1</v>
      </c>
      <c r="J16" s="134"/>
      <c r="K16" s="134"/>
      <c r="L16" s="127"/>
      <c r="M16" s="127"/>
      <c r="N16" s="127"/>
      <c r="O16" s="127"/>
      <c r="P16" s="127">
        <v>1</v>
      </c>
    </row>
    <row r="17" spans="2:27" x14ac:dyDescent="0.3">
      <c r="B17" s="127" t="s">
        <v>10</v>
      </c>
      <c r="C17" s="127"/>
      <c r="D17" s="134"/>
      <c r="E17" s="134"/>
      <c r="F17" s="134"/>
      <c r="G17" s="134"/>
      <c r="H17" s="134"/>
      <c r="I17" s="134"/>
      <c r="J17" s="134">
        <v>1</v>
      </c>
      <c r="K17" s="134">
        <v>1</v>
      </c>
      <c r="L17" s="127">
        <v>1</v>
      </c>
      <c r="M17" s="127"/>
      <c r="N17" s="127"/>
      <c r="O17" s="127"/>
      <c r="P17" s="127">
        <v>4</v>
      </c>
    </row>
    <row r="18" spans="2:27" x14ac:dyDescent="0.3">
      <c r="B18" s="127" t="s">
        <v>11</v>
      </c>
      <c r="C18" s="127"/>
      <c r="D18" s="134"/>
      <c r="E18" s="134"/>
      <c r="F18" s="134"/>
      <c r="G18" s="134"/>
      <c r="H18" s="134"/>
      <c r="I18" s="134"/>
      <c r="J18" s="134"/>
      <c r="K18" s="134"/>
      <c r="L18" s="127"/>
      <c r="M18" s="127">
        <v>1</v>
      </c>
      <c r="N18" s="127">
        <v>1</v>
      </c>
      <c r="O18" s="127">
        <v>1</v>
      </c>
      <c r="P18" s="127">
        <v>4</v>
      </c>
    </row>
    <row r="19" spans="2:27" x14ac:dyDescent="0.3">
      <c r="B19" s="127" t="s">
        <v>41</v>
      </c>
      <c r="C19" s="127"/>
      <c r="D19" s="134"/>
      <c r="E19" s="134"/>
      <c r="F19" s="134"/>
      <c r="G19" s="134"/>
      <c r="H19" s="134"/>
      <c r="I19" s="134"/>
      <c r="J19" s="134"/>
      <c r="K19" s="134"/>
      <c r="L19" s="127"/>
      <c r="M19" s="127"/>
      <c r="N19" s="127"/>
      <c r="O19" s="127"/>
      <c r="P19" s="127">
        <v>1</v>
      </c>
    </row>
    <row r="20" spans="2:27" x14ac:dyDescent="0.3">
      <c r="B20" s="127" t="s">
        <v>48</v>
      </c>
      <c r="C20" s="127"/>
      <c r="D20" s="134"/>
      <c r="E20" s="134"/>
      <c r="F20" s="134"/>
      <c r="G20" s="134"/>
      <c r="H20" s="134"/>
      <c r="I20" s="134"/>
      <c r="J20" s="134"/>
      <c r="K20" s="134"/>
      <c r="L20" s="127"/>
      <c r="M20" s="127"/>
      <c r="N20" s="127"/>
      <c r="O20" s="127"/>
      <c r="P20" s="127">
        <v>1</v>
      </c>
    </row>
    <row r="21" spans="2:27" x14ac:dyDescent="0.3">
      <c r="B21" s="127" t="s">
        <v>42</v>
      </c>
      <c r="C21" s="127"/>
      <c r="D21" s="134"/>
      <c r="E21" s="134"/>
      <c r="F21" s="134"/>
      <c r="G21" s="134"/>
      <c r="H21" s="134"/>
      <c r="I21" s="134"/>
      <c r="J21" s="134"/>
      <c r="K21" s="134"/>
      <c r="L21" s="127"/>
      <c r="M21" s="127"/>
      <c r="N21" s="127"/>
      <c r="O21" s="127"/>
      <c r="P21" s="127">
        <v>1</v>
      </c>
    </row>
    <row r="22" spans="2:27" x14ac:dyDescent="0.3">
      <c r="B22" s="127" t="s">
        <v>5</v>
      </c>
      <c r="C22" s="127"/>
      <c r="D22" s="134"/>
      <c r="E22" s="134"/>
      <c r="F22" s="134"/>
      <c r="G22" s="134"/>
      <c r="H22" s="134"/>
      <c r="I22" s="134"/>
      <c r="J22" s="134"/>
      <c r="K22" s="134"/>
      <c r="L22" s="127"/>
      <c r="M22" s="127"/>
      <c r="N22" s="127"/>
      <c r="O22" s="127"/>
      <c r="P22" s="127">
        <v>1</v>
      </c>
    </row>
    <row r="23" spans="2:27" x14ac:dyDescent="0.3">
      <c r="B23" s="127" t="s">
        <v>16</v>
      </c>
      <c r="C23" s="127"/>
      <c r="D23" s="134"/>
      <c r="E23" s="134"/>
      <c r="F23" s="134"/>
      <c r="G23" s="134"/>
      <c r="H23" s="134"/>
      <c r="I23" s="134"/>
      <c r="J23" s="134"/>
      <c r="K23" s="134"/>
      <c r="L23" s="127"/>
      <c r="M23" s="127"/>
      <c r="N23" s="127"/>
      <c r="O23" s="127"/>
      <c r="P23" s="127">
        <v>1</v>
      </c>
    </row>
    <row r="24" spans="2:27" x14ac:dyDescent="0.3">
      <c r="B24" s="134" t="s">
        <v>18</v>
      </c>
      <c r="C24" s="127"/>
      <c r="D24" s="134"/>
      <c r="E24" s="134"/>
      <c r="F24" s="134"/>
      <c r="G24" s="134"/>
      <c r="H24" s="134"/>
      <c r="I24" s="134"/>
      <c r="J24" s="134"/>
      <c r="K24" s="134"/>
      <c r="L24" s="127"/>
      <c r="M24" s="127"/>
      <c r="N24" s="127"/>
      <c r="O24" s="127"/>
      <c r="P24" s="127">
        <v>1</v>
      </c>
    </row>
    <row r="25" spans="2:27" x14ac:dyDescent="0.3">
      <c r="B25" s="127" t="s">
        <v>6</v>
      </c>
      <c r="C25" s="127"/>
      <c r="D25" s="134"/>
      <c r="E25" s="134"/>
      <c r="F25" s="134"/>
      <c r="G25" s="134"/>
      <c r="H25" s="134"/>
      <c r="I25" s="134"/>
      <c r="J25" s="134"/>
      <c r="K25" s="134"/>
      <c r="L25" s="127"/>
      <c r="M25" s="127"/>
      <c r="N25" s="127"/>
      <c r="O25" s="127"/>
      <c r="P25" s="127">
        <v>1</v>
      </c>
    </row>
    <row r="26" spans="2:27" x14ac:dyDescent="0.3">
      <c r="B26" s="127" t="s">
        <v>17</v>
      </c>
      <c r="C26" s="127"/>
      <c r="D26" s="134"/>
      <c r="E26" s="134"/>
      <c r="F26" s="134"/>
      <c r="G26" s="134"/>
      <c r="H26" s="134"/>
      <c r="I26" s="134"/>
      <c r="J26" s="134"/>
      <c r="K26" s="134"/>
      <c r="L26" s="127"/>
      <c r="M26" s="127"/>
      <c r="N26" s="127"/>
      <c r="O26" s="127"/>
      <c r="P26" s="127">
        <v>1</v>
      </c>
    </row>
    <row r="27" spans="2:27" x14ac:dyDescent="0.3">
      <c r="B27" s="134" t="s">
        <v>19</v>
      </c>
      <c r="C27" s="127"/>
      <c r="D27" s="134"/>
      <c r="E27" s="134"/>
      <c r="F27" s="134"/>
      <c r="G27" s="134"/>
      <c r="H27" s="134"/>
      <c r="I27" s="134"/>
      <c r="J27" s="134"/>
      <c r="K27" s="134"/>
      <c r="L27" s="127"/>
      <c r="M27" s="127"/>
      <c r="N27" s="127"/>
      <c r="O27" s="127"/>
      <c r="P27" s="127">
        <v>1</v>
      </c>
    </row>
    <row r="28" spans="2:27" x14ac:dyDescent="0.3">
      <c r="B28" s="134" t="s">
        <v>9</v>
      </c>
      <c r="C28" s="127">
        <v>2</v>
      </c>
      <c r="D28" s="134">
        <v>1</v>
      </c>
      <c r="E28" s="134">
        <v>6</v>
      </c>
      <c r="F28" s="134">
        <v>6</v>
      </c>
      <c r="G28" s="134"/>
      <c r="H28" s="134"/>
      <c r="I28" s="134"/>
      <c r="J28" s="134"/>
      <c r="K28" s="134"/>
      <c r="L28" s="127"/>
      <c r="M28" s="127"/>
      <c r="N28" s="127"/>
      <c r="O28" s="127"/>
      <c r="P28" s="127"/>
    </row>
    <row r="29" spans="2:27" x14ac:dyDescent="0.3">
      <c r="B29" s="135"/>
      <c r="D29" s="129"/>
      <c r="E29" s="129"/>
      <c r="F29" s="129"/>
      <c r="G29" s="129"/>
      <c r="H29" s="129"/>
      <c r="I29" s="129"/>
      <c r="J29" s="129"/>
      <c r="K29" s="129"/>
    </row>
    <row r="31" spans="2:27" x14ac:dyDescent="0.3">
      <c r="B31" s="127"/>
      <c r="C31" s="127" t="s">
        <v>40</v>
      </c>
      <c r="D31" s="127" t="s">
        <v>4</v>
      </c>
      <c r="E31" s="127" t="s">
        <v>10</v>
      </c>
      <c r="F31" s="127" t="s">
        <v>11</v>
      </c>
      <c r="G31" s="127" t="s">
        <v>31</v>
      </c>
      <c r="H31" s="127" t="s">
        <v>32</v>
      </c>
      <c r="I31" s="127" t="s">
        <v>41</v>
      </c>
      <c r="J31" s="127" t="s">
        <v>48</v>
      </c>
      <c r="K31" s="127" t="s">
        <v>42</v>
      </c>
      <c r="L31" s="127" t="s">
        <v>5</v>
      </c>
      <c r="M31" s="127" t="s">
        <v>16</v>
      </c>
      <c r="N31" s="134" t="s">
        <v>18</v>
      </c>
      <c r="O31" s="127" t="s">
        <v>6</v>
      </c>
      <c r="P31" s="127" t="s">
        <v>17</v>
      </c>
      <c r="Q31" s="134" t="s">
        <v>19</v>
      </c>
      <c r="R31" s="127" t="s">
        <v>22</v>
      </c>
      <c r="S31" s="127" t="s">
        <v>24</v>
      </c>
      <c r="T31" s="134" t="s">
        <v>26</v>
      </c>
      <c r="U31" s="127" t="s">
        <v>23</v>
      </c>
      <c r="V31" s="127" t="s">
        <v>25</v>
      </c>
      <c r="W31" s="134" t="s">
        <v>27</v>
      </c>
      <c r="X31" s="134" t="s">
        <v>49</v>
      </c>
      <c r="Y31" s="134" t="s">
        <v>50</v>
      </c>
      <c r="Z31" s="134" t="s">
        <v>9</v>
      </c>
      <c r="AA31" s="134" t="s">
        <v>30</v>
      </c>
    </row>
    <row r="32" spans="2:27" x14ac:dyDescent="0.3">
      <c r="B32" s="127" t="s">
        <v>40</v>
      </c>
      <c r="C32" s="127"/>
      <c r="D32" s="134">
        <v>1</v>
      </c>
      <c r="E32" s="134"/>
      <c r="F32" s="134"/>
      <c r="G32" s="134"/>
      <c r="H32" s="134"/>
      <c r="I32" s="134">
        <v>1</v>
      </c>
      <c r="J32" s="134">
        <v>1</v>
      </c>
      <c r="K32" s="134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>
        <v>2</v>
      </c>
      <c r="AA32" s="127">
        <v>2</v>
      </c>
    </row>
    <row r="33" spans="2:27" x14ac:dyDescent="0.3">
      <c r="B33" s="127" t="s">
        <v>4</v>
      </c>
      <c r="C33" s="127"/>
      <c r="D33" s="134"/>
      <c r="E33" s="134">
        <v>1</v>
      </c>
      <c r="F33" s="134">
        <v>1</v>
      </c>
      <c r="G33" s="134">
        <v>1</v>
      </c>
      <c r="H33" s="134">
        <v>1</v>
      </c>
      <c r="I33" s="134"/>
      <c r="J33" s="134"/>
      <c r="K33" s="134">
        <v>1</v>
      </c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>
        <v>1</v>
      </c>
      <c r="AA33" s="127">
        <v>1</v>
      </c>
    </row>
    <row r="34" spans="2:27" x14ac:dyDescent="0.3">
      <c r="B34" s="127" t="s">
        <v>10</v>
      </c>
      <c r="C34" s="127"/>
      <c r="D34" s="134"/>
      <c r="E34" s="134"/>
      <c r="F34" s="134"/>
      <c r="G34" s="134"/>
      <c r="H34" s="134"/>
      <c r="I34" s="134"/>
      <c r="J34" s="134"/>
      <c r="K34" s="134"/>
      <c r="L34" s="127">
        <v>1</v>
      </c>
      <c r="M34" s="127">
        <v>1</v>
      </c>
      <c r="N34" s="127">
        <v>1</v>
      </c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>
        <v>4</v>
      </c>
      <c r="AA34" s="127"/>
    </row>
    <row r="35" spans="2:27" x14ac:dyDescent="0.3">
      <c r="B35" s="127" t="s">
        <v>11</v>
      </c>
      <c r="C35" s="127"/>
      <c r="D35" s="134"/>
      <c r="E35" s="134"/>
      <c r="F35" s="134"/>
      <c r="G35" s="134"/>
      <c r="H35" s="134"/>
      <c r="I35" s="134"/>
      <c r="J35" s="134"/>
      <c r="K35" s="134"/>
      <c r="L35" s="127"/>
      <c r="M35" s="127"/>
      <c r="N35" s="127"/>
      <c r="O35" s="127">
        <v>1</v>
      </c>
      <c r="P35" s="127">
        <v>1</v>
      </c>
      <c r="Q35" s="127">
        <v>1</v>
      </c>
      <c r="R35" s="127"/>
      <c r="S35" s="127"/>
      <c r="T35" s="127"/>
      <c r="U35" s="127"/>
      <c r="V35" s="127"/>
      <c r="W35" s="127"/>
      <c r="X35" s="127"/>
      <c r="Y35" s="127"/>
      <c r="Z35" s="127">
        <v>4</v>
      </c>
      <c r="AA35" s="127"/>
    </row>
    <row r="36" spans="2:27" x14ac:dyDescent="0.3">
      <c r="B36" s="127" t="s">
        <v>31</v>
      </c>
      <c r="C36" s="127"/>
      <c r="D36" s="134"/>
      <c r="E36" s="134"/>
      <c r="F36" s="134"/>
      <c r="G36" s="134"/>
      <c r="H36" s="134"/>
      <c r="I36" s="134"/>
      <c r="J36" s="134"/>
      <c r="K36" s="134"/>
      <c r="L36" s="127"/>
      <c r="M36" s="127"/>
      <c r="N36" s="127"/>
      <c r="O36" s="127"/>
      <c r="P36" s="127"/>
      <c r="Q36" s="127"/>
      <c r="R36" s="127">
        <v>1</v>
      </c>
      <c r="S36" s="127">
        <v>1</v>
      </c>
      <c r="T36" s="127">
        <v>1</v>
      </c>
      <c r="U36" s="127"/>
      <c r="V36" s="127"/>
      <c r="W36" s="127"/>
      <c r="X36" s="127"/>
      <c r="Y36" s="127"/>
      <c r="Z36" s="127"/>
      <c r="AA36" s="127">
        <v>4</v>
      </c>
    </row>
    <row r="37" spans="2:27" x14ac:dyDescent="0.3">
      <c r="B37" s="127" t="s">
        <v>32</v>
      </c>
      <c r="C37" s="127"/>
      <c r="D37" s="134"/>
      <c r="E37" s="134"/>
      <c r="F37" s="134"/>
      <c r="G37" s="134"/>
      <c r="H37" s="134"/>
      <c r="I37" s="134"/>
      <c r="J37" s="134"/>
      <c r="K37" s="134"/>
      <c r="L37" s="127"/>
      <c r="M37" s="127"/>
      <c r="N37" s="127"/>
      <c r="O37" s="127"/>
      <c r="P37" s="127"/>
      <c r="Q37" s="127"/>
      <c r="R37" s="127"/>
      <c r="S37" s="127"/>
      <c r="T37" s="127"/>
      <c r="U37" s="127">
        <v>1</v>
      </c>
      <c r="V37" s="127">
        <v>1</v>
      </c>
      <c r="W37" s="127">
        <v>1</v>
      </c>
      <c r="X37" s="127"/>
      <c r="Y37" s="127"/>
      <c r="Z37" s="127"/>
      <c r="AA37" s="127">
        <v>4</v>
      </c>
    </row>
    <row r="38" spans="2:27" x14ac:dyDescent="0.3">
      <c r="B38" s="127" t="s">
        <v>41</v>
      </c>
      <c r="C38" s="127"/>
      <c r="D38" s="134"/>
      <c r="E38" s="134"/>
      <c r="F38" s="134"/>
      <c r="G38" s="134"/>
      <c r="H38" s="134"/>
      <c r="I38" s="134"/>
      <c r="J38" s="134"/>
      <c r="K38" s="134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>
        <v>1</v>
      </c>
      <c r="AA38" s="127"/>
    </row>
    <row r="39" spans="2:27" x14ac:dyDescent="0.3">
      <c r="B39" s="127" t="s">
        <v>48</v>
      </c>
      <c r="C39" s="127"/>
      <c r="D39" s="134"/>
      <c r="E39" s="134"/>
      <c r="F39" s="134"/>
      <c r="G39" s="134"/>
      <c r="H39" s="134"/>
      <c r="I39" s="134"/>
      <c r="J39" s="134"/>
      <c r="K39" s="134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>
        <v>1</v>
      </c>
      <c r="AA39" s="127"/>
    </row>
    <row r="40" spans="2:27" x14ac:dyDescent="0.3">
      <c r="B40" s="127" t="s">
        <v>42</v>
      </c>
      <c r="C40" s="127"/>
      <c r="D40" s="134"/>
      <c r="E40" s="134"/>
      <c r="F40" s="134"/>
      <c r="G40" s="134"/>
      <c r="H40" s="134"/>
      <c r="I40" s="134"/>
      <c r="J40" s="134"/>
      <c r="K40" s="134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>
        <v>1</v>
      </c>
      <c r="AA40" s="127"/>
    </row>
    <row r="41" spans="2:27" x14ac:dyDescent="0.3">
      <c r="B41" s="127" t="s">
        <v>5</v>
      </c>
      <c r="C41" s="127"/>
      <c r="D41" s="134"/>
      <c r="E41" s="134"/>
      <c r="F41" s="134"/>
      <c r="G41" s="134"/>
      <c r="H41" s="134"/>
      <c r="I41" s="134"/>
      <c r="J41" s="134"/>
      <c r="K41" s="134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>
        <v>1</v>
      </c>
      <c r="AA41" s="127"/>
    </row>
    <row r="42" spans="2:27" x14ac:dyDescent="0.3">
      <c r="B42" s="127" t="s">
        <v>16</v>
      </c>
      <c r="C42" s="127"/>
      <c r="D42" s="134"/>
      <c r="E42" s="134"/>
      <c r="F42" s="134"/>
      <c r="G42" s="134"/>
      <c r="H42" s="134"/>
      <c r="I42" s="134"/>
      <c r="J42" s="134"/>
      <c r="K42" s="134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>
        <v>1</v>
      </c>
      <c r="AA42" s="127"/>
    </row>
    <row r="43" spans="2:27" x14ac:dyDescent="0.3">
      <c r="B43" s="134" t="s">
        <v>18</v>
      </c>
      <c r="C43" s="127"/>
      <c r="D43" s="134"/>
      <c r="E43" s="134"/>
      <c r="F43" s="134"/>
      <c r="G43" s="134"/>
      <c r="H43" s="134"/>
      <c r="I43" s="134"/>
      <c r="J43" s="134"/>
      <c r="K43" s="134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>
        <v>1</v>
      </c>
      <c r="AA43" s="127"/>
    </row>
    <row r="44" spans="2:27" x14ac:dyDescent="0.3">
      <c r="B44" s="127" t="s">
        <v>6</v>
      </c>
      <c r="C44" s="127"/>
      <c r="D44" s="134"/>
      <c r="E44" s="134"/>
      <c r="F44" s="134"/>
      <c r="G44" s="134"/>
      <c r="H44" s="134"/>
      <c r="I44" s="134"/>
      <c r="J44" s="134"/>
      <c r="K44" s="134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>
        <v>1</v>
      </c>
      <c r="AA44" s="127"/>
    </row>
    <row r="45" spans="2:27" x14ac:dyDescent="0.3">
      <c r="B45" s="127" t="s">
        <v>17</v>
      </c>
      <c r="C45" s="127"/>
      <c r="D45" s="134"/>
      <c r="E45" s="134"/>
      <c r="F45" s="134"/>
      <c r="G45" s="134"/>
      <c r="H45" s="134"/>
      <c r="I45" s="134"/>
      <c r="J45" s="134"/>
      <c r="K45" s="134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>
        <v>1</v>
      </c>
      <c r="AA45" s="127"/>
    </row>
    <row r="46" spans="2:27" x14ac:dyDescent="0.3">
      <c r="B46" s="134" t="s">
        <v>19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>
        <v>1</v>
      </c>
      <c r="AA46" s="127"/>
    </row>
    <row r="47" spans="2:27" x14ac:dyDescent="0.3">
      <c r="B47" s="127" t="s">
        <v>22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>
        <v>1</v>
      </c>
    </row>
    <row r="48" spans="2:27" x14ac:dyDescent="0.3">
      <c r="B48" s="127" t="s">
        <v>24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>
        <v>1</v>
      </c>
    </row>
    <row r="49" spans="2:27" x14ac:dyDescent="0.3">
      <c r="B49" s="134" t="s">
        <v>26</v>
      </c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>
        <v>1</v>
      </c>
    </row>
    <row r="50" spans="2:27" x14ac:dyDescent="0.3">
      <c r="B50" s="127" t="s">
        <v>23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>
        <v>1</v>
      </c>
    </row>
    <row r="51" spans="2:27" x14ac:dyDescent="0.3">
      <c r="B51" s="127" t="s">
        <v>25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>
        <v>1</v>
      </c>
    </row>
    <row r="52" spans="2:27" x14ac:dyDescent="0.3">
      <c r="B52" s="134" t="s">
        <v>27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>
        <v>1</v>
      </c>
    </row>
    <row r="53" spans="2:27" x14ac:dyDescent="0.3">
      <c r="B53" s="134" t="s">
        <v>49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>
        <v>1</v>
      </c>
      <c r="AA53" s="127"/>
    </row>
    <row r="54" spans="2:27" x14ac:dyDescent="0.3">
      <c r="B54" s="134" t="s">
        <v>50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>
        <v>1</v>
      </c>
    </row>
    <row r="55" spans="2:27" x14ac:dyDescent="0.3">
      <c r="B55" s="134" t="s">
        <v>9</v>
      </c>
      <c r="C55" s="127">
        <v>2</v>
      </c>
      <c r="D55" s="127">
        <v>1</v>
      </c>
      <c r="E55" s="127">
        <v>6</v>
      </c>
      <c r="F55" s="127">
        <v>6</v>
      </c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>
        <v>4</v>
      </c>
    </row>
    <row r="56" spans="2:27" x14ac:dyDescent="0.3">
      <c r="B56" s="134" t="s">
        <v>30</v>
      </c>
      <c r="C56" s="127">
        <v>2</v>
      </c>
      <c r="D56" s="127">
        <v>1</v>
      </c>
      <c r="E56" s="127"/>
      <c r="F56" s="127"/>
      <c r="G56" s="127">
        <v>6</v>
      </c>
      <c r="H56" s="127">
        <v>6</v>
      </c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>
        <v>4</v>
      </c>
      <c r="AA56" s="127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84ADC4AE1F74686FE30FFE06257FD" ma:contentTypeVersion="18" ma:contentTypeDescription="Crée un document." ma:contentTypeScope="" ma:versionID="dd234022dca556c76d4f8702e2176620">
  <xsd:schema xmlns:xsd="http://www.w3.org/2001/XMLSchema" xmlns:xs="http://www.w3.org/2001/XMLSchema" xmlns:p="http://schemas.microsoft.com/office/2006/metadata/properties" xmlns:ns3="2d4ce009-ea39-4fba-bdaa-a8dadf1535f9" xmlns:ns4="5e36bd73-c9d8-4012-81f4-4401e3a6bdad" targetNamespace="http://schemas.microsoft.com/office/2006/metadata/properties" ma:root="true" ma:fieldsID="d42bda31565ee162191d4467ef7d963a" ns3:_="" ns4:_="">
    <xsd:import namespace="2d4ce009-ea39-4fba-bdaa-a8dadf1535f9"/>
    <xsd:import namespace="5e36bd73-c9d8-4012-81f4-4401e3a6bd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e009-ea39-4fba-bdaa-a8dadf153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6bd73-c9d8-4012-81f4-4401e3a6bd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4ce009-ea39-4fba-bdaa-a8dadf153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24E71A-F75C-4834-9F5E-7B2E449DA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4ce009-ea39-4fba-bdaa-a8dadf1535f9"/>
    <ds:schemaRef ds:uri="5e36bd73-c9d8-4012-81f4-4401e3a6bd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68BA47-0F3A-4D92-A38C-9B096CEE14D0}">
  <ds:schemaRefs>
    <ds:schemaRef ds:uri="http://purl.org/dc/dcmitype/"/>
    <ds:schemaRef ds:uri="http://purl.org/dc/terms/"/>
    <ds:schemaRef ds:uri="5e36bd73-c9d8-4012-81f4-4401e3a6bdad"/>
    <ds:schemaRef ds:uri="http://schemas.microsoft.com/office/2006/metadata/properties"/>
    <ds:schemaRef ds:uri="http://schemas.microsoft.com/office/2006/documentManagement/types"/>
    <ds:schemaRef ds:uri="http://purl.org/dc/elements/1.1/"/>
    <ds:schemaRef ds:uri="2d4ce009-ea39-4fba-bdaa-a8dadf1535f9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8688E98-C340-44AC-8F56-66FD9C8BF0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SPECTRAL RADIUS</vt:lpstr>
    </vt:vector>
  </TitlesOfParts>
  <Company>IRT SystemX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DAGNAS</dc:creator>
  <cp:lastModifiedBy>Romain DAGNAS</cp:lastModifiedBy>
  <dcterms:created xsi:type="dcterms:W3CDTF">2024-03-08T08:54:02Z</dcterms:created>
  <dcterms:modified xsi:type="dcterms:W3CDTF">2024-03-15T16:07:32Z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0x0101006C084ADC4AE1F74686FE30FFE06257FD</vt:lpwstr>
  </property>
</Properties>
</file>