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b78\AC\Temp\"/>
    </mc:Choice>
  </mc:AlternateContent>
  <xr:revisionPtr revIDLastSave="0" documentId="8_{34FD2DCA-916E-4680-8DA7-954BDEF2DDB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</sheets>
  <definedNames>
    <definedName name="_xlnm._FilterDatabase" localSheetId="0" hidden="1">Sheet1!$A$1:$I$21</definedName>
    <definedName name="jkjgchf">Sheet1!#REF!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A24" i="1"/>
  <c r="H16" i="1"/>
  <c r="G25" i="1" s="1"/>
  <c r="I14" i="1"/>
  <c r="I20" i="1"/>
  <c r="I7" i="1"/>
  <c r="I19" i="1"/>
  <c r="I11" i="1"/>
  <c r="I21" i="1"/>
  <c r="I2" i="1"/>
  <c r="I18" i="1"/>
  <c r="I17" i="1"/>
  <c r="I15" i="1"/>
  <c r="I10" i="1"/>
  <c r="I3" i="1"/>
  <c r="I12" i="1"/>
  <c r="I8" i="1"/>
  <c r="I13" i="1"/>
  <c r="I9" i="1"/>
  <c r="I6" i="1"/>
  <c r="I4" i="1"/>
  <c r="I5" i="1"/>
  <c r="I16" i="1"/>
  <c r="G26" i="1" s="1"/>
  <c r="H14" i="1"/>
  <c r="H20" i="1"/>
  <c r="H7" i="1"/>
  <c r="H19" i="1"/>
  <c r="H11" i="1"/>
  <c r="H21" i="1"/>
  <c r="H2" i="1"/>
  <c r="H18" i="1"/>
  <c r="H17" i="1"/>
  <c r="H15" i="1"/>
  <c r="H10" i="1"/>
  <c r="H3" i="1"/>
  <c r="H12" i="1"/>
  <c r="H8" i="1"/>
  <c r="H13" i="1"/>
  <c r="H9" i="1"/>
  <c r="H6" i="1"/>
  <c r="H4" i="1"/>
  <c r="H5" i="1"/>
  <c r="E3" i="1"/>
  <c r="C13" i="1"/>
  <c r="D13" i="1" s="1"/>
  <c r="E13" i="1" s="1"/>
  <c r="C5" i="1"/>
  <c r="D5" i="1" s="1"/>
  <c r="E5" i="1" s="1"/>
  <c r="C16" i="1" l="1"/>
  <c r="C20" i="1"/>
  <c r="C19" i="1"/>
  <c r="C21" i="1"/>
  <c r="C18" i="1"/>
  <c r="C17" i="1"/>
  <c r="D17" i="1" l="1"/>
  <c r="E17" i="1" s="1"/>
  <c r="D18" i="1"/>
  <c r="E18" i="1" s="1"/>
  <c r="D21" i="1"/>
  <c r="E21" i="1" s="1"/>
  <c r="D19" i="1"/>
  <c r="E19" i="1" s="1"/>
  <c r="D20" i="1"/>
  <c r="E20" i="1" s="1"/>
  <c r="D16" i="1"/>
  <c r="E16" i="1" s="1"/>
  <c r="C2" i="1" l="1"/>
  <c r="D2" i="1" s="1"/>
  <c r="E2" i="1" s="1"/>
  <c r="C4" i="1"/>
  <c r="D4" i="1" s="1"/>
  <c r="E4" i="1" s="1"/>
  <c r="C12" i="1"/>
  <c r="D12" i="1" s="1"/>
  <c r="E12" i="1" s="1"/>
  <c r="C7" i="1"/>
  <c r="D7" i="1" s="1"/>
  <c r="E7" i="1" s="1"/>
  <c r="C8" i="1"/>
  <c r="D8" i="1" s="1"/>
  <c r="E8" i="1" s="1"/>
  <c r="C11" i="1"/>
  <c r="D11" i="1" s="1"/>
  <c r="E11" i="1" s="1"/>
  <c r="C9" i="1"/>
  <c r="D9" i="1" s="1"/>
  <c r="E9" i="1" s="1"/>
  <c r="C10" i="1"/>
  <c r="D10" i="1" s="1"/>
  <c r="E10" i="1" s="1"/>
  <c r="C6" i="1"/>
  <c r="D6" i="1" s="1"/>
  <c r="E6" i="1" s="1"/>
  <c r="C14" i="1"/>
  <c r="D14" i="1" s="1"/>
  <c r="E14" i="1" s="1"/>
  <c r="C15" i="1"/>
  <c r="D15" i="1" s="1"/>
  <c r="E15" i="1" s="1"/>
</calcChain>
</file>

<file path=xl/sharedStrings.xml><?xml version="1.0" encoding="utf-8"?>
<sst xmlns="http://schemas.openxmlformats.org/spreadsheetml/2006/main" count="58" uniqueCount="54">
  <si>
    <t>S.No</t>
  </si>
  <si>
    <t>num1</t>
  </si>
  <si>
    <t>avg</t>
  </si>
  <si>
    <t>sum</t>
  </si>
  <si>
    <t>sumif</t>
  </si>
  <si>
    <t>f_name</t>
  </si>
  <si>
    <t>l_name</t>
  </si>
  <si>
    <t>full_name</t>
  </si>
  <si>
    <t xml:space="preserve">       if</t>
  </si>
  <si>
    <t>askar</t>
  </si>
  <si>
    <t>ali</t>
  </si>
  <si>
    <t>bharani</t>
  </si>
  <si>
    <t>dharan</t>
  </si>
  <si>
    <t>gohul</t>
  </si>
  <si>
    <t>priyan</t>
  </si>
  <si>
    <t>gona</t>
  </si>
  <si>
    <t>viswa</t>
  </si>
  <si>
    <t>guna</t>
  </si>
  <si>
    <t>sekar</t>
  </si>
  <si>
    <t>hari</t>
  </si>
  <si>
    <t>haran</t>
  </si>
  <si>
    <t>jack</t>
  </si>
  <si>
    <t>rose</t>
  </si>
  <si>
    <t>kaala</t>
  </si>
  <si>
    <t>seet</t>
  </si>
  <si>
    <t>karthi</t>
  </si>
  <si>
    <t>keyan</t>
  </si>
  <si>
    <t>kiran</t>
  </si>
  <si>
    <t>balaji</t>
  </si>
  <si>
    <t>naveen</t>
  </si>
  <si>
    <t>kumar</t>
  </si>
  <si>
    <t>nayan</t>
  </si>
  <si>
    <t>wiki</t>
  </si>
  <si>
    <t>ragul</t>
  </si>
  <si>
    <t>rathna</t>
  </si>
  <si>
    <t>rahul</t>
  </si>
  <si>
    <t>arul</t>
  </si>
  <si>
    <t>raj</t>
  </si>
  <si>
    <t>ram</t>
  </si>
  <si>
    <t>praveen</t>
  </si>
  <si>
    <t>sakthi</t>
  </si>
  <si>
    <t>mukesh</t>
  </si>
  <si>
    <t>tamizh</t>
  </si>
  <si>
    <t>arasan</t>
  </si>
  <si>
    <t>tharun</t>
  </si>
  <si>
    <t>vignesh</t>
  </si>
  <si>
    <t>waran</t>
  </si>
  <si>
    <t>count</t>
  </si>
  <si>
    <t>counta</t>
  </si>
  <si>
    <t>vlookup</t>
  </si>
  <si>
    <t>enter name</t>
  </si>
  <si>
    <t>.</t>
  </si>
  <si>
    <t>f_name:</t>
  </si>
  <si>
    <t>if: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</si>
</sst>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3268C60F-5544-4865-A71B-D6E864619437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22" workbookViewId="0">
      <selection activeCell="B25" sqref="B25"/>
    </sheetView>
  </sheetViews>
  <sheetFormatPr defaultRowHeight="15"/>
  <sheetData>
    <row r="1" spans="1:13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/>
      <c r="K1" s="3"/>
      <c r="L1" s="4"/>
      <c r="M1" s="3"/>
    </row>
    <row r="2" spans="1:13">
      <c r="A2">
        <v>1</v>
      </c>
      <c r="B2">
        <v>15</v>
      </c>
      <c r="C2">
        <f>AVERAGE(A2:B2)</f>
        <v>8</v>
      </c>
      <c r="D2">
        <f>SUM(B2:C2)</f>
        <v>23</v>
      </c>
      <c r="E2">
        <f>SUMIF(C2:D2,"&gt;3")</f>
        <v>31</v>
      </c>
      <c r="F2" t="s">
        <v>9</v>
      </c>
      <c r="G2" t="s">
        <v>10</v>
      </c>
      <c r="H2" t="str">
        <f>CONCATENATE(F2," ",G2)</f>
        <v>askar ali</v>
      </c>
      <c r="I2" t="b">
        <f>IF(G2="kumar",TRUE,FALSE)</f>
        <v>0</v>
      </c>
    </row>
    <row r="3" spans="1:13">
      <c r="A3">
        <v>2</v>
      </c>
      <c r="B3">
        <v>25</v>
      </c>
      <c r="C3">
        <v>19</v>
      </c>
      <c r="D3">
        <v>44</v>
      </c>
      <c r="E3">
        <f>SUMIF(C3:D3,"&gt;3")</f>
        <v>63</v>
      </c>
      <c r="F3" t="s">
        <v>11</v>
      </c>
      <c r="G3" t="s">
        <v>12</v>
      </c>
      <c r="H3" t="str">
        <f>CONCATENATE(F3," ",G3)</f>
        <v>bharani dharan</v>
      </c>
      <c r="I3" t="b">
        <f>IF(G3="kumar",TRUE,FALSE)</f>
        <v>0</v>
      </c>
    </row>
    <row r="4" spans="1:13">
      <c r="A4">
        <v>3</v>
      </c>
      <c r="B4">
        <v>37</v>
      </c>
      <c r="C4">
        <f>AVERAGE(A4:B4)</f>
        <v>20</v>
      </c>
      <c r="D4">
        <f>SUM(B4:C4)</f>
        <v>57</v>
      </c>
      <c r="E4">
        <f>SUMIF(C4:D4,"&gt;3")</f>
        <v>77</v>
      </c>
      <c r="F4" t="s">
        <v>13</v>
      </c>
      <c r="G4" t="s">
        <v>14</v>
      </c>
      <c r="H4" t="str">
        <f>CONCATENATE(F4," ",G4)</f>
        <v>gohul priyan</v>
      </c>
      <c r="I4" t="b">
        <f>IF(G4="kumar",TRUE,FALSE)</f>
        <v>0</v>
      </c>
    </row>
    <row r="5" spans="1:13">
      <c r="A5">
        <v>4</v>
      </c>
      <c r="B5">
        <v>39</v>
      </c>
      <c r="C5">
        <f>AVERAGE(A5:B5)</f>
        <v>21.5</v>
      </c>
      <c r="D5">
        <f>SUM(B5:C5)</f>
        <v>60.5</v>
      </c>
      <c r="E5">
        <f>SUMIF(C5:D5,"&gt;3")</f>
        <v>82</v>
      </c>
      <c r="F5" t="s">
        <v>15</v>
      </c>
      <c r="G5" t="s">
        <v>16</v>
      </c>
      <c r="H5" t="str">
        <f>CONCATENATE(F5," ",G5)</f>
        <v>gona viswa</v>
      </c>
      <c r="I5" t="b">
        <f>IF(G5="kumar",TRUE,FALSE)</f>
        <v>0</v>
      </c>
    </row>
    <row r="6" spans="1:13">
      <c r="A6">
        <v>5</v>
      </c>
      <c r="B6">
        <v>35</v>
      </c>
      <c r="C6">
        <f>AVERAGE(A6:B6)</f>
        <v>20</v>
      </c>
      <c r="D6">
        <f>SUM(B6:C6)</f>
        <v>55</v>
      </c>
      <c r="E6">
        <f>SUMIF(C6:D6,"&gt;3")</f>
        <v>75</v>
      </c>
      <c r="F6" t="s">
        <v>17</v>
      </c>
      <c r="G6" t="s">
        <v>18</v>
      </c>
      <c r="H6" t="str">
        <f>CONCATENATE(F6," ",G6)</f>
        <v>guna sekar</v>
      </c>
      <c r="I6" t="b">
        <f>IF(G6="kumar",TRUE,FALSE)</f>
        <v>0</v>
      </c>
    </row>
    <row r="7" spans="1:13">
      <c r="A7">
        <v>6</v>
      </c>
      <c r="B7">
        <v>7</v>
      </c>
      <c r="C7">
        <f>AVERAGE(A7:B7)</f>
        <v>6.5</v>
      </c>
      <c r="D7">
        <f>SUM(B7:C7)</f>
        <v>13.5</v>
      </c>
      <c r="E7">
        <f>SUMIF(C7:D7,"&gt;3")</f>
        <v>20</v>
      </c>
      <c r="F7" t="s">
        <v>19</v>
      </c>
      <c r="G7" t="s">
        <v>20</v>
      </c>
      <c r="H7" t="str">
        <f>CONCATENATE(F7," ",G7)</f>
        <v>hari haran</v>
      </c>
      <c r="I7" t="b">
        <f>IF(G7="kumar",TRUE,FALSE)</f>
        <v>0</v>
      </c>
    </row>
    <row r="8" spans="1:13">
      <c r="A8">
        <v>7</v>
      </c>
      <c r="B8">
        <v>29</v>
      </c>
      <c r="C8">
        <f>AVERAGE(A8:B8)</f>
        <v>18</v>
      </c>
      <c r="D8">
        <f>SUM(B8:C8)</f>
        <v>47</v>
      </c>
      <c r="E8">
        <f>SUMIF(C8:D8,"&gt;3")</f>
        <v>65</v>
      </c>
      <c r="F8" t="s">
        <v>21</v>
      </c>
      <c r="G8" t="s">
        <v>22</v>
      </c>
      <c r="H8" t="str">
        <f>CONCATENATE(F8," ",G8)</f>
        <v>jack rose</v>
      </c>
      <c r="I8" t="b">
        <f>IF(G8="kumar",TRUE,FALSE)</f>
        <v>0</v>
      </c>
    </row>
    <row r="9" spans="1:13">
      <c r="A9">
        <v>8</v>
      </c>
      <c r="B9">
        <v>33</v>
      </c>
      <c r="C9">
        <f>AVERAGE(A9:B9)</f>
        <v>20.5</v>
      </c>
      <c r="D9">
        <f>SUM(B9:C9)</f>
        <v>53.5</v>
      </c>
      <c r="E9">
        <f>SUMIF(C9:D9,"&gt;3")</f>
        <v>74</v>
      </c>
      <c r="F9" t="s">
        <v>23</v>
      </c>
      <c r="G9" t="s">
        <v>24</v>
      </c>
      <c r="H9" t="str">
        <f>CONCATENATE(F9," ",G9)</f>
        <v>kaala seet</v>
      </c>
      <c r="I9" t="b">
        <f>IF(G9="kumar",TRUE,FALSE)</f>
        <v>0</v>
      </c>
    </row>
    <row r="10" spans="1:13">
      <c r="A10">
        <v>9</v>
      </c>
      <c r="B10">
        <v>23</v>
      </c>
      <c r="C10">
        <f>AVERAGE(A10:B10)</f>
        <v>16</v>
      </c>
      <c r="D10">
        <f>SUM(B10:C10)</f>
        <v>39</v>
      </c>
      <c r="E10">
        <f>SUMIF(C10:D10,"&gt;3")</f>
        <v>55</v>
      </c>
      <c r="F10" t="s">
        <v>25</v>
      </c>
      <c r="G10" t="s">
        <v>26</v>
      </c>
      <c r="H10" t="str">
        <f>CONCATENATE(F10," ",G10)</f>
        <v>karthi keyan</v>
      </c>
      <c r="I10" t="b">
        <f>IF(G10="kumar",TRUE,FALSE)</f>
        <v>0</v>
      </c>
    </row>
    <row r="11" spans="1:13">
      <c r="A11">
        <v>10</v>
      </c>
      <c r="B11">
        <v>11</v>
      </c>
      <c r="C11">
        <f>AVERAGE(A11:B11)</f>
        <v>10.5</v>
      </c>
      <c r="D11">
        <f>SUM(B11:C11)</f>
        <v>21.5</v>
      </c>
      <c r="E11">
        <f>SUMIF(C11:D11,"&gt;3")</f>
        <v>32</v>
      </c>
      <c r="F11" t="s">
        <v>27</v>
      </c>
      <c r="G11" t="s">
        <v>28</v>
      </c>
      <c r="H11" t="str">
        <f>CONCATENATE(F11," ",G11)</f>
        <v>kiran balaji</v>
      </c>
      <c r="I11" t="b">
        <f>IF(G11="kumar",TRUE,FALSE)</f>
        <v>0</v>
      </c>
    </row>
    <row r="12" spans="1:13">
      <c r="A12">
        <v>11</v>
      </c>
      <c r="B12">
        <v>27</v>
      </c>
      <c r="C12">
        <f>AVERAGE(A12:B12)</f>
        <v>19</v>
      </c>
      <c r="D12">
        <f>SUM(B12:C12)</f>
        <v>46</v>
      </c>
      <c r="E12">
        <f>SUMIF(C12:D12,"&gt;3")</f>
        <v>65</v>
      </c>
      <c r="F12" t="s">
        <v>29</v>
      </c>
      <c r="G12" t="s">
        <v>30</v>
      </c>
      <c r="H12" t="str">
        <f>CONCATENATE(F12," ",G12)</f>
        <v>naveen kumar</v>
      </c>
      <c r="I12" t="b">
        <f>IF(G12="kumar",TRUE,FALSE)</f>
        <v>1</v>
      </c>
    </row>
    <row r="13" spans="1:13">
      <c r="A13">
        <v>12</v>
      </c>
      <c r="B13">
        <v>31</v>
      </c>
      <c r="C13">
        <f>AVERAGE(A13:B13)</f>
        <v>21.5</v>
      </c>
      <c r="D13">
        <f>SUM(B13:C13)</f>
        <v>52.5</v>
      </c>
      <c r="E13">
        <f>SUMIF(C13:D13,"&gt;3")</f>
        <v>74</v>
      </c>
      <c r="F13" t="s">
        <v>31</v>
      </c>
      <c r="G13" t="s">
        <v>32</v>
      </c>
      <c r="H13" t="str">
        <f>CONCATENATE(F13," ",G13)</f>
        <v>nayan wiki</v>
      </c>
      <c r="I13" t="b">
        <f>IF(G13="kumar",TRUE,FALSE)</f>
        <v>0</v>
      </c>
    </row>
    <row r="14" spans="1:13">
      <c r="A14">
        <v>13</v>
      </c>
      <c r="B14" s="1">
        <v>3</v>
      </c>
      <c r="C14">
        <f>AVERAGE(A14:B14)</f>
        <v>8</v>
      </c>
      <c r="D14">
        <f>SUM(B14:C14)</f>
        <v>11</v>
      </c>
      <c r="E14">
        <f>SUMIF(C14:D14,"&gt;3")</f>
        <v>19</v>
      </c>
      <c r="F14" t="s">
        <v>33</v>
      </c>
      <c r="G14" t="s">
        <v>34</v>
      </c>
      <c r="H14" t="str">
        <f>CONCATENATE(F14," ",G14)</f>
        <v>ragul rathna</v>
      </c>
      <c r="I14" t="b">
        <f>IF(G14="kumar",TRUE,FALSE)</f>
        <v>0</v>
      </c>
    </row>
    <row r="15" spans="1:13">
      <c r="A15">
        <v>14</v>
      </c>
      <c r="B15">
        <v>21</v>
      </c>
      <c r="C15">
        <f>AVERAGE(A15:B15)</f>
        <v>17.5</v>
      </c>
      <c r="D15">
        <f>SUM(B15:C15)</f>
        <v>38.5</v>
      </c>
      <c r="E15">
        <f>SUMIF(C15:D15,"&gt;3")</f>
        <v>56</v>
      </c>
      <c r="F15" t="s">
        <v>35</v>
      </c>
      <c r="G15" t="s">
        <v>36</v>
      </c>
      <c r="H15" t="str">
        <f>CONCATENATE(F15," ",G15)</f>
        <v>rahul arul</v>
      </c>
      <c r="I15" t="b">
        <f>IF(G15="kumar",TRUE,FALSE)</f>
        <v>0</v>
      </c>
    </row>
    <row r="16" spans="1:13">
      <c r="A16">
        <v>15</v>
      </c>
      <c r="B16">
        <v>62</v>
      </c>
      <c r="C16">
        <f>AVERAGE(A16:B16)</f>
        <v>38.5</v>
      </c>
      <c r="D16">
        <f>SUM(B16:C16)</f>
        <v>100.5</v>
      </c>
      <c r="E16">
        <f>SUMIF(C16:D16,"&gt;3")</f>
        <v>139</v>
      </c>
      <c r="F16" t="s">
        <v>37</v>
      </c>
      <c r="G16" t="s">
        <v>30</v>
      </c>
      <c r="H16" t="str">
        <f>CONCATENATE(F16," ",G16)</f>
        <v>raj kumar</v>
      </c>
      <c r="I16" t="b">
        <f>IF(G16="kumar",TRUE,FALSE)</f>
        <v>1</v>
      </c>
    </row>
    <row r="17" spans="1:9">
      <c r="A17">
        <v>16</v>
      </c>
      <c r="B17">
        <v>23</v>
      </c>
      <c r="C17">
        <f>AVERAGE(A17:B17)</f>
        <v>19.5</v>
      </c>
      <c r="D17">
        <f>SUM(B17:C17)</f>
        <v>42.5</v>
      </c>
      <c r="E17">
        <f>SUMIF(C17:D17,"&gt;3")</f>
        <v>62</v>
      </c>
      <c r="F17" t="s">
        <v>38</v>
      </c>
      <c r="G17" t="s">
        <v>39</v>
      </c>
      <c r="H17" t="str">
        <f>CONCATENATE(F17," ",G17)</f>
        <v>ram praveen</v>
      </c>
      <c r="I17" t="b">
        <f>IF(G17="kumar",TRUE,FALSE)</f>
        <v>0</v>
      </c>
    </row>
    <row r="18" spans="1:9">
      <c r="A18">
        <v>17</v>
      </c>
      <c r="B18">
        <v>22</v>
      </c>
      <c r="C18">
        <f>AVERAGE(A18:B18)</f>
        <v>19.5</v>
      </c>
      <c r="D18">
        <f>SUM(B18:C18)</f>
        <v>41.5</v>
      </c>
      <c r="E18">
        <f>SUMIF(C18:D18,"&gt;3")</f>
        <v>61</v>
      </c>
      <c r="F18" t="s">
        <v>40</v>
      </c>
      <c r="G18" t="s">
        <v>41</v>
      </c>
      <c r="H18" t="str">
        <f>CONCATENATE(F18," ",G18)</f>
        <v>sakthi mukesh</v>
      </c>
      <c r="I18" t="b">
        <f>IF(G18="kumar",TRUE,FALSE)</f>
        <v>0</v>
      </c>
    </row>
    <row r="19" spans="1:9">
      <c r="A19">
        <v>18</v>
      </c>
      <c r="B19">
        <v>12</v>
      </c>
      <c r="C19">
        <f>AVERAGE(A19:B19)</f>
        <v>15</v>
      </c>
      <c r="D19">
        <f>SUM(B19:C19)</f>
        <v>27</v>
      </c>
      <c r="E19">
        <f>SUMIF(C19:D19,"&gt;3")</f>
        <v>42</v>
      </c>
      <c r="F19" t="s">
        <v>42</v>
      </c>
      <c r="G19" t="s">
        <v>43</v>
      </c>
      <c r="H19" t="str">
        <f>CONCATENATE(F19," ",G19)</f>
        <v>tamizh arasan</v>
      </c>
      <c r="I19" t="b">
        <f>IF(G19="kumar",TRUE,FALSE)</f>
        <v>0</v>
      </c>
    </row>
    <row r="20" spans="1:9">
      <c r="A20">
        <v>19</v>
      </c>
      <c r="B20">
        <v>34</v>
      </c>
      <c r="C20">
        <f>AVERAGE(A20:B20)</f>
        <v>26.5</v>
      </c>
      <c r="D20">
        <f>SUM(B20:C20)</f>
        <v>60.5</v>
      </c>
      <c r="E20">
        <f>SUMIF(C20:D20,"&gt;3")</f>
        <v>87</v>
      </c>
      <c r="F20" t="s">
        <v>44</v>
      </c>
      <c r="G20" t="s">
        <v>30</v>
      </c>
      <c r="H20" t="str">
        <f>CONCATENATE(F20," ",G20)</f>
        <v>tharun kumar</v>
      </c>
      <c r="I20" t="b">
        <f>IF(G20="kumar",TRUE,FALSE)</f>
        <v>1</v>
      </c>
    </row>
    <row r="21" spans="1:9">
      <c r="A21">
        <v>20</v>
      </c>
      <c r="B21">
        <v>55</v>
      </c>
      <c r="C21">
        <f>AVERAGE(A21:B21)</f>
        <v>37.5</v>
      </c>
      <c r="D21">
        <f>SUM(B21:C21)</f>
        <v>92.5</v>
      </c>
      <c r="E21">
        <f>SUMIF(C21:D21,"&gt;3")</f>
        <v>130</v>
      </c>
      <c r="F21" t="s">
        <v>45</v>
      </c>
      <c r="G21" t="s">
        <v>46</v>
      </c>
      <c r="H21" t="str">
        <f>CONCATENATE(F21," ",G21)</f>
        <v>vignesh waran</v>
      </c>
      <c r="I21" t="b">
        <f>IF(G21="kumar",TRUE,FALSE)</f>
        <v>0</v>
      </c>
    </row>
    <row r="23" spans="1:9">
      <c r="A23" t="s">
        <v>47</v>
      </c>
      <c r="B23" t="s">
        <v>48</v>
      </c>
      <c r="F23" s="2" t="s">
        <v>49</v>
      </c>
      <c r="G23" t="s">
        <v>50</v>
      </c>
      <c r="H23" t="s">
        <v>51</v>
      </c>
    </row>
    <row r="24" spans="1:9">
      <c r="A24" s="5">
        <f>COUNT(A2:A21)</f>
        <v>20</v>
      </c>
      <c r="B24" s="5">
        <f>COUNTA(B2:B21)</f>
        <v>20</v>
      </c>
      <c r="C24" s="5"/>
      <c r="D24" s="5"/>
      <c r="F24" t="s">
        <v>52</v>
      </c>
      <c r="G24" t="s">
        <v>25</v>
      </c>
    </row>
    <row r="25" spans="1:9">
      <c r="F25" t="s">
        <v>7</v>
      </c>
      <c r="G25" t="str">
        <f>VLOOKUP(G24,F2:I21,3,FALSE)</f>
        <v>karthi keyan</v>
      </c>
    </row>
    <row r="26" spans="1:9">
      <c r="F26" t="s">
        <v>53</v>
      </c>
      <c r="G26" t="b">
        <f>VLOOKUP(G24,F1:I21,4,FALSE)</f>
        <v>0</v>
      </c>
    </row>
  </sheetData>
  <conditionalFormatting sqref="G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{9399D2F9-D78B-4D38-981C-BD3F788DC6CC}</x14:id>
        </ext>
      </extLst>
    </cfRule>
  </conditionalFormatting>
  <conditionalFormatting sqref="G24">
    <cfRule type="cellIs" dxfId="0" priority="1" operator="between">
      <formula>$A$1</formula>
      <formula>$I$21</formula>
    </cfRule>
  </conditionalFormatting>
  <dataValidations count="1">
    <dataValidation type="list" allowBlank="1" showInputMessage="1" showErrorMessage="1" sqref="G24" xr:uid="{D9AE3C06-17E7-4D12-BD91-9B0E77FB8514}">
      <formula1>$F$2:$F$21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99D2F9-D78B-4D38-981C-BD3F788DC6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2023-07-14T04:38:52Z</dcterms:created>
  <dcterms:modified xsi:type="dcterms:W3CDTF">2023-07-14T12:05:12Z</dcterms:modified>
  <cp:category/>
  <cp:contentStatus/>
</cp:coreProperties>
</file>