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825" windowWidth="16605" windowHeight="861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AllEntries!$A$1:$G$61</definedName>
    <definedName name="_xlnm.Print_Area" localSheetId="0">ReadMe!$A$1:$O$4</definedName>
  </definedNames>
  <calcPr calcId="145621"/>
</workbook>
</file>

<file path=xl/calcChain.xml><?xml version="1.0" encoding="utf-8"?>
<calcChain xmlns="http://schemas.openxmlformats.org/spreadsheetml/2006/main">
  <c r="C42" i="4" l="1"/>
  <c r="C55" i="4"/>
  <c r="C19" i="4"/>
  <c r="C18" i="4"/>
  <c r="C16" i="4"/>
  <c r="C9" i="4" l="1"/>
  <c r="C43" i="4" l="1"/>
  <c r="C59" i="4" l="1"/>
  <c r="C60" i="4" l="1"/>
  <c r="C46" i="4"/>
  <c r="C56" i="4"/>
  <c r="C57" i="4"/>
  <c r="C58" i="4"/>
  <c r="C61" i="4" l="1"/>
  <c r="C53" i="4"/>
  <c r="C52" i="4"/>
  <c r="C51" i="4"/>
  <c r="C54" i="4"/>
  <c r="C50" i="4"/>
  <c r="C49" i="4"/>
  <c r="C48" i="4"/>
  <c r="C47" i="4"/>
  <c r="C45" i="4"/>
  <c r="C44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 l="1"/>
</calcChain>
</file>

<file path=xl/sharedStrings.xml><?xml version="1.0" encoding="utf-8"?>
<sst xmlns="http://schemas.openxmlformats.org/spreadsheetml/2006/main" count="380" uniqueCount="196">
  <si>
    <t>HIRHAM5</t>
  </si>
  <si>
    <t>DMI</t>
  </si>
  <si>
    <t>WRF331</t>
  </si>
  <si>
    <t>RCA4</t>
  </si>
  <si>
    <t>ALADIN52</t>
  </si>
  <si>
    <t>RM3</t>
  </si>
  <si>
    <t>CanRCM4</t>
  </si>
  <si>
    <t>CCAM</t>
  </si>
  <si>
    <t>GFDL</t>
  </si>
  <si>
    <t>UQAM</t>
  </si>
  <si>
    <t>UM</t>
  </si>
  <si>
    <t>UHOH</t>
  </si>
  <si>
    <t>UCLM</t>
  </si>
  <si>
    <t>CRP-GL</t>
  </si>
  <si>
    <t>GISS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</si>
  <si>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</si>
  <si>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</si>
  <si>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</si>
  <si>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</si>
  <si>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</si>
  <si>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</si>
  <si>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</si>
  <si>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</si>
  <si>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</si>
  <si>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</si>
  <si>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</si>
  <si>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</si>
  <si>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KAUST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</si>
  <si>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</si>
  <si>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</si>
  <si>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</si>
  <si>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</si>
  <si>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</si>
  <si>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</si>
  <si>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</si>
  <si>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</si>
  <si>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</si>
  <si>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</si>
  <si>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</si>
  <si>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</si>
  <si>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</si>
  <si>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</si>
  <si>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</si>
  <si>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</si>
  <si>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</si>
  <si>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</si>
  <si>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</si>
  <si>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</si>
  <si>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</si>
  <si>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</si>
  <si>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</si>
  <si>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</si>
  <si>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</si>
  <si>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</si>
  <si>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</si>
  <si>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</si>
  <si>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WRF331F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</si>
  <si>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</si>
  <si>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</si>
  <si>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</si>
  <si>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</si>
  <si>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</si>
  <si>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</si>
  <si>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</si>
  <si>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</si>
  <si>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</si>
  <si>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</si>
  <si>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</si>
  <si>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</si>
  <si>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</si>
  <si>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</si>
  <si>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</si>
  <si>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</si>
  <si>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</si>
  <si>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</si>
  <si>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</si>
  <si>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</si>
  <si>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</si>
  <si>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</si>
  <si>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Centre National de Recherches Meteorologiques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</si>
  <si>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</si>
  <si>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</si>
  <si>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</si>
  <si>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</si>
  <si>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</si>
  <si>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</si>
  <si>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</si>
  <si>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</si>
  <si>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</si>
  <si>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</si>
  <si>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</si>
  <si>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</si>
  <si>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King Abdullah University, Thuwal, Saudi Arabien</t>
  </si>
  <si>
    <t>ALADIN53</t>
  </si>
  <si>
    <t>NASA Goddard Institute for Space Studies (GISS)</t>
  </si>
  <si>
    <t>Ruben Worrell                     Howard Spergel                   Crae Sosa               Kush Dave</t>
  </si>
  <si>
    <t>georgiy.stenchikov@ kaust.edu.sa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</si>
  <si>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</si>
  <si>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</si>
  <si>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</si>
  <si>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</si>
  <si>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</si>
  <si>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</si>
  <si>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</si>
  <si>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</si>
  <si>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</si>
  <si>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</si>
  <si>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</si>
  <si>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</si>
  <si>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</si>
  <si>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</si>
  <si>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</si>
  <si>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</si>
  <si>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</si>
  <si>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</si>
  <si>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</si>
  <si>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</si>
  <si>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</si>
  <si>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"EUR-??"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</si>
  <si>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</si>
  <si>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</si>
  <si>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</si>
  <si>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</si>
  <si>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</si>
  <si>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</si>
  <si>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</si>
  <si>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</si>
  <si>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</si>
  <si>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</si>
  <si>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</si>
  <si>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</si>
  <si>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</si>
  <si>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</si>
  <si>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</si>
  <si>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</si>
  <si>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</si>
  <si>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</si>
  <si>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</si>
  <si>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not confirmed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</si>
  <si>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</si>
  <si>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</si>
  <si>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</si>
  <si>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</si>
  <si>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</si>
  <si>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</si>
  <si>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</si>
  <si>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</si>
  <si>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</si>
  <si>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</si>
  <si>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</si>
  <si>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</si>
  <si>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</si>
  <si>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</si>
  <si>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</si>
  <si>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</si>
  <si>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</si>
  <si>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</si>
  <si>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</si>
  <si>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</si>
  <si>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S. Legutkelegutke@dkrz.de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</si>
  <si>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</si>
  <si>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</si>
  <si>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</si>
  <si>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</si>
  <si>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</si>
  <si>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</si>
  <si>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</si>
  <si>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</si>
  <si>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</si>
  <si>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</si>
  <si>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</si>
  <si>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</si>
  <si>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</si>
  <si>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</si>
  <si>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</si>
  <si>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</si>
  <si>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</si>
  <si>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</si>
  <si>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</si>
  <si>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</si>
  <si>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</si>
  <si>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</si>
  <si>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</si>
  <si>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</si>
  <si>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</si>
  <si>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</si>
  <si>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</si>
  <si>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</si>
  <si>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</si>
  <si>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</si>
  <si>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</si>
  <si>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</si>
  <si>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</si>
  <si>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</si>
  <si>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Alaro0</t>
  </si>
  <si>
    <t>Royal Meteorological Institute of Belgium and Ghent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</si>
</sst>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5">
    <cellStyle name="Hyperlink 2" xfId="4"/>
    <cellStyle name="Hyperlänk 2" xfId="3"/>
    <cellStyle name="Link" xfId="1" builtinId="8"/>
    <cellStyle name="Normal" xfId="0" builtinId="0"/>
    <cellStyle name="Standard 2" xfId="2"/>
  </cellStyles>
  <dxfs count="39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3">
      <c r="A1" s="59" t="s">
        <v>100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2"/>
      <c r="N1" s="1"/>
      <c r="O1" s="1"/>
    </row>
    <row r="2" spans="1:15" ht="18" customHeight="1" x14ac:dyDescent="0.3">
      <c r="A2" s="10">
        <f>AllEntries!A1</f>
        <v>42159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45">
      <c r="A3" s="61" t="s">
        <v>101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1"/>
    </row>
    <row r="4" spans="1:15" s="6" customFormat="1" thickBot="1" x14ac:dyDescent="0.35">
      <c r="A4" s="15" t="s">
        <v>107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ht="14.45" x14ac:dyDescent="0.3">
      <c r="A5" s="12" t="s">
        <v>122</v>
      </c>
      <c r="B5" s="64" t="s">
        <v>124</v>
      </c>
      <c r="C5" s="64"/>
      <c r="D5" s="64"/>
      <c r="E5" s="64"/>
      <c r="F5" s="64"/>
      <c r="G5" s="64"/>
      <c r="H5" s="64"/>
      <c r="I5" s="64"/>
      <c r="J5" s="65"/>
    </row>
    <row r="6" spans="1:15" ht="14.45" x14ac:dyDescent="0.3">
      <c r="A6" s="13" t="s">
        <v>32</v>
      </c>
      <c r="B6" s="62" t="s">
        <v>105</v>
      </c>
      <c r="C6" s="62"/>
      <c r="D6" s="62"/>
      <c r="E6" s="62"/>
      <c r="F6" s="62"/>
      <c r="G6" s="62"/>
      <c r="H6" s="62"/>
      <c r="I6" s="62"/>
      <c r="J6" s="63"/>
    </row>
    <row r="7" spans="1:15" ht="14.45" x14ac:dyDescent="0.3">
      <c r="A7" s="13" t="s">
        <v>31</v>
      </c>
      <c r="B7" s="62" t="s">
        <v>123</v>
      </c>
      <c r="C7" s="62"/>
      <c r="D7" s="62"/>
      <c r="E7" s="62"/>
      <c r="F7" s="62"/>
      <c r="G7" s="62"/>
      <c r="H7" s="62"/>
      <c r="I7" s="62"/>
      <c r="J7" s="63"/>
    </row>
    <row r="8" spans="1:15" ht="14.45" x14ac:dyDescent="0.3">
      <c r="A8" s="13" t="s">
        <v>102</v>
      </c>
      <c r="B8" s="62" t="s">
        <v>125</v>
      </c>
      <c r="C8" s="62"/>
      <c r="D8" s="62"/>
      <c r="E8" s="62"/>
      <c r="F8" s="62"/>
      <c r="G8" s="62"/>
      <c r="H8" s="62"/>
      <c r="I8" s="62"/>
      <c r="J8" s="63"/>
    </row>
    <row r="9" spans="1:15" ht="14.45" x14ac:dyDescent="0.3">
      <c r="A9" s="13" t="s">
        <v>76</v>
      </c>
      <c r="B9" s="62" t="s">
        <v>106</v>
      </c>
      <c r="C9" s="62"/>
      <c r="D9" s="62"/>
      <c r="E9" s="62"/>
      <c r="F9" s="62"/>
      <c r="G9" s="62"/>
      <c r="H9" s="62"/>
      <c r="I9" s="62"/>
      <c r="J9" s="63"/>
    </row>
    <row r="10" spans="1:15" ht="28.9" customHeight="1" x14ac:dyDescent="0.3">
      <c r="A10" s="16" t="s">
        <v>103</v>
      </c>
      <c r="B10" s="68" t="s">
        <v>111</v>
      </c>
      <c r="C10" s="62"/>
      <c r="D10" s="62"/>
      <c r="E10" s="62"/>
      <c r="F10" s="62"/>
      <c r="G10" s="62"/>
      <c r="H10" s="62"/>
      <c r="I10" s="62"/>
      <c r="J10" s="63"/>
    </row>
    <row r="11" spans="1:15" thickBot="1" x14ac:dyDescent="0.35">
      <c r="A11" s="14" t="s">
        <v>104</v>
      </c>
      <c r="B11" s="69" t="s">
        <v>108</v>
      </c>
      <c r="C11" s="69"/>
      <c r="D11" s="69"/>
      <c r="E11" s="69"/>
      <c r="F11" s="69"/>
      <c r="G11" s="69"/>
      <c r="H11" s="69"/>
      <c r="I11" s="69"/>
      <c r="J11" s="70"/>
    </row>
    <row r="13" spans="1:15" ht="54.6" customHeight="1" x14ac:dyDescent="0.35">
      <c r="A13" s="66" t="s">
        <v>136</v>
      </c>
      <c r="B13" s="66"/>
      <c r="C13" s="66"/>
      <c r="D13" s="66"/>
      <c r="E13" s="66"/>
      <c r="F13" s="66"/>
      <c r="G13" s="66"/>
      <c r="H13" s="66"/>
      <c r="I13" s="66"/>
      <c r="J13" s="66"/>
    </row>
    <row r="14" spans="1:15" ht="18" x14ac:dyDescent="0.35">
      <c r="A14" s="51"/>
      <c r="B14" s="51"/>
      <c r="C14" s="51"/>
      <c r="D14" s="51"/>
      <c r="E14" s="51"/>
      <c r="F14" s="51"/>
      <c r="G14" s="51"/>
      <c r="H14" s="51"/>
      <c r="I14" s="51"/>
      <c r="J14" s="51"/>
    </row>
    <row r="15" spans="1:15" ht="18" x14ac:dyDescent="0.35">
      <c r="A15" s="67" t="s">
        <v>137</v>
      </c>
      <c r="B15" s="67"/>
      <c r="C15" s="67"/>
      <c r="D15" s="67"/>
      <c r="E15" s="67"/>
      <c r="F15" s="67"/>
      <c r="G15" s="67"/>
      <c r="H15" s="67"/>
      <c r="I15" s="67"/>
      <c r="J15" s="67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62"/>
  <sheetViews>
    <sheetView tabSelected="1" view="pageBreakPreview" topLeftCell="A31" zoomScaleNormal="75" zoomScaleSheetLayoutView="100" workbookViewId="0">
      <selection activeCell="F43" sqref="F43"/>
    </sheetView>
  </sheetViews>
  <sheetFormatPr defaultColWidth="8.85546875" defaultRowHeight="15" x14ac:dyDescent="0.25"/>
  <cols>
    <col min="1" max="1" width="14.140625" style="58" customWidth="1"/>
    <col min="2" max="2" width="13.85546875" customWidth="1"/>
    <col min="3" max="3" width="23.5703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5703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5703125" customWidth="1"/>
    <col min="39" max="39" width="12.28515625" customWidth="1"/>
    <col min="40" max="40" width="15.5703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5703125" customWidth="1"/>
    <col min="49" max="49" width="16.140625" customWidth="1"/>
    <col min="77" max="87" width="8.85546875" style="3"/>
  </cols>
  <sheetData>
    <row r="1" spans="1:87" ht="18" customHeight="1" thickBot="1" x14ac:dyDescent="0.3">
      <c r="A1" s="54">
        <v>42159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3" customFormat="1" ht="30" x14ac:dyDescent="0.25">
      <c r="A2" s="39" t="s">
        <v>122</v>
      </c>
      <c r="B2" s="40" t="s">
        <v>32</v>
      </c>
      <c r="C2" s="41" t="s">
        <v>31</v>
      </c>
      <c r="D2" s="40" t="s">
        <v>102</v>
      </c>
      <c r="E2" s="40" t="s">
        <v>76</v>
      </c>
      <c r="F2" s="40" t="s">
        <v>109</v>
      </c>
      <c r="G2" s="42" t="s">
        <v>110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87" s="21" customFormat="1" ht="22.5" x14ac:dyDescent="0.25">
      <c r="A3" s="31" t="s">
        <v>4</v>
      </c>
      <c r="B3" s="17" t="s">
        <v>17</v>
      </c>
      <c r="C3" s="18" t="str">
        <f t="shared" ref="C3:C61" si="0">CONCATENATE(B3,"-",A3)</f>
        <v>CHMI-ALADIN52</v>
      </c>
      <c r="D3" s="23" t="s">
        <v>33</v>
      </c>
      <c r="E3" s="19" t="s">
        <v>150</v>
      </c>
      <c r="F3" s="20" t="s">
        <v>121</v>
      </c>
      <c r="G3" s="37" t="s">
        <v>150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21</v>
      </c>
      <c r="C4" s="18" t="str">
        <f t="shared" si="0"/>
        <v>HMS-ALADIN52</v>
      </c>
      <c r="D4" s="23" t="s">
        <v>52</v>
      </c>
      <c r="E4" s="19" t="s">
        <v>80</v>
      </c>
      <c r="F4" s="19" t="s">
        <v>116</v>
      </c>
      <c r="G4" s="37" t="s">
        <v>152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22.5" x14ac:dyDescent="0.25">
      <c r="A5" s="31" t="s">
        <v>4</v>
      </c>
      <c r="B5" s="17" t="s">
        <v>16</v>
      </c>
      <c r="C5" s="18" t="str">
        <f t="shared" si="0"/>
        <v>CNRM-ALADIN52</v>
      </c>
      <c r="D5" s="23" t="s">
        <v>158</v>
      </c>
      <c r="E5" s="19" t="s">
        <v>79</v>
      </c>
      <c r="F5" s="20" t="s">
        <v>121</v>
      </c>
      <c r="G5" s="37" t="s">
        <v>152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22.5" x14ac:dyDescent="0.25">
      <c r="A6" s="55" t="s">
        <v>93</v>
      </c>
      <c r="B6" s="17" t="s">
        <v>16</v>
      </c>
      <c r="C6" s="18" t="str">
        <f t="shared" si="0"/>
        <v>CNRM-ALADIN53</v>
      </c>
      <c r="D6" s="23" t="s">
        <v>157</v>
      </c>
      <c r="E6" s="24" t="s">
        <v>79</v>
      </c>
      <c r="F6" s="20" t="s">
        <v>118</v>
      </c>
      <c r="G6" s="37" t="s">
        <v>152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22.5" x14ac:dyDescent="0.25">
      <c r="A7" s="32" t="s">
        <v>51</v>
      </c>
      <c r="B7" s="25" t="s">
        <v>16</v>
      </c>
      <c r="C7" s="18" t="str">
        <f t="shared" si="0"/>
        <v>CNRM-ARPEGE52</v>
      </c>
      <c r="D7" s="23" t="s">
        <v>156</v>
      </c>
      <c r="E7" s="24" t="s">
        <v>79</v>
      </c>
      <c r="F7" s="20" t="s">
        <v>121</v>
      </c>
      <c r="G7" s="37" t="s">
        <v>73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6</v>
      </c>
      <c r="B8" s="17" t="s">
        <v>47</v>
      </c>
      <c r="C8" s="18" t="str">
        <f t="shared" si="0"/>
        <v>CCCma-CanRCM4</v>
      </c>
      <c r="D8" s="23" t="s">
        <v>155</v>
      </c>
      <c r="E8" s="19" t="s">
        <v>74</v>
      </c>
      <c r="F8" s="20" t="s">
        <v>121</v>
      </c>
      <c r="G8" s="37" t="s">
        <v>73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7</v>
      </c>
      <c r="B9" s="17" t="s">
        <v>89</v>
      </c>
      <c r="C9" s="18" t="str">
        <f t="shared" si="0"/>
        <v>CSIRO-CCAM</v>
      </c>
      <c r="D9" s="23" t="s">
        <v>91</v>
      </c>
      <c r="E9" s="19" t="s">
        <v>90</v>
      </c>
      <c r="F9" s="20" t="s">
        <v>121</v>
      </c>
      <c r="G9" s="37" t="s">
        <v>150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29</v>
      </c>
      <c r="B10" s="27" t="s">
        <v>23</v>
      </c>
      <c r="C10" s="18" t="str">
        <f t="shared" si="0"/>
        <v>CLMcom-CCLM4-8-17</v>
      </c>
      <c r="D10" s="23" t="s">
        <v>159</v>
      </c>
      <c r="E10" s="19" t="s">
        <v>66</v>
      </c>
      <c r="F10" s="20" t="s">
        <v>112</v>
      </c>
      <c r="G10" s="37" t="s">
        <v>152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29</v>
      </c>
      <c r="B11" s="27" t="s">
        <v>23</v>
      </c>
      <c r="C11" s="18" t="str">
        <f t="shared" si="0"/>
        <v>CLMcom-CCLM4-8-17</v>
      </c>
      <c r="D11" s="23" t="s">
        <v>160</v>
      </c>
      <c r="E11" s="19" t="s">
        <v>66</v>
      </c>
      <c r="F11" s="20" t="s">
        <v>121</v>
      </c>
      <c r="G11" s="37" t="s">
        <v>152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29</v>
      </c>
      <c r="B12" s="27" t="s">
        <v>23</v>
      </c>
      <c r="C12" s="18" t="str">
        <f t="shared" si="0"/>
        <v>CLMcom-CCLM4-8-17</v>
      </c>
      <c r="D12" s="23" t="s">
        <v>161</v>
      </c>
      <c r="E12" s="19" t="s">
        <v>66</v>
      </c>
      <c r="F12" s="20" t="s">
        <v>121</v>
      </c>
      <c r="G12" s="37" t="s">
        <v>152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29</v>
      </c>
      <c r="B13" s="17" t="s">
        <v>23</v>
      </c>
      <c r="C13" s="18" t="str">
        <f t="shared" si="0"/>
        <v>CLMcom-CCLM4-8-17</v>
      </c>
      <c r="D13" s="23" t="s">
        <v>162</v>
      </c>
      <c r="E13" s="19" t="s">
        <v>66</v>
      </c>
      <c r="F13" s="20" t="s">
        <v>121</v>
      </c>
      <c r="G13" s="37" t="s">
        <v>152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29</v>
      </c>
      <c r="B14" s="17" t="s">
        <v>23</v>
      </c>
      <c r="C14" s="18" t="str">
        <f t="shared" si="0"/>
        <v>CLMcom-CCLM4-8-17</v>
      </c>
      <c r="D14" s="23" t="s">
        <v>163</v>
      </c>
      <c r="E14" s="19" t="s">
        <v>66</v>
      </c>
      <c r="F14" s="20" t="s">
        <v>121</v>
      </c>
      <c r="G14" s="37" t="s">
        <v>152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29</v>
      </c>
      <c r="B15" s="17" t="s">
        <v>23</v>
      </c>
      <c r="C15" s="18" t="str">
        <f t="shared" si="0"/>
        <v>CLMcom-CCLM4-8-17</v>
      </c>
      <c r="D15" s="23" t="s">
        <v>164</v>
      </c>
      <c r="E15" s="19" t="s">
        <v>66</v>
      </c>
      <c r="F15" s="20" t="s">
        <v>121</v>
      </c>
      <c r="G15" s="37" t="s">
        <v>152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34</v>
      </c>
      <c r="B16" s="17" t="s">
        <v>184</v>
      </c>
      <c r="C16" s="18" t="str">
        <f t="shared" ref="C16" si="1">CONCATENATE(B16,"-",A16)</f>
        <v>OURANOS-CRCM5</v>
      </c>
      <c r="D16" s="23" t="s">
        <v>186</v>
      </c>
      <c r="E16" s="19" t="s">
        <v>187</v>
      </c>
      <c r="F16" s="20" t="s">
        <v>121</v>
      </c>
      <c r="G16" s="37" t="s">
        <v>73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34</v>
      </c>
      <c r="B17" s="17" t="s">
        <v>9</v>
      </c>
      <c r="C17" s="18" t="str">
        <f t="shared" si="0"/>
        <v>UQAM-CRCM5</v>
      </c>
      <c r="D17" s="23" t="s">
        <v>165</v>
      </c>
      <c r="E17" s="19" t="s">
        <v>75</v>
      </c>
      <c r="F17" s="20" t="s">
        <v>121</v>
      </c>
      <c r="G17" s="37" t="s">
        <v>73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180</v>
      </c>
      <c r="B18" s="17" t="s">
        <v>179</v>
      </c>
      <c r="C18" s="18" t="str">
        <f t="shared" si="0"/>
        <v>UNIBELGRADE-EBU1</v>
      </c>
      <c r="D18" s="23" t="s">
        <v>181</v>
      </c>
      <c r="E18" s="19" t="s">
        <v>182</v>
      </c>
      <c r="F18" s="20" t="s">
        <v>183</v>
      </c>
      <c r="G18" s="37" t="s">
        <v>152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178</v>
      </c>
      <c r="B19" s="17" t="s">
        <v>179</v>
      </c>
      <c r="C19" s="18" t="str">
        <f t="shared" si="0"/>
        <v>UNIBELGRADE-EBUPOM2c1</v>
      </c>
      <c r="D19" s="23" t="s">
        <v>181</v>
      </c>
      <c r="E19" s="19" t="s">
        <v>182</v>
      </c>
      <c r="F19" s="20" t="s">
        <v>183</v>
      </c>
      <c r="G19" s="37" t="s">
        <v>152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1" t="s">
        <v>8</v>
      </c>
      <c r="B20" s="17" t="s">
        <v>27</v>
      </c>
      <c r="C20" s="18" t="str">
        <f t="shared" si="0"/>
        <v>KAUST-GFDL</v>
      </c>
      <c r="D20" s="23" t="s">
        <v>96</v>
      </c>
      <c r="E20" s="19" t="s">
        <v>92</v>
      </c>
      <c r="F20" s="20" t="s">
        <v>121</v>
      </c>
      <c r="G20" s="37" t="s">
        <v>150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43</v>
      </c>
      <c r="B21" s="17" t="s">
        <v>26</v>
      </c>
      <c r="C21" s="18" t="str">
        <f t="shared" si="0"/>
        <v>MOHC-HadGEM3-RA</v>
      </c>
      <c r="D21" s="23" t="s">
        <v>166</v>
      </c>
      <c r="E21" s="19" t="s">
        <v>78</v>
      </c>
      <c r="F21" s="20" t="s">
        <v>121</v>
      </c>
      <c r="G21" s="37" t="s">
        <v>73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50</v>
      </c>
      <c r="B22" s="17" t="s">
        <v>26</v>
      </c>
      <c r="C22" s="18" t="str">
        <f t="shared" si="0"/>
        <v>MOHC-HadRM3P</v>
      </c>
      <c r="D22" s="23" t="s">
        <v>38</v>
      </c>
      <c r="E22" s="19" t="s">
        <v>78</v>
      </c>
      <c r="F22" s="19" t="s">
        <v>120</v>
      </c>
      <c r="G22" s="37" t="s">
        <v>73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22.5" x14ac:dyDescent="0.25">
      <c r="A23" s="30" t="s">
        <v>0</v>
      </c>
      <c r="B23" s="27" t="s">
        <v>1</v>
      </c>
      <c r="C23" s="18" t="str">
        <f t="shared" si="0"/>
        <v>DMI-HIRHAM5</v>
      </c>
      <c r="D23" s="23" t="s">
        <v>185</v>
      </c>
      <c r="E23" s="19" t="s">
        <v>154</v>
      </c>
      <c r="F23" s="20" t="s">
        <v>191</v>
      </c>
      <c r="G23" s="37" t="s">
        <v>73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33.75" x14ac:dyDescent="0.25">
      <c r="A24" s="30" t="s">
        <v>0</v>
      </c>
      <c r="B24" s="27" t="s">
        <v>40</v>
      </c>
      <c r="C24" s="18" t="str">
        <f t="shared" si="0"/>
        <v>AWI-HIRHAM5</v>
      </c>
      <c r="D24" s="23" t="s">
        <v>39</v>
      </c>
      <c r="E24" s="19" t="s">
        <v>81</v>
      </c>
      <c r="F24" s="20" t="s">
        <v>121</v>
      </c>
      <c r="G24" s="37" t="s">
        <v>73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35</v>
      </c>
      <c r="B25" s="17" t="s">
        <v>12</v>
      </c>
      <c r="C25" s="18" t="str">
        <f t="shared" si="0"/>
        <v>UCLM-PROMES</v>
      </c>
      <c r="D25" s="23" t="s">
        <v>177</v>
      </c>
      <c r="E25" s="19" t="s">
        <v>69</v>
      </c>
      <c r="F25" s="20" t="s">
        <v>121</v>
      </c>
      <c r="G25" s="37" t="s">
        <v>150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42</v>
      </c>
      <c r="B26" s="25" t="s">
        <v>25</v>
      </c>
      <c r="C26" s="18" t="str">
        <f t="shared" si="0"/>
        <v>KNMI-RACMO21P</v>
      </c>
      <c r="D26" s="23" t="s">
        <v>46</v>
      </c>
      <c r="E26" s="24" t="s">
        <v>67</v>
      </c>
      <c r="F26" s="20" t="s">
        <v>119</v>
      </c>
      <c r="G26" s="37" t="s">
        <v>73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64</v>
      </c>
      <c r="B27" s="25" t="s">
        <v>25</v>
      </c>
      <c r="C27" s="18" t="str">
        <f t="shared" si="0"/>
        <v>KNMI-RACMO22E</v>
      </c>
      <c r="D27" s="23" t="s">
        <v>46</v>
      </c>
      <c r="E27" s="24" t="s">
        <v>67</v>
      </c>
      <c r="F27" s="20" t="s">
        <v>117</v>
      </c>
      <c r="G27" s="37" t="s">
        <v>73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37</v>
      </c>
      <c r="B28" s="25" t="s">
        <v>25</v>
      </c>
      <c r="C28" s="18" t="str">
        <f t="shared" si="0"/>
        <v>KNMI-RACMO22T</v>
      </c>
      <c r="D28" s="23" t="s">
        <v>46</v>
      </c>
      <c r="E28" s="24" t="s">
        <v>67</v>
      </c>
      <c r="F28" s="20" t="s">
        <v>112</v>
      </c>
      <c r="G28" s="37" t="s">
        <v>73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18</v>
      </c>
      <c r="C29" s="18" t="str">
        <f t="shared" si="0"/>
        <v>SMHI-RCA4</v>
      </c>
      <c r="D29" s="23" t="s">
        <v>30</v>
      </c>
      <c r="E29" s="19" t="s">
        <v>68</v>
      </c>
      <c r="F29" s="20" t="s">
        <v>115</v>
      </c>
      <c r="G29" s="37" t="s">
        <v>73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45</v>
      </c>
      <c r="B30" s="17" t="s">
        <v>18</v>
      </c>
      <c r="C30" s="18" t="str">
        <f t="shared" si="0"/>
        <v>SMHI-RCA4-SN</v>
      </c>
      <c r="D30" s="23" t="s">
        <v>176</v>
      </c>
      <c r="E30" s="19" t="s">
        <v>68</v>
      </c>
      <c r="F30" s="28" t="s">
        <v>114</v>
      </c>
      <c r="G30" s="37" t="s">
        <v>73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41</v>
      </c>
      <c r="B31" s="17" t="s">
        <v>18</v>
      </c>
      <c r="C31" s="18" t="str">
        <f t="shared" si="0"/>
        <v>SMHI-RCAO</v>
      </c>
      <c r="D31" s="23" t="s">
        <v>176</v>
      </c>
      <c r="E31" s="19" t="s">
        <v>68</v>
      </c>
      <c r="F31" s="20" t="s">
        <v>121</v>
      </c>
      <c r="G31" s="37" t="s">
        <v>73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44</v>
      </c>
      <c r="B32" s="17" t="s">
        <v>18</v>
      </c>
      <c r="C32" s="18" t="str">
        <f t="shared" si="0"/>
        <v>SMHI-RCAO-SN</v>
      </c>
      <c r="D32" s="23" t="s">
        <v>176</v>
      </c>
      <c r="E32" s="19" t="s">
        <v>68</v>
      </c>
      <c r="F32" s="20" t="s">
        <v>121</v>
      </c>
      <c r="G32" s="37" t="s">
        <v>73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88</v>
      </c>
      <c r="B33" s="17" t="s">
        <v>87</v>
      </c>
      <c r="C33" s="18" t="str">
        <f t="shared" si="0"/>
        <v>IITM-RegCM4-1</v>
      </c>
      <c r="D33" s="23" t="s">
        <v>175</v>
      </c>
      <c r="E33" s="19" t="s">
        <v>86</v>
      </c>
      <c r="F33" s="20" t="s">
        <v>121</v>
      </c>
      <c r="G33" s="37" t="s">
        <v>152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x14ac:dyDescent="0.25">
      <c r="A34" s="31" t="s">
        <v>53</v>
      </c>
      <c r="B34" s="17" t="s">
        <v>24</v>
      </c>
      <c r="C34" s="18" t="str">
        <f t="shared" si="0"/>
        <v>CUNI-RegCM4-2</v>
      </c>
      <c r="D34" s="23" t="s">
        <v>138</v>
      </c>
      <c r="E34" s="19" t="s">
        <v>169</v>
      </c>
      <c r="F34" s="20" t="s">
        <v>121</v>
      </c>
      <c r="G34" s="37" t="s">
        <v>150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53</v>
      </c>
      <c r="B35" s="17" t="s">
        <v>22</v>
      </c>
      <c r="C35" s="18" t="str">
        <f t="shared" si="0"/>
        <v>DHMZ-RegCM4-2</v>
      </c>
      <c r="D35" s="23" t="s">
        <v>174</v>
      </c>
      <c r="E35" s="19" t="s">
        <v>77</v>
      </c>
      <c r="F35" s="20" t="s">
        <v>121</v>
      </c>
      <c r="G35" s="37" t="s">
        <v>152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36</v>
      </c>
      <c r="B36" s="17" t="s">
        <v>15</v>
      </c>
      <c r="C36" s="18" t="str">
        <f t="shared" si="0"/>
        <v>ICTP-RegCM4-3</v>
      </c>
      <c r="D36" s="23" t="s">
        <v>83</v>
      </c>
      <c r="E36" s="19" t="s">
        <v>82</v>
      </c>
      <c r="F36" s="20" t="s">
        <v>121</v>
      </c>
      <c r="G36" s="37" t="s">
        <v>73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45" x14ac:dyDescent="0.25">
      <c r="A37" s="31" t="s">
        <v>36</v>
      </c>
      <c r="B37" s="17" t="s">
        <v>71</v>
      </c>
      <c r="C37" s="18" t="str">
        <f t="shared" si="0"/>
        <v>ENEA-RegCM4-3</v>
      </c>
      <c r="D37" s="23" t="s">
        <v>168</v>
      </c>
      <c r="E37" s="19" t="s">
        <v>84</v>
      </c>
      <c r="F37" s="20" t="s">
        <v>121</v>
      </c>
      <c r="G37" s="37" t="s">
        <v>152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49</v>
      </c>
      <c r="B38" s="17" t="s">
        <v>48</v>
      </c>
      <c r="C38" s="18" t="str">
        <f t="shared" si="0"/>
        <v>MPI-CSC-REMO2009</v>
      </c>
      <c r="D38" s="23" t="s">
        <v>167</v>
      </c>
      <c r="E38" s="19" t="s">
        <v>70</v>
      </c>
      <c r="F38" s="20" t="s">
        <v>121</v>
      </c>
      <c r="G38" s="37" t="s">
        <v>73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49</v>
      </c>
      <c r="B39" s="17" t="s">
        <v>48</v>
      </c>
      <c r="C39" s="18" t="str">
        <f t="shared" si="0"/>
        <v>MPI-CSC-REMO2009</v>
      </c>
      <c r="D39" s="23" t="s">
        <v>170</v>
      </c>
      <c r="E39" s="19" t="s">
        <v>70</v>
      </c>
      <c r="F39" s="28" t="s">
        <v>113</v>
      </c>
      <c r="G39" s="37" t="s">
        <v>73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49</v>
      </c>
      <c r="B40" s="17" t="s">
        <v>48</v>
      </c>
      <c r="C40" s="18" t="str">
        <f t="shared" si="0"/>
        <v>MPI-CSC-REMO2009</v>
      </c>
      <c r="D40" s="23" t="s">
        <v>171</v>
      </c>
      <c r="E40" s="19" t="s">
        <v>70</v>
      </c>
      <c r="F40" s="20" t="s">
        <v>121</v>
      </c>
      <c r="G40" s="37" t="s">
        <v>73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33.75" x14ac:dyDescent="0.25">
      <c r="A41" s="31" t="s">
        <v>5</v>
      </c>
      <c r="B41" s="17" t="s">
        <v>14</v>
      </c>
      <c r="C41" s="18" t="str">
        <f t="shared" si="0"/>
        <v>GISS-RM3</v>
      </c>
      <c r="D41" s="23" t="s">
        <v>95</v>
      </c>
      <c r="E41" s="19" t="s">
        <v>94</v>
      </c>
      <c r="F41" s="20" t="s">
        <v>121</v>
      </c>
      <c r="G41" s="37" t="s">
        <v>150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33.75" x14ac:dyDescent="0.25">
      <c r="A42" s="31" t="s">
        <v>193</v>
      </c>
      <c r="B42" s="17" t="s">
        <v>194</v>
      </c>
      <c r="C42" s="18" t="str">
        <f t="shared" si="0"/>
        <v>Alaro0-RMIB-Ugent</v>
      </c>
      <c r="D42" s="23" t="s">
        <v>192</v>
      </c>
      <c r="E42" s="19" t="s">
        <v>195</v>
      </c>
      <c r="F42" s="20" t="s">
        <v>121</v>
      </c>
      <c r="G42" s="37" t="s">
        <v>152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0" t="s">
        <v>147</v>
      </c>
      <c r="B43" s="27" t="s">
        <v>149</v>
      </c>
      <c r="C43" s="18" t="str">
        <f>CONCATENATE(B43,"-",A43)</f>
        <v>MGO-RRCM</v>
      </c>
      <c r="D43" s="23" t="s">
        <v>146</v>
      </c>
      <c r="E43" s="53" t="s">
        <v>148</v>
      </c>
      <c r="F43" s="20" t="s">
        <v>121</v>
      </c>
      <c r="G43" s="37" t="s">
        <v>73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x14ac:dyDescent="0.25">
      <c r="A44" s="31" t="s">
        <v>62</v>
      </c>
      <c r="B44" s="17" t="s">
        <v>61</v>
      </c>
      <c r="C44" s="18" t="str">
        <f t="shared" si="0"/>
        <v>AUTH-LHTEE-WRF321B</v>
      </c>
      <c r="D44" s="23" t="s">
        <v>138</v>
      </c>
      <c r="E44" s="19" t="s">
        <v>150</v>
      </c>
      <c r="F44" s="20" t="s">
        <v>121</v>
      </c>
      <c r="G44" s="37" t="s">
        <v>150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1" t="s">
        <v>2</v>
      </c>
      <c r="B45" s="17" t="s">
        <v>10</v>
      </c>
      <c r="C45" s="18" t="str">
        <f t="shared" si="0"/>
        <v>UM-WRF331</v>
      </c>
      <c r="D45" s="23" t="s">
        <v>138</v>
      </c>
      <c r="E45" s="19" t="s">
        <v>150</v>
      </c>
      <c r="F45" s="20" t="s">
        <v>121</v>
      </c>
      <c r="G45" s="37" t="s">
        <v>150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22.5" x14ac:dyDescent="0.25">
      <c r="A46" s="33" t="s">
        <v>2</v>
      </c>
      <c r="B46" s="29" t="s">
        <v>19</v>
      </c>
      <c r="C46" s="18" t="str">
        <f t="shared" ref="C46" si="2">CONCATENATE(B46,"-",A46)</f>
        <v>BCCR-WRF331</v>
      </c>
      <c r="D46" s="23" t="s">
        <v>131</v>
      </c>
      <c r="E46" s="24" t="s">
        <v>130</v>
      </c>
      <c r="F46" s="20" t="s">
        <v>132</v>
      </c>
      <c r="G46" s="37" t="s">
        <v>73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3" t="s">
        <v>55</v>
      </c>
      <c r="B47" s="29" t="s">
        <v>59</v>
      </c>
      <c r="C47" s="18" t="str">
        <f t="shared" si="0"/>
        <v>MIUB-WRF331A</v>
      </c>
      <c r="D47" s="23" t="s">
        <v>138</v>
      </c>
      <c r="E47" s="19" t="s">
        <v>150</v>
      </c>
      <c r="F47" s="20" t="s">
        <v>121</v>
      </c>
      <c r="G47" s="37" t="s">
        <v>150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x14ac:dyDescent="0.25">
      <c r="A48" s="32" t="s">
        <v>55</v>
      </c>
      <c r="B48" s="25" t="s">
        <v>13</v>
      </c>
      <c r="C48" s="18" t="str">
        <f t="shared" si="0"/>
        <v>CRP-GL-WRF331A</v>
      </c>
      <c r="D48" s="23" t="s">
        <v>138</v>
      </c>
      <c r="E48" s="19" t="s">
        <v>150</v>
      </c>
      <c r="F48" s="20" t="s">
        <v>121</v>
      </c>
      <c r="G48" s="37" t="s">
        <v>73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x14ac:dyDescent="0.25">
      <c r="A49" s="31" t="s">
        <v>55</v>
      </c>
      <c r="B49" s="17" t="s">
        <v>60</v>
      </c>
      <c r="C49" s="18" t="str">
        <f t="shared" si="0"/>
        <v>AUTH-Met-WRF331A</v>
      </c>
      <c r="D49" s="23" t="s">
        <v>138</v>
      </c>
      <c r="E49" s="19" t="s">
        <v>150</v>
      </c>
      <c r="F49" s="20" t="s">
        <v>121</v>
      </c>
      <c r="G49" s="37" t="s">
        <v>150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54</v>
      </c>
      <c r="B50" s="29" t="s">
        <v>19</v>
      </c>
      <c r="C50" s="18" t="str">
        <f t="shared" si="0"/>
        <v>BCCR-WRF331C</v>
      </c>
      <c r="D50" s="23" t="s">
        <v>131</v>
      </c>
      <c r="E50" s="24" t="s">
        <v>130</v>
      </c>
      <c r="F50" s="20" t="s">
        <v>135</v>
      </c>
      <c r="G50" s="37" t="s">
        <v>73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x14ac:dyDescent="0.25">
      <c r="A51" s="32" t="s">
        <v>56</v>
      </c>
      <c r="B51" s="25" t="s">
        <v>65</v>
      </c>
      <c r="C51" s="18" t="str">
        <f t="shared" si="0"/>
        <v>IPSL-INERIS-WRF331F</v>
      </c>
      <c r="D51" s="23" t="s">
        <v>173</v>
      </c>
      <c r="E51" s="19" t="s">
        <v>150</v>
      </c>
      <c r="F51" s="19" t="s">
        <v>113</v>
      </c>
      <c r="G51" s="37" t="s">
        <v>150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x14ac:dyDescent="0.25">
      <c r="A52" s="32" t="s">
        <v>58</v>
      </c>
      <c r="B52" s="17" t="s">
        <v>57</v>
      </c>
      <c r="C52" s="18" t="str">
        <f t="shared" si="0"/>
        <v>UCAN-WRF331G</v>
      </c>
      <c r="D52" s="23" t="s">
        <v>138</v>
      </c>
      <c r="E52" s="19" t="s">
        <v>150</v>
      </c>
      <c r="F52" s="19" t="s">
        <v>116</v>
      </c>
      <c r="G52" s="37" t="s">
        <v>152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1" t="s">
        <v>72</v>
      </c>
      <c r="B53" s="17" t="s">
        <v>28</v>
      </c>
      <c r="C53" s="18" t="str">
        <f t="shared" si="0"/>
        <v>NUIM-WRF341E</v>
      </c>
      <c r="D53" s="23" t="s">
        <v>172</v>
      </c>
      <c r="E53" s="19" t="s">
        <v>85</v>
      </c>
      <c r="F53" s="20" t="s">
        <v>121</v>
      </c>
      <c r="G53" s="37" t="s">
        <v>152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2" t="s">
        <v>188</v>
      </c>
      <c r="B54" s="25" t="s">
        <v>20</v>
      </c>
      <c r="C54" s="18" t="str">
        <f>CONCATENATE(B54,"-",A54)</f>
        <v>IDL-WRF350D</v>
      </c>
      <c r="D54" s="23" t="s">
        <v>189</v>
      </c>
      <c r="E54" s="19" t="s">
        <v>190</v>
      </c>
      <c r="F54" s="20" t="s">
        <v>121</v>
      </c>
      <c r="G54" s="37" t="s">
        <v>152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5">
      <c r="A55" s="31" t="s">
        <v>63</v>
      </c>
      <c r="B55" s="17" t="s">
        <v>57</v>
      </c>
      <c r="C55" s="18" t="str">
        <f t="shared" si="0"/>
        <v>UCAN-WRF350I</v>
      </c>
      <c r="D55" s="23" t="s">
        <v>138</v>
      </c>
      <c r="E55" s="19" t="s">
        <v>150</v>
      </c>
      <c r="F55" s="20" t="s">
        <v>121</v>
      </c>
      <c r="G55" s="37" t="s">
        <v>150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x14ac:dyDescent="0.2">
      <c r="A56" s="31" t="s">
        <v>140</v>
      </c>
      <c r="B56" s="17" t="s">
        <v>153</v>
      </c>
      <c r="C56" s="18" t="str">
        <f t="shared" ref="C56" si="3">CONCATENATE(B56,"-",A56)</f>
        <v>UNSW-WRF360J</v>
      </c>
      <c r="D56" s="23" t="s">
        <v>127</v>
      </c>
      <c r="E56" s="50" t="s">
        <v>128</v>
      </c>
      <c r="F56" s="20" t="s">
        <v>129</v>
      </c>
      <c r="G56" s="37" t="s">
        <v>126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x14ac:dyDescent="0.2">
      <c r="A57" s="31" t="s">
        <v>139</v>
      </c>
      <c r="B57" s="17" t="s">
        <v>153</v>
      </c>
      <c r="C57" s="18" t="str">
        <f>CONCATENATE(B57,"-",A57)</f>
        <v>UNSW-WRF360K</v>
      </c>
      <c r="D57" s="23" t="s">
        <v>127</v>
      </c>
      <c r="E57" s="50" t="s">
        <v>128</v>
      </c>
      <c r="F57" s="20" t="s">
        <v>129</v>
      </c>
      <c r="G57" s="37" t="s">
        <v>126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141</v>
      </c>
      <c r="B58" s="17" t="s">
        <v>153</v>
      </c>
      <c r="C58" s="18" t="str">
        <f t="shared" ref="C58" si="4">CONCATENATE(B58,"-",A58)</f>
        <v>UNSW-WRF360L</v>
      </c>
      <c r="D58" s="23" t="s">
        <v>127</v>
      </c>
      <c r="E58" s="50" t="s">
        <v>128</v>
      </c>
      <c r="F58" s="20" t="s">
        <v>129</v>
      </c>
      <c r="G58" s="37" t="s">
        <v>126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5">
      <c r="A59" s="31" t="s">
        <v>142</v>
      </c>
      <c r="B59" s="17" t="s">
        <v>145</v>
      </c>
      <c r="C59" s="18" t="str">
        <f>CONCATENATE(B59,"-",A59)</f>
        <v>MU-WRF360M</v>
      </c>
      <c r="D59" s="23" t="s">
        <v>144</v>
      </c>
      <c r="E59" s="19" t="s">
        <v>143</v>
      </c>
      <c r="F59" s="20" t="s">
        <v>121</v>
      </c>
      <c r="G59" s="37" t="s">
        <v>152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3" t="s">
        <v>133</v>
      </c>
      <c r="B60" s="29" t="s">
        <v>19</v>
      </c>
      <c r="C60" s="18" t="str">
        <f t="shared" ref="C60" si="5">CONCATENATE(B60,"-",A60)</f>
        <v>BCCR-WRF361</v>
      </c>
      <c r="D60" s="23" t="s">
        <v>131</v>
      </c>
      <c r="E60" s="24" t="s">
        <v>130</v>
      </c>
      <c r="F60" s="20" t="s">
        <v>134</v>
      </c>
      <c r="G60" s="37" t="s">
        <v>73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ht="23.25" thickBot="1" x14ac:dyDescent="0.3">
      <c r="A61" s="56" t="s">
        <v>98</v>
      </c>
      <c r="B61" s="34" t="s">
        <v>11</v>
      </c>
      <c r="C61" s="35" t="str">
        <f t="shared" si="0"/>
        <v>UHOH-WRF361H</v>
      </c>
      <c r="D61" s="23" t="s">
        <v>97</v>
      </c>
      <c r="E61" s="52" t="s">
        <v>99</v>
      </c>
      <c r="F61" s="36" t="s">
        <v>121</v>
      </c>
      <c r="G61" s="38" t="s">
        <v>151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5">
      <c r="A62" s="57"/>
      <c r="B62" s="45"/>
      <c r="C62" s="46"/>
      <c r="D62" s="47"/>
      <c r="E62" s="48"/>
      <c r="F62" s="49"/>
      <c r="G62" s="48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</sheetData>
  <conditionalFormatting sqref="G36:G40 E35:E41 A25:A42 F48:G48 A61:C62 B59:C59 E61:G62 E59:G59 B3:C15 A44:C45 F44:F45 F47 F49 F55 B21:C43 C17 C20 A47:C55 E50:G53 F54:G54 E52:E55">
    <cfRule type="containsText" dxfId="30" priority="29" operator="containsText" text="unrestricted">
      <formula>NOT(ISERROR(SEARCH("unrestricted",A3)))</formula>
    </cfRule>
  </conditionalFormatting>
  <conditionalFormatting sqref="A3:A15 F41:F43 G34 E3:G14 E24:G33 A17:A23 F17:G23 F15:G15">
    <cfRule type="containsText" dxfId="29" priority="32" operator="containsText" text="unrestricted">
      <formula>NOT(ISERROR(SEARCH("unrestricted",A3)))</formula>
    </cfRule>
  </conditionalFormatting>
  <conditionalFormatting sqref="G35">
    <cfRule type="containsText" dxfId="28" priority="31" operator="containsText" text="unrestricted">
      <formula>NOT(ISERROR(SEARCH("unrestricted",G35)))</formula>
    </cfRule>
  </conditionalFormatting>
  <conditionalFormatting sqref="F34:F40">
    <cfRule type="containsText" dxfId="27" priority="30" operator="containsText" text="unrestricted">
      <formula>NOT(ISERROR(SEARCH("unrestricted",F34)))</formula>
    </cfRule>
  </conditionalFormatting>
  <conditionalFormatting sqref="F58:G58 B58:C58">
    <cfRule type="containsText" dxfId="26" priority="28" operator="containsText" text="unrestricted">
      <formula>NOT(ISERROR(SEARCH("unrestricted",B58)))</formula>
    </cfRule>
  </conditionalFormatting>
  <conditionalFormatting sqref="F57:G57 B57:C57">
    <cfRule type="containsText" dxfId="25" priority="27" operator="containsText" text="unrestricted">
      <formula>NOT(ISERROR(SEARCH("unrestricted",B57)))</formula>
    </cfRule>
  </conditionalFormatting>
  <conditionalFormatting sqref="F56:G56 A56:C56">
    <cfRule type="containsText" dxfId="24" priority="26" operator="containsText" text="unrestricted">
      <formula>NOT(ISERROR(SEARCH("unrestricted",A56)))</formula>
    </cfRule>
  </conditionalFormatting>
  <conditionalFormatting sqref="A46:C46 E46:G46">
    <cfRule type="containsText" dxfId="23" priority="25" operator="containsText" text="unrestricted">
      <formula>NOT(ISERROR(SEARCH("unrestricted",A46)))</formula>
    </cfRule>
  </conditionalFormatting>
  <conditionalFormatting sqref="A60:C60 E60:G60">
    <cfRule type="containsText" dxfId="22" priority="24" operator="containsText" text="unrestricted">
      <formula>NOT(ISERROR(SEARCH("unrestricted",A60)))</formula>
    </cfRule>
  </conditionalFormatting>
  <conditionalFormatting sqref="A57">
    <cfRule type="containsText" dxfId="21" priority="23" operator="containsText" text="unrestricted">
      <formula>NOT(ISERROR(SEARCH("unrestricted",A57)))</formula>
    </cfRule>
  </conditionalFormatting>
  <conditionalFormatting sqref="A58">
    <cfRule type="containsText" dxfId="20" priority="22" operator="containsText" text="unrestricted">
      <formula>NOT(ISERROR(SEARCH("unrestricted",A58)))</formula>
    </cfRule>
  </conditionalFormatting>
  <conditionalFormatting sqref="A59">
    <cfRule type="containsText" dxfId="19" priority="21" operator="containsText" text="unrestricted">
      <formula>NOT(ISERROR(SEARCH("unrestricted",A59)))</formula>
    </cfRule>
  </conditionalFormatting>
  <conditionalFormatting sqref="E43">
    <cfRule type="containsText" dxfId="18" priority="20" operator="containsText" text="unrestricted">
      <formula>NOT(ISERROR(SEARCH("unrestricted",E43)))</formula>
    </cfRule>
  </conditionalFormatting>
  <conditionalFormatting sqref="G41:G42 G44:G45">
    <cfRule type="containsText" dxfId="17" priority="19" operator="containsText" text="unrestricted">
      <formula>NOT(ISERROR(SEARCH("unrestricted",G41)))</formula>
    </cfRule>
  </conditionalFormatting>
  <conditionalFormatting sqref="G47">
    <cfRule type="containsText" dxfId="16" priority="18" operator="containsText" text="unrestricted">
      <formula>NOT(ISERROR(SEARCH("unrestricted",G47)))</formula>
    </cfRule>
  </conditionalFormatting>
  <conditionalFormatting sqref="G49">
    <cfRule type="containsText" dxfId="15" priority="17" operator="containsText" text="unrestricted">
      <formula>NOT(ISERROR(SEARCH("unrestricted",G49)))</formula>
    </cfRule>
  </conditionalFormatting>
  <conditionalFormatting sqref="G55">
    <cfRule type="containsText" dxfId="14" priority="15" operator="containsText" text="unrestricted">
      <formula>NOT(ISERROR(SEARCH("unrestricted",G55)))</formula>
    </cfRule>
  </conditionalFormatting>
  <conditionalFormatting sqref="E34">
    <cfRule type="containsText" dxfId="13" priority="14" operator="containsText" text="unrestricted">
      <formula>NOT(ISERROR(SEARCH("unrestricted",E34)))</formula>
    </cfRule>
  </conditionalFormatting>
  <conditionalFormatting sqref="E44:E45">
    <cfRule type="containsText" dxfId="12" priority="13" operator="containsText" text="unrestricted">
      <formula>NOT(ISERROR(SEARCH("unrestricted",E44)))</formula>
    </cfRule>
  </conditionalFormatting>
  <conditionalFormatting sqref="E47:E49">
    <cfRule type="containsText" dxfId="11" priority="12" operator="containsText" text="unrestricted">
      <formula>NOT(ISERROR(SEARCH("unrestricted",E47)))</formula>
    </cfRule>
  </conditionalFormatting>
  <conditionalFormatting sqref="E55">
    <cfRule type="containsText" dxfId="10" priority="10" operator="containsText" text="unrestricted">
      <formula>NOT(ISERROR(SEARCH("unrestricted",E55)))</formula>
    </cfRule>
  </conditionalFormatting>
  <conditionalFormatting sqref="G43">
    <cfRule type="containsText" dxfId="9" priority="9" operator="containsText" text="unrestricted">
      <formula>NOT(ISERROR(SEARCH("unrestricted",G43)))</formula>
    </cfRule>
  </conditionalFormatting>
  <conditionalFormatting sqref="B16:C16">
    <cfRule type="containsText" dxfId="8" priority="7" operator="containsText" text="unrestricted">
      <formula>NOT(ISERROR(SEARCH("unrestricted",B16)))</formula>
    </cfRule>
  </conditionalFormatting>
  <conditionalFormatting sqref="F16:G16 A16">
    <cfRule type="containsText" dxfId="7" priority="8" operator="containsText" text="unrestricted">
      <formula>NOT(ISERROR(SEARCH("unrestricted",A16)))</formula>
    </cfRule>
  </conditionalFormatting>
  <conditionalFormatting sqref="C18">
    <cfRule type="containsText" dxfId="6" priority="6" operator="containsText" text="unrestricted">
      <formula>NOT(ISERROR(SEARCH("unrestricted",C18)))</formula>
    </cfRule>
  </conditionalFormatting>
  <conditionalFormatting sqref="C19">
    <cfRule type="containsText" dxfId="5" priority="5" operator="containsText" text="unrestricted">
      <formula>NOT(ISERROR(SEARCH("unrestricted",C19)))</formula>
    </cfRule>
  </conditionalFormatting>
  <conditionalFormatting sqref="B17:B20">
    <cfRule type="containsText" dxfId="4" priority="4" operator="containsText" text="unrestricted">
      <formula>NOT(ISERROR(SEARCH("unrestricted",B17)))</formula>
    </cfRule>
  </conditionalFormatting>
  <conditionalFormatting sqref="E19:E23">
    <cfRule type="containsText" dxfId="3" priority="3" operator="containsText" text="unrestricted">
      <formula>NOT(ISERROR(SEARCH("unrestricted",E19)))</formula>
    </cfRule>
  </conditionalFormatting>
  <conditionalFormatting sqref="E15:E18">
    <cfRule type="containsText" dxfId="2" priority="2" operator="containsText" text="unrestricted">
      <formula>NOT(ISERROR(SEARCH("unrestricted",E15)))</formula>
    </cfRule>
  </conditionalFormatting>
  <conditionalFormatting sqref="E42">
    <cfRule type="containsText" dxfId="1" priority="1" operator="containsText" text="unrestricted">
      <formula>NOT(ISERROR(SEARCH("unrestricted",E42)))</formula>
    </cfRule>
  </conditionalFormatting>
  <pageMargins left="0.23622047244094491" right="0.23622047244094491" top="0.74803149606299213" bottom="0.74803149606299213" header="0.31496062992125984" footer="0.31496062992125984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2015-06-04T11:50:29Z</dcterms:modified>
</cp:coreProperties>
</file>