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828" windowWidth="16608" windowHeight="8616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_xlnm.Print_Area" localSheetId="1">AllEntries!$A$1:$G$57</definedName>
    <definedName name="_xlnm.Print_Area" localSheetId="0">ReadMe!$A$1:$O$4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</definedNames>
  <calcPr calcId="145621"/>
</workbook>
</file>

<file path=xl/calcChain.xml><?xml version="1.0" encoding="utf-8"?>
<calcChain xmlns="http://schemas.openxmlformats.org/spreadsheetml/2006/main">
  <c r="C39" i="4" l="1"/>
  <c r="C55" i="4" l="1"/>
  <c r="C56" i="4" l="1"/>
  <c r="C42" i="4"/>
  <c r="C52" i="4"/>
  <c r="C53" i="4"/>
  <c r="C54" i="4"/>
  <c r="C57" i="4" l="1"/>
  <c r="C51" i="4"/>
  <c r="C50" i="4"/>
  <c r="C49" i="4"/>
  <c r="C48" i="4"/>
  <c r="C47" i="4"/>
  <c r="C46" i="4"/>
  <c r="C45" i="4"/>
  <c r="C44" i="4"/>
  <c r="C43" i="4"/>
  <c r="C41" i="4"/>
  <c r="C40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2" i="7" l="1"/>
</calcChain>
</file>

<file path=xl/sharedStrings.xml><?xml version="1.0" encoding="utf-8"?>
<sst xmlns="http://schemas.openxmlformats.org/spreadsheetml/2006/main" count="356" uniqueCount="178">
  <si>
    <t>HIRHAM5</t>
  </si>
  <si>
    <t>DMI</t>
  </si>
  <si>
    <t>WRF331</t>
  </si>
  <si>
    <t>RCA4</t>
  </si>
  <si>
    <t>ALADIN52</t>
  </si>
  <si>
    <t>RM3</t>
  </si>
  <si>
    <t>CanRCM4</t>
  </si>
  <si>
    <t>CCAM</t>
  </si>
  <si>
    <t>GFDL</t>
  </si>
  <si>
    <t>UQAM</t>
  </si>
  <si>
    <t>UM</t>
  </si>
  <si>
    <t>UHOH</t>
  </si>
  <si>
    <t>UCLM</t>
  </si>
  <si>
    <t>CRP-GL</t>
  </si>
  <si>
    <t>GISS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</si>
  <si>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</si>
  <si>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</si>
  <si>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</si>
  <si>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</si>
  <si>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</si>
  <si>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</si>
  <si>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</si>
  <si>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</si>
  <si>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</si>
  <si>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</si>
  <si>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</si>
  <si>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</si>
  <si>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KAUST</t>
  </si>
  <si>
    <t>NUIM</t>
  </si>
  <si>
    <t>CCLM4-8-17</t>
  </si>
  <si>
    <t>Michael/
Grigory</t>
  </si>
  <si>
    <t>S. Legutke
legutke@dkrz.de</t>
  </si>
  <si>
    <t>O.B.Christensen
obc@dmi.d</t>
  </si>
  <si>
    <t>edouard.davin
@env.ethz.ch</t>
  </si>
  <si>
    <t>conor.sweeney
@ucd.ie</t>
  </si>
  <si>
    <t>Burkhardt.Rockel
@hzg.de</t>
  </si>
  <si>
    <t>sven.kotlarski
@env.ethz.ch</t>
  </si>
  <si>
    <t>heimo.truhetz
@uni-graz.at</t>
  </si>
  <si>
    <t>model_id</t>
  </si>
  <si>
    <t>institute_id</t>
  </si>
  <si>
    <t>samuel.somot
@meteo.fr</t>
  </si>
  <si>
    <t>Petr Skalak
skalak@chmi.cz</t>
  </si>
  <si>
    <t>CRCM5</t>
  </si>
  <si>
    <t>PROMES</t>
  </si>
  <si>
    <t>RegCM4-3</t>
  </si>
  <si>
    <t>RACMO22T</t>
  </si>
  <si>
    <t>carlo.buontempo
@metoffice.gov.uk</t>
  </si>
  <si>
    <t>andreas.haensler
@hzg.de</t>
  </si>
  <si>
    <t>alberto.elizalde
@zmaw.de</t>
  </si>
  <si>
    <t>Annette.Rinke
@awi.de</t>
  </si>
  <si>
    <t>AWI</t>
  </si>
  <si>
    <t>Ralf.Doescher
@smhi.se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</si>
  <si>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</si>
  <si>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</si>
  <si>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</si>
  <si>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</si>
  <si>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</si>
  <si>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</si>
  <si>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</si>
  <si>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</si>
  <si>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</si>
  <si>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</si>
  <si>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Michel.DEQUE
@meteo.fr</t>
  </si>
  <si>
    <t>ARPEGE52</t>
  </si>
  <si>
    <t>Gabriella Szepszo szepszo.g@met.hu
Ilona Krüzselyi
kruzselyi.i@met.hu</t>
  </si>
  <si>
    <t>RegCM4-2</t>
  </si>
  <si>
    <t>ivan.guettler @gmail.com
Cedo Brankovic</t>
  </si>
  <si>
    <t>WRF331C</t>
  </si>
  <si>
    <t>WRF331A</t>
  </si>
  <si>
    <t>WRF331D</t>
  </si>
  <si>
    <t>WRF331F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</si>
  <si>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</si>
  <si>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</si>
  <si>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</si>
  <si>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</si>
  <si>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</si>
  <si>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</si>
  <si>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</si>
  <si>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</si>
  <si>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</si>
  <si>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</si>
  <si>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</si>
  <si>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</si>
  <si>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</si>
  <si>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</si>
  <si>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claas.teichmann
@zmaw.de
lennart.marien@hzg.de</t>
  </si>
  <si>
    <t>ENEA</t>
  </si>
  <si>
    <t>WRF341E</t>
  </si>
  <si>
    <t>unrestricted</t>
  </si>
  <si>
    <t>CCCma (Canadian Centre for Climate Modelling and Analysis, Victoria, BC, Canada)</t>
  </si>
  <si>
    <t>John.Scinocca
@ec.gc.ca</t>
  </si>
  <si>
    <t>Universite du Quebec a Montreal</t>
  </si>
  <si>
    <t>Winger.Katja
@uqam.ca</t>
  </si>
  <si>
    <t>institution</t>
  </si>
  <si>
    <t>Meteorological and Hydrological Service of Croatia</t>
  </si>
  <si>
    <t>Met Office Hadley Centre</t>
  </si>
  <si>
    <t>Centre National de Recherches Meteorologiques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</si>
  <si>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</si>
  <si>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</si>
  <si>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</si>
  <si>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</si>
  <si>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</si>
  <si>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Sandro Calmanti sandro.calmanti
@enea.it</t>
  </si>
  <si>
    <t>National University of Ireland Maynooth</t>
  </si>
  <si>
    <t>Rowan Fealy : rowan.fealy
@nuim.ie</t>
  </si>
  <si>
    <t>robert.vautard
@lsce.ipsl.fr</t>
  </si>
  <si>
    <t>marta.dominguez@uclm.es; miguel.gaertner
@uclm.es</t>
  </si>
  <si>
    <t>Indian Institute of Tropical Meteorology</t>
  </si>
  <si>
    <t>IITM</t>
  </si>
  <si>
    <t>RegCM4-1</t>
  </si>
  <si>
    <t>J. Sanjay sanjay
@tropmet.res.in</t>
  </si>
  <si>
    <t>CSIRO</t>
  </si>
  <si>
    <t>Commonwealth Scientific and Industrial Research Organisation</t>
  </si>
  <si>
    <t>Jack.Katzfey@csiro.au</t>
  </si>
  <si>
    <t>King Abdullah University, Thuwal, Saudi Arabien</t>
  </si>
  <si>
    <t>ALADIN53</t>
  </si>
  <si>
    <t>clotilde.dubois
@meteo.fr</t>
  </si>
  <si>
    <t>NASA Goddard Institute for Space Studies (GISS)</t>
  </si>
  <si>
    <t>Ruben Worrell                     Howard Spergel                   Crae Sosa               Kush Dave</t>
  </si>
  <si>
    <t>georgiy.stenchikov@ kaust.edu.sa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</si>
  <si>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</si>
  <si>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</si>
  <si>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</si>
  <si>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</si>
  <si>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</si>
  <si>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</si>
  <si>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</si>
  <si>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</si>
  <si>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</si>
  <si>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</si>
  <si>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</si>
  <si>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</si>
  <si>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</si>
  <si>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</si>
  <si>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</si>
  <si>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 xml:space="preserve">"AFR-44 EUR-44 EUR-11 NAM-44"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</si>
  <si>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</si>
  <si>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</si>
  <si>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</si>
  <si>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</si>
  <si>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</si>
  <si>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</si>
  <si>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"EUR-??"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</si>
  <si>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</si>
  <si>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</si>
  <si>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</si>
  <si>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</si>
  <si>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</si>
  <si>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</si>
  <si>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</si>
  <si>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</si>
  <si>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</si>
  <si>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</si>
  <si>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</si>
  <si>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</si>
  <si>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</si>
  <si>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</si>
  <si>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</si>
  <si>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</si>
  <si>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</si>
  <si>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</si>
  <si>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</si>
  <si>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not confirmed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</si>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</sst>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sz val="10"/>
      <color rgb="FF000000"/>
      <name val="Arial Unicode MS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0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5" xfId="0" applyNumberFormat="1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8" fillId="0" borderId="1" xfId="1" applyFont="1" applyBorder="1"/>
    <xf numFmtId="0" fontId="24" fillId="0" borderId="0" xfId="0" applyFont="1"/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21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5">
    <cellStyle name="Hyperlänk 2" xfId="3"/>
    <cellStyle name="Hyperlink" xfId="1" builtinId="8"/>
    <cellStyle name="Hyperlink 2" xfId="4"/>
    <cellStyle name="Standard" xfId="0" builtinId="0"/>
    <cellStyle name="Standard 2" xfId="2"/>
  </cellStyles>
  <dxfs count="24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hn.Scinocca@ec.g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workbookViewId="0">
      <selection activeCell="F17" sqref="F17"/>
    </sheetView>
  </sheetViews>
  <sheetFormatPr baseColWidth="10" defaultColWidth="8.88671875" defaultRowHeight="14.4" x14ac:dyDescent="0.3"/>
  <cols>
    <col min="1" max="1" width="20.77734375" customWidth="1"/>
    <col min="2" max="15" width="13.77734375" customWidth="1"/>
  </cols>
  <sheetData>
    <row r="1" spans="1:15" ht="80.400000000000006" customHeight="1" x14ac:dyDescent="0.3">
      <c r="A1" s="70" t="s">
        <v>123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2"/>
      <c r="N1" s="1"/>
      <c r="O1" s="1"/>
    </row>
    <row r="2" spans="1:15" ht="18" customHeight="1" x14ac:dyDescent="0.3">
      <c r="A2" s="10">
        <f>AllEntries!A1</f>
        <v>42101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" customHeight="1" x14ac:dyDescent="0.45">
      <c r="A3" s="72" t="s">
        <v>124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11"/>
    </row>
    <row r="4" spans="1:15" s="6" customFormat="1" ht="15" thickBot="1" x14ac:dyDescent="0.35">
      <c r="A4" s="15" t="s">
        <v>130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3">
      <c r="A5" s="12" t="s">
        <v>146</v>
      </c>
      <c r="B5" s="73" t="s">
        <v>148</v>
      </c>
      <c r="C5" s="73"/>
      <c r="D5" s="73"/>
      <c r="E5" s="73"/>
      <c r="F5" s="73"/>
      <c r="G5" s="73"/>
      <c r="H5" s="73"/>
      <c r="I5" s="73"/>
      <c r="J5" s="74"/>
    </row>
    <row r="6" spans="1:15" x14ac:dyDescent="0.3">
      <c r="A6" s="13" t="s">
        <v>39</v>
      </c>
      <c r="B6" s="65" t="s">
        <v>128</v>
      </c>
      <c r="C6" s="65"/>
      <c r="D6" s="65"/>
      <c r="E6" s="65"/>
      <c r="F6" s="65"/>
      <c r="G6" s="65"/>
      <c r="H6" s="65"/>
      <c r="I6" s="65"/>
      <c r="J6" s="66"/>
    </row>
    <row r="7" spans="1:15" x14ac:dyDescent="0.3">
      <c r="A7" s="13" t="s">
        <v>38</v>
      </c>
      <c r="B7" s="65" t="s">
        <v>147</v>
      </c>
      <c r="C7" s="65"/>
      <c r="D7" s="65"/>
      <c r="E7" s="65"/>
      <c r="F7" s="65"/>
      <c r="G7" s="65"/>
      <c r="H7" s="65"/>
      <c r="I7" s="65"/>
      <c r="J7" s="66"/>
    </row>
    <row r="8" spans="1:15" x14ac:dyDescent="0.3">
      <c r="A8" s="13" t="s">
        <v>125</v>
      </c>
      <c r="B8" s="65" t="s">
        <v>149</v>
      </c>
      <c r="C8" s="65"/>
      <c r="D8" s="65"/>
      <c r="E8" s="65"/>
      <c r="F8" s="65"/>
      <c r="G8" s="65"/>
      <c r="H8" s="65"/>
      <c r="I8" s="65"/>
      <c r="J8" s="66"/>
    </row>
    <row r="9" spans="1:15" x14ac:dyDescent="0.3">
      <c r="A9" s="13" t="s">
        <v>93</v>
      </c>
      <c r="B9" s="65" t="s">
        <v>129</v>
      </c>
      <c r="C9" s="65"/>
      <c r="D9" s="65"/>
      <c r="E9" s="65"/>
      <c r="F9" s="65"/>
      <c r="G9" s="65"/>
      <c r="H9" s="65"/>
      <c r="I9" s="65"/>
      <c r="J9" s="66"/>
    </row>
    <row r="10" spans="1:15" ht="28.8" customHeight="1" x14ac:dyDescent="0.3">
      <c r="A10" s="16" t="s">
        <v>126</v>
      </c>
      <c r="B10" s="67" t="s">
        <v>134</v>
      </c>
      <c r="C10" s="65"/>
      <c r="D10" s="65"/>
      <c r="E10" s="65"/>
      <c r="F10" s="65"/>
      <c r="G10" s="65"/>
      <c r="H10" s="65"/>
      <c r="I10" s="65"/>
      <c r="J10" s="66"/>
    </row>
    <row r="11" spans="1:15" ht="15" thickBot="1" x14ac:dyDescent="0.35">
      <c r="A11" s="14" t="s">
        <v>127</v>
      </c>
      <c r="B11" s="68" t="s">
        <v>131</v>
      </c>
      <c r="C11" s="68"/>
      <c r="D11" s="68"/>
      <c r="E11" s="68"/>
      <c r="F11" s="68"/>
      <c r="G11" s="68"/>
      <c r="H11" s="68"/>
      <c r="I11" s="68"/>
      <c r="J11" s="69"/>
    </row>
    <row r="13" spans="1:15" ht="54.6" customHeight="1" x14ac:dyDescent="0.35">
      <c r="A13" s="63" t="s">
        <v>160</v>
      </c>
      <c r="B13" s="63"/>
      <c r="C13" s="63"/>
      <c r="D13" s="63"/>
      <c r="E13" s="63"/>
      <c r="F13" s="63"/>
      <c r="G13" s="63"/>
      <c r="H13" s="63"/>
      <c r="I13" s="63"/>
      <c r="J13" s="63"/>
    </row>
    <row r="14" spans="1:15" ht="18" x14ac:dyDescent="0.35">
      <c r="A14" s="59"/>
      <c r="B14" s="59"/>
      <c r="C14" s="59"/>
      <c r="D14" s="59"/>
      <c r="E14" s="59"/>
      <c r="F14" s="59"/>
      <c r="G14" s="59"/>
      <c r="H14" s="59"/>
      <c r="I14" s="59"/>
      <c r="J14" s="59"/>
    </row>
    <row r="15" spans="1:15" ht="18" x14ac:dyDescent="0.35">
      <c r="A15" s="64" t="s">
        <v>161</v>
      </c>
      <c r="B15" s="64"/>
      <c r="C15" s="64"/>
      <c r="D15" s="64"/>
      <c r="E15" s="64"/>
      <c r="F15" s="64"/>
      <c r="G15" s="64"/>
      <c r="H15" s="64"/>
      <c r="I15" s="64"/>
      <c r="J15" s="64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58"/>
  <sheetViews>
    <sheetView tabSelected="1" view="pageBreakPreview" topLeftCell="A37" zoomScale="50" zoomScaleNormal="75" zoomScaleSheetLayoutView="50" workbookViewId="0">
      <selection activeCell="D8" sqref="D8"/>
    </sheetView>
  </sheetViews>
  <sheetFormatPr baseColWidth="10" defaultColWidth="8.88671875" defaultRowHeight="14.4" x14ac:dyDescent="0.3"/>
  <cols>
    <col min="1" max="1" width="13.77734375" customWidth="1"/>
    <col min="2" max="2" width="13.88671875" customWidth="1"/>
    <col min="3" max="3" width="23.5546875" customWidth="1"/>
    <col min="4" max="5" width="22.6640625" customWidth="1"/>
    <col min="6" max="6" width="23.33203125" customWidth="1"/>
    <col min="7" max="7" width="15.33203125" customWidth="1"/>
    <col min="8" max="8" width="13.77734375" customWidth="1"/>
    <col min="9" max="14" width="20.88671875" customWidth="1"/>
    <col min="15" max="15" width="14.44140625" customWidth="1"/>
    <col min="16" max="16" width="13.88671875" customWidth="1"/>
    <col min="17" max="17" width="20.44140625" customWidth="1"/>
    <col min="18" max="18" width="16.88671875" customWidth="1"/>
    <col min="19" max="19" width="14.21875" customWidth="1"/>
    <col min="20" max="20" width="14.44140625" customWidth="1"/>
    <col min="21" max="21" width="16" customWidth="1"/>
    <col min="22" max="22" width="17.33203125" customWidth="1"/>
    <col min="23" max="24" width="17.5546875" customWidth="1"/>
    <col min="25" max="25" width="12" customWidth="1"/>
    <col min="26" max="26" width="15.33203125" customWidth="1"/>
    <col min="27" max="27" width="12.44140625" customWidth="1"/>
    <col min="28" max="28" width="15.77734375" customWidth="1"/>
    <col min="29" max="29" width="15.21875" customWidth="1"/>
    <col min="30" max="30" width="16" customWidth="1"/>
    <col min="31" max="31" width="17" customWidth="1"/>
    <col min="32" max="32" width="16" customWidth="1"/>
    <col min="33" max="33" width="16.88671875" customWidth="1"/>
    <col min="34" max="36" width="20.44140625" customWidth="1"/>
    <col min="37" max="37" width="10.77734375" customWidth="1"/>
    <col min="38" max="38" width="23.5546875" customWidth="1"/>
    <col min="39" max="39" width="12.21875" customWidth="1"/>
    <col min="40" max="40" width="15.5546875" customWidth="1"/>
    <col min="41" max="41" width="18.21875" customWidth="1"/>
    <col min="42" max="42" width="20.109375" customWidth="1"/>
    <col min="43" max="43" width="16" customWidth="1"/>
    <col min="44" max="44" width="13.77734375" customWidth="1"/>
    <col min="45" max="45" width="22.44140625" customWidth="1"/>
    <col min="46" max="46" width="16.109375" customWidth="1"/>
    <col min="47" max="48" width="15.5546875" customWidth="1"/>
    <col min="49" max="49" width="16.109375" customWidth="1"/>
    <col min="77" max="87" width="8.88671875" style="3"/>
  </cols>
  <sheetData>
    <row r="1" spans="1:87" ht="18" customHeight="1" thickBot="1" x14ac:dyDescent="0.35">
      <c r="A1" s="4">
        <v>42101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50" customFormat="1" ht="31.2" x14ac:dyDescent="0.3">
      <c r="A2" s="46" t="s">
        <v>146</v>
      </c>
      <c r="B2" s="47" t="s">
        <v>39</v>
      </c>
      <c r="C2" s="48" t="s">
        <v>38</v>
      </c>
      <c r="D2" s="47" t="s">
        <v>125</v>
      </c>
      <c r="E2" s="47" t="s">
        <v>93</v>
      </c>
      <c r="F2" s="47" t="s">
        <v>132</v>
      </c>
      <c r="G2" s="49" t="s">
        <v>133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</row>
    <row r="3" spans="1:87" s="22" customFormat="1" ht="20.399999999999999" x14ac:dyDescent="0.3">
      <c r="A3" s="33" t="s">
        <v>4</v>
      </c>
      <c r="B3" s="17" t="s">
        <v>17</v>
      </c>
      <c r="C3" s="18" t="str">
        <f t="shared" ref="C3:C57" si="0">CONCATENATE(B3,"-",A3)</f>
        <v>CHMI-ALADIN52</v>
      </c>
      <c r="D3" s="19" t="s">
        <v>41</v>
      </c>
      <c r="E3" s="20" t="s">
        <v>174</v>
      </c>
      <c r="F3" s="21" t="s">
        <v>145</v>
      </c>
      <c r="G3" s="44" t="s">
        <v>174</v>
      </c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</row>
    <row r="4" spans="1:87" s="22" customFormat="1" ht="40.799999999999997" x14ac:dyDescent="0.3">
      <c r="A4" s="32" t="s">
        <v>4</v>
      </c>
      <c r="B4" s="17" t="s">
        <v>21</v>
      </c>
      <c r="C4" s="18" t="str">
        <f t="shared" si="0"/>
        <v>HMS-ALADIN52</v>
      </c>
      <c r="D4" s="24" t="s">
        <v>64</v>
      </c>
      <c r="E4" s="20" t="s">
        <v>97</v>
      </c>
      <c r="F4" s="20" t="s">
        <v>140</v>
      </c>
      <c r="G4" s="44" t="s">
        <v>176</v>
      </c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</row>
    <row r="5" spans="1:87" s="22" customFormat="1" ht="20.399999999999999" x14ac:dyDescent="0.3">
      <c r="A5" s="33" t="s">
        <v>4</v>
      </c>
      <c r="B5" s="17" t="s">
        <v>16</v>
      </c>
      <c r="C5" s="18" t="str">
        <f t="shared" si="0"/>
        <v>CNRM-ALADIN52</v>
      </c>
      <c r="D5" s="24" t="s">
        <v>40</v>
      </c>
      <c r="E5" s="20" t="s">
        <v>96</v>
      </c>
      <c r="F5" s="21" t="s">
        <v>145</v>
      </c>
      <c r="G5" s="44" t="s">
        <v>88</v>
      </c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87" s="22" customFormat="1" ht="20.399999999999999" x14ac:dyDescent="0.3">
      <c r="A6" s="34" t="s">
        <v>115</v>
      </c>
      <c r="B6" s="17" t="s">
        <v>16</v>
      </c>
      <c r="C6" s="18" t="str">
        <f t="shared" si="0"/>
        <v>CNRM-ALADIN53</v>
      </c>
      <c r="D6" s="24" t="s">
        <v>116</v>
      </c>
      <c r="E6" s="25" t="s">
        <v>96</v>
      </c>
      <c r="F6" s="21" t="s">
        <v>142</v>
      </c>
      <c r="G6" s="44" t="s">
        <v>176</v>
      </c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</row>
    <row r="7" spans="1:87" s="22" customFormat="1" ht="20.399999999999999" x14ac:dyDescent="0.3">
      <c r="A7" s="35" t="s">
        <v>63</v>
      </c>
      <c r="B7" s="26" t="s">
        <v>16</v>
      </c>
      <c r="C7" s="18" t="str">
        <f t="shared" si="0"/>
        <v>CNRM-ARPEGE52</v>
      </c>
      <c r="D7" s="24" t="s">
        <v>62</v>
      </c>
      <c r="E7" s="25" t="s">
        <v>96</v>
      </c>
      <c r="F7" s="21" t="s">
        <v>145</v>
      </c>
      <c r="G7" s="44" t="s">
        <v>88</v>
      </c>
      <c r="M7" s="27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</row>
    <row r="8" spans="1:87" s="22" customFormat="1" ht="30.6" x14ac:dyDescent="0.3">
      <c r="A8" s="33" t="s">
        <v>6</v>
      </c>
      <c r="B8" s="17" t="s">
        <v>58</v>
      </c>
      <c r="C8" s="18" t="str">
        <f t="shared" si="0"/>
        <v>CCCma-CanRCM4</v>
      </c>
      <c r="D8" s="28" t="s">
        <v>90</v>
      </c>
      <c r="E8" s="20" t="s">
        <v>89</v>
      </c>
      <c r="F8" s="21" t="s">
        <v>145</v>
      </c>
      <c r="G8" s="44" t="s">
        <v>88</v>
      </c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</row>
    <row r="9" spans="1:87" s="22" customFormat="1" ht="20.399999999999999" x14ac:dyDescent="0.3">
      <c r="A9" s="33" t="s">
        <v>7</v>
      </c>
      <c r="B9" s="17" t="s">
        <v>111</v>
      </c>
      <c r="C9" s="18" t="str">
        <f t="shared" si="0"/>
        <v>CSIRO-CCAM</v>
      </c>
      <c r="D9" s="24" t="s">
        <v>113</v>
      </c>
      <c r="E9" s="20" t="s">
        <v>112</v>
      </c>
      <c r="F9" s="21" t="s">
        <v>145</v>
      </c>
      <c r="G9" s="44" t="s">
        <v>174</v>
      </c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</row>
    <row r="10" spans="1:87" s="22" customFormat="1" ht="20.399999999999999" x14ac:dyDescent="0.3">
      <c r="A10" s="32" t="s">
        <v>29</v>
      </c>
      <c r="B10" s="29" t="s">
        <v>23</v>
      </c>
      <c r="C10" s="18" t="str">
        <f t="shared" si="0"/>
        <v>CLMcom-CCLM4-8-17</v>
      </c>
      <c r="D10" s="24" t="s">
        <v>31</v>
      </c>
      <c r="E10" s="20" t="s">
        <v>80</v>
      </c>
      <c r="F10" s="21" t="s">
        <v>136</v>
      </c>
      <c r="G10" s="44" t="s">
        <v>176</v>
      </c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</row>
    <row r="11" spans="1:87" s="22" customFormat="1" ht="20.399999999999999" x14ac:dyDescent="0.3">
      <c r="A11" s="32" t="s">
        <v>29</v>
      </c>
      <c r="B11" s="29" t="s">
        <v>23</v>
      </c>
      <c r="C11" s="18" t="str">
        <f t="shared" si="0"/>
        <v>CLMcom-CCLM4-8-17</v>
      </c>
      <c r="D11" s="24" t="s">
        <v>36</v>
      </c>
      <c r="E11" s="20" t="s">
        <v>80</v>
      </c>
      <c r="F11" s="21" t="s">
        <v>145</v>
      </c>
      <c r="G11" s="44" t="s">
        <v>176</v>
      </c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</row>
    <row r="12" spans="1:87" s="22" customFormat="1" ht="20.399999999999999" x14ac:dyDescent="0.3">
      <c r="A12" s="32" t="s">
        <v>29</v>
      </c>
      <c r="B12" s="29" t="s">
        <v>23</v>
      </c>
      <c r="C12" s="18" t="str">
        <f t="shared" si="0"/>
        <v>CLMcom-CCLM4-8-17</v>
      </c>
      <c r="D12" s="24" t="s">
        <v>37</v>
      </c>
      <c r="E12" s="20" t="s">
        <v>80</v>
      </c>
      <c r="F12" s="21" t="s">
        <v>145</v>
      </c>
      <c r="G12" s="44" t="s">
        <v>176</v>
      </c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</row>
    <row r="13" spans="1:87" s="22" customFormat="1" ht="20.399999999999999" x14ac:dyDescent="0.3">
      <c r="A13" s="33" t="s">
        <v>29</v>
      </c>
      <c r="B13" s="17" t="s">
        <v>23</v>
      </c>
      <c r="C13" s="18" t="str">
        <f t="shared" si="0"/>
        <v>CLMcom-CCLM4-8-17</v>
      </c>
      <c r="D13" s="24" t="s">
        <v>34</v>
      </c>
      <c r="E13" s="20" t="s">
        <v>80</v>
      </c>
      <c r="F13" s="21" t="s">
        <v>145</v>
      </c>
      <c r="G13" s="44" t="s">
        <v>176</v>
      </c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</row>
    <row r="14" spans="1:87" s="22" customFormat="1" ht="20.399999999999999" x14ac:dyDescent="0.3">
      <c r="A14" s="33" t="s">
        <v>29</v>
      </c>
      <c r="B14" s="17" t="s">
        <v>23</v>
      </c>
      <c r="C14" s="18" t="str">
        <f t="shared" si="0"/>
        <v>CLMcom-CCLM4-8-17</v>
      </c>
      <c r="D14" s="24" t="s">
        <v>33</v>
      </c>
      <c r="E14" s="20" t="s">
        <v>80</v>
      </c>
      <c r="F14" s="21" t="s">
        <v>145</v>
      </c>
      <c r="G14" s="44" t="s">
        <v>176</v>
      </c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</row>
    <row r="15" spans="1:87" s="22" customFormat="1" ht="20.399999999999999" x14ac:dyDescent="0.3">
      <c r="A15" s="33" t="s">
        <v>29</v>
      </c>
      <c r="B15" s="17" t="s">
        <v>23</v>
      </c>
      <c r="C15" s="18" t="str">
        <f t="shared" si="0"/>
        <v>CLMcom-CCLM4-8-17</v>
      </c>
      <c r="D15" s="24" t="s">
        <v>35</v>
      </c>
      <c r="E15" s="20" t="s">
        <v>80</v>
      </c>
      <c r="F15" s="21" t="s">
        <v>145</v>
      </c>
      <c r="G15" s="44" t="s">
        <v>176</v>
      </c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</row>
    <row r="16" spans="1:87" s="22" customFormat="1" ht="20.399999999999999" x14ac:dyDescent="0.3">
      <c r="A16" s="33" t="s">
        <v>42</v>
      </c>
      <c r="B16" s="17" t="s">
        <v>9</v>
      </c>
      <c r="C16" s="18" t="str">
        <f t="shared" si="0"/>
        <v>UQAM-CRCM5</v>
      </c>
      <c r="D16" s="24" t="s">
        <v>92</v>
      </c>
      <c r="E16" s="20" t="s">
        <v>91</v>
      </c>
      <c r="F16" s="21" t="s">
        <v>145</v>
      </c>
      <c r="G16" s="44" t="s">
        <v>88</v>
      </c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</row>
    <row r="17" spans="1:87" s="22" customFormat="1" ht="20.399999999999999" x14ac:dyDescent="0.3">
      <c r="A17" s="33" t="s">
        <v>8</v>
      </c>
      <c r="B17" s="17" t="s">
        <v>27</v>
      </c>
      <c r="C17" s="18" t="str">
        <f t="shared" si="0"/>
        <v>KAUST-GFDL</v>
      </c>
      <c r="D17" s="24" t="s">
        <v>119</v>
      </c>
      <c r="E17" s="20" t="s">
        <v>114</v>
      </c>
      <c r="F17" s="21" t="s">
        <v>145</v>
      </c>
      <c r="G17" s="44" t="s">
        <v>174</v>
      </c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</row>
    <row r="18" spans="1:87" s="22" customFormat="1" ht="20.399999999999999" x14ac:dyDescent="0.3">
      <c r="A18" s="32" t="s">
        <v>54</v>
      </c>
      <c r="B18" s="17" t="s">
        <v>26</v>
      </c>
      <c r="C18" s="18" t="str">
        <f t="shared" si="0"/>
        <v>MOHC-HadGEM3-RA</v>
      </c>
      <c r="D18" s="20" t="s">
        <v>46</v>
      </c>
      <c r="E18" s="20" t="s">
        <v>95</v>
      </c>
      <c r="F18" s="21" t="s">
        <v>145</v>
      </c>
      <c r="G18" s="44" t="s">
        <v>88</v>
      </c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</row>
    <row r="19" spans="1:87" s="22" customFormat="1" ht="20.399999999999999" x14ac:dyDescent="0.3">
      <c r="A19" s="32" t="s">
        <v>61</v>
      </c>
      <c r="B19" s="17" t="s">
        <v>26</v>
      </c>
      <c r="C19" s="18" t="str">
        <f t="shared" si="0"/>
        <v>MOHC-HadRM3P</v>
      </c>
      <c r="D19" s="20" t="s">
        <v>46</v>
      </c>
      <c r="E19" s="20" t="s">
        <v>95</v>
      </c>
      <c r="F19" s="20" t="s">
        <v>144</v>
      </c>
      <c r="G19" s="44" t="s">
        <v>88</v>
      </c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</row>
    <row r="20" spans="1:87" s="22" customFormat="1" ht="20.399999999999999" x14ac:dyDescent="0.3">
      <c r="A20" s="32" t="s">
        <v>0</v>
      </c>
      <c r="B20" s="29" t="s">
        <v>1</v>
      </c>
      <c r="C20" s="18" t="str">
        <f t="shared" si="0"/>
        <v>DMI-HIRHAM5</v>
      </c>
      <c r="D20" s="24" t="s">
        <v>32</v>
      </c>
      <c r="E20" s="20" t="s">
        <v>174</v>
      </c>
      <c r="F20" s="21" t="s">
        <v>135</v>
      </c>
      <c r="G20" s="44" t="s">
        <v>88</v>
      </c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</row>
    <row r="21" spans="1:87" s="22" customFormat="1" ht="30.6" x14ac:dyDescent="0.3">
      <c r="A21" s="32" t="s">
        <v>0</v>
      </c>
      <c r="B21" s="29" t="s">
        <v>50</v>
      </c>
      <c r="C21" s="18" t="str">
        <f t="shared" si="0"/>
        <v>AWI-HIRHAM5</v>
      </c>
      <c r="D21" s="24" t="s">
        <v>49</v>
      </c>
      <c r="E21" s="20" t="s">
        <v>98</v>
      </c>
      <c r="F21" s="21" t="s">
        <v>145</v>
      </c>
      <c r="G21" s="44" t="s">
        <v>88</v>
      </c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</row>
    <row r="22" spans="1:87" s="22" customFormat="1" ht="30.6" x14ac:dyDescent="0.3">
      <c r="A22" s="33" t="s">
        <v>43</v>
      </c>
      <c r="B22" s="17" t="s">
        <v>12</v>
      </c>
      <c r="C22" s="18" t="str">
        <f t="shared" si="0"/>
        <v>UCLM-PROMES</v>
      </c>
      <c r="D22" s="24" t="s">
        <v>106</v>
      </c>
      <c r="E22" s="20" t="s">
        <v>83</v>
      </c>
      <c r="F22" s="21" t="s">
        <v>145</v>
      </c>
      <c r="G22" s="44" t="s">
        <v>174</v>
      </c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</row>
    <row r="23" spans="1:87" s="22" customFormat="1" ht="30.6" x14ac:dyDescent="0.3">
      <c r="A23" s="35" t="s">
        <v>53</v>
      </c>
      <c r="B23" s="26" t="s">
        <v>25</v>
      </c>
      <c r="C23" s="18" t="str">
        <f t="shared" si="0"/>
        <v>KNMI-RACMO21P</v>
      </c>
      <c r="D23" s="24" t="s">
        <v>57</v>
      </c>
      <c r="E23" s="25" t="s">
        <v>81</v>
      </c>
      <c r="F23" s="21" t="s">
        <v>143</v>
      </c>
      <c r="G23" s="44" t="s">
        <v>88</v>
      </c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</row>
    <row r="24" spans="1:87" s="22" customFormat="1" ht="30.6" x14ac:dyDescent="0.3">
      <c r="A24" s="35" t="s">
        <v>78</v>
      </c>
      <c r="B24" s="26" t="s">
        <v>25</v>
      </c>
      <c r="C24" s="18" t="str">
        <f t="shared" si="0"/>
        <v>KNMI-RACMO22E</v>
      </c>
      <c r="D24" s="24" t="s">
        <v>57</v>
      </c>
      <c r="E24" s="25" t="s">
        <v>81</v>
      </c>
      <c r="F24" s="21" t="s">
        <v>141</v>
      </c>
      <c r="G24" s="44" t="s">
        <v>88</v>
      </c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</row>
    <row r="25" spans="1:87" s="22" customFormat="1" ht="30.6" x14ac:dyDescent="0.3">
      <c r="A25" s="35" t="s">
        <v>45</v>
      </c>
      <c r="B25" s="26" t="s">
        <v>25</v>
      </c>
      <c r="C25" s="18" t="str">
        <f t="shared" si="0"/>
        <v>KNMI-RACMO22T</v>
      </c>
      <c r="D25" s="24" t="s">
        <v>57</v>
      </c>
      <c r="E25" s="25" t="s">
        <v>81</v>
      </c>
      <c r="F25" s="21" t="s">
        <v>136</v>
      </c>
      <c r="G25" s="44" t="s">
        <v>88</v>
      </c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</row>
    <row r="26" spans="1:87" s="22" customFormat="1" ht="30.6" x14ac:dyDescent="0.3">
      <c r="A26" s="36" t="s">
        <v>3</v>
      </c>
      <c r="B26" s="17" t="s">
        <v>18</v>
      </c>
      <c r="C26" s="18" t="str">
        <f t="shared" si="0"/>
        <v>SMHI-RCA4</v>
      </c>
      <c r="D26" s="24" t="s">
        <v>30</v>
      </c>
      <c r="E26" s="20" t="s">
        <v>82</v>
      </c>
      <c r="F26" s="21" t="s">
        <v>139</v>
      </c>
      <c r="G26" s="44" t="s">
        <v>88</v>
      </c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</row>
    <row r="27" spans="1:87" s="22" customFormat="1" ht="30.6" x14ac:dyDescent="0.3">
      <c r="A27" s="33" t="s">
        <v>56</v>
      </c>
      <c r="B27" s="17" t="s">
        <v>18</v>
      </c>
      <c r="C27" s="18" t="str">
        <f t="shared" si="0"/>
        <v>SMHI-RCA4-SN</v>
      </c>
      <c r="D27" s="24" t="s">
        <v>51</v>
      </c>
      <c r="E27" s="20" t="s">
        <v>82</v>
      </c>
      <c r="F27" s="30" t="s">
        <v>138</v>
      </c>
      <c r="G27" s="44" t="s">
        <v>88</v>
      </c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</row>
    <row r="28" spans="1:87" s="22" customFormat="1" ht="30.6" x14ac:dyDescent="0.3">
      <c r="A28" s="33" t="s">
        <v>52</v>
      </c>
      <c r="B28" s="17" t="s">
        <v>18</v>
      </c>
      <c r="C28" s="18" t="str">
        <f t="shared" si="0"/>
        <v>SMHI-RCAO</v>
      </c>
      <c r="D28" s="24" t="s">
        <v>51</v>
      </c>
      <c r="E28" s="20" t="s">
        <v>82</v>
      </c>
      <c r="F28" s="21" t="s">
        <v>145</v>
      </c>
      <c r="G28" s="44" t="s">
        <v>88</v>
      </c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</row>
    <row r="29" spans="1:87" s="22" customFormat="1" ht="30.6" x14ac:dyDescent="0.3">
      <c r="A29" s="33" t="s">
        <v>55</v>
      </c>
      <c r="B29" s="17" t="s">
        <v>18</v>
      </c>
      <c r="C29" s="18" t="str">
        <f t="shared" si="0"/>
        <v>SMHI-RCAO-SN</v>
      </c>
      <c r="D29" s="24" t="s">
        <v>51</v>
      </c>
      <c r="E29" s="20" t="s">
        <v>82</v>
      </c>
      <c r="F29" s="21" t="s">
        <v>145</v>
      </c>
      <c r="G29" s="44" t="s">
        <v>88</v>
      </c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</row>
    <row r="30" spans="1:87" s="22" customFormat="1" ht="20.399999999999999" x14ac:dyDescent="0.3">
      <c r="A30" s="36" t="s">
        <v>109</v>
      </c>
      <c r="B30" s="17" t="s">
        <v>108</v>
      </c>
      <c r="C30" s="18" t="str">
        <f t="shared" si="0"/>
        <v>IITM-RegCM4-1</v>
      </c>
      <c r="D30" s="24" t="s">
        <v>110</v>
      </c>
      <c r="E30" s="20" t="s">
        <v>107</v>
      </c>
      <c r="F30" s="21" t="s">
        <v>145</v>
      </c>
      <c r="G30" s="44" t="s">
        <v>176</v>
      </c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</row>
    <row r="31" spans="1:87" s="22" customFormat="1" x14ac:dyDescent="0.3">
      <c r="A31" s="33" t="s">
        <v>65</v>
      </c>
      <c r="B31" s="17" t="s">
        <v>24</v>
      </c>
      <c r="C31" s="18" t="str">
        <f t="shared" si="0"/>
        <v>CUNI-RegCM4-2</v>
      </c>
      <c r="D31" s="24" t="s">
        <v>162</v>
      </c>
      <c r="E31" s="20" t="s">
        <v>174</v>
      </c>
      <c r="F31" s="21" t="s">
        <v>145</v>
      </c>
      <c r="G31" s="44" t="s">
        <v>174</v>
      </c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</row>
    <row r="32" spans="1:87" s="22" customFormat="1" ht="20.399999999999999" x14ac:dyDescent="0.3">
      <c r="A32" s="33" t="s">
        <v>65</v>
      </c>
      <c r="B32" s="17" t="s">
        <v>22</v>
      </c>
      <c r="C32" s="18" t="str">
        <f t="shared" si="0"/>
        <v>DHMZ-RegCM4-2</v>
      </c>
      <c r="D32" s="24" t="s">
        <v>66</v>
      </c>
      <c r="E32" s="20" t="s">
        <v>94</v>
      </c>
      <c r="F32" s="21" t="s">
        <v>145</v>
      </c>
      <c r="G32" s="44" t="s">
        <v>176</v>
      </c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</row>
    <row r="33" spans="1:87" s="22" customFormat="1" ht="20.399999999999999" x14ac:dyDescent="0.3">
      <c r="A33" s="33" t="s">
        <v>44</v>
      </c>
      <c r="B33" s="17" t="s">
        <v>15</v>
      </c>
      <c r="C33" s="18" t="str">
        <f t="shared" si="0"/>
        <v>ICTP-RegCM4-3</v>
      </c>
      <c r="D33" s="24" t="s">
        <v>100</v>
      </c>
      <c r="E33" s="20" t="s">
        <v>99</v>
      </c>
      <c r="F33" s="21" t="s">
        <v>145</v>
      </c>
      <c r="G33" s="44" t="s">
        <v>88</v>
      </c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</row>
    <row r="34" spans="1:87" s="22" customFormat="1" ht="40.799999999999997" x14ac:dyDescent="0.3">
      <c r="A34" s="33" t="s">
        <v>44</v>
      </c>
      <c r="B34" s="17" t="s">
        <v>86</v>
      </c>
      <c r="C34" s="18" t="str">
        <f t="shared" si="0"/>
        <v>ENEA-RegCM4-3</v>
      </c>
      <c r="D34" s="24" t="s">
        <v>102</v>
      </c>
      <c r="E34" s="20" t="s">
        <v>101</v>
      </c>
      <c r="F34" s="21" t="s">
        <v>145</v>
      </c>
      <c r="G34" s="44" t="s">
        <v>176</v>
      </c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</row>
    <row r="35" spans="1:87" s="22" customFormat="1" ht="30.6" x14ac:dyDescent="0.3">
      <c r="A35" s="33" t="s">
        <v>60</v>
      </c>
      <c r="B35" s="17" t="s">
        <v>59</v>
      </c>
      <c r="C35" s="18" t="str">
        <f t="shared" si="0"/>
        <v>MPI-CSC-REMO2009</v>
      </c>
      <c r="D35" s="24" t="s">
        <v>47</v>
      </c>
      <c r="E35" s="20" t="s">
        <v>84</v>
      </c>
      <c r="F35" s="21" t="s">
        <v>145</v>
      </c>
      <c r="G35" s="44" t="s">
        <v>88</v>
      </c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</row>
    <row r="36" spans="1:87" s="22" customFormat="1" ht="30.6" x14ac:dyDescent="0.3">
      <c r="A36" s="33" t="s">
        <v>60</v>
      </c>
      <c r="B36" s="17" t="s">
        <v>59</v>
      </c>
      <c r="C36" s="18" t="str">
        <f t="shared" si="0"/>
        <v>MPI-CSC-REMO2009</v>
      </c>
      <c r="D36" s="24" t="s">
        <v>85</v>
      </c>
      <c r="E36" s="20" t="s">
        <v>84</v>
      </c>
      <c r="F36" s="30" t="s">
        <v>137</v>
      </c>
      <c r="G36" s="44" t="s">
        <v>88</v>
      </c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</row>
    <row r="37" spans="1:87" s="22" customFormat="1" ht="30.6" x14ac:dyDescent="0.3">
      <c r="A37" s="33" t="s">
        <v>60</v>
      </c>
      <c r="B37" s="17" t="s">
        <v>59</v>
      </c>
      <c r="C37" s="18" t="str">
        <f t="shared" si="0"/>
        <v>MPI-CSC-REMO2009</v>
      </c>
      <c r="D37" s="24" t="s">
        <v>48</v>
      </c>
      <c r="E37" s="20" t="s">
        <v>84</v>
      </c>
      <c r="F37" s="21" t="s">
        <v>145</v>
      </c>
      <c r="G37" s="44" t="s">
        <v>88</v>
      </c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</row>
    <row r="38" spans="1:87" s="22" customFormat="1" ht="30.6" x14ac:dyDescent="0.3">
      <c r="A38" s="36" t="s">
        <v>5</v>
      </c>
      <c r="B38" s="17" t="s">
        <v>14</v>
      </c>
      <c r="C38" s="18" t="str">
        <f t="shared" si="0"/>
        <v>GISS-RM3</v>
      </c>
      <c r="D38" s="24" t="s">
        <v>118</v>
      </c>
      <c r="E38" s="20" t="s">
        <v>117</v>
      </c>
      <c r="F38" s="21" t="s">
        <v>145</v>
      </c>
      <c r="G38" s="44" t="s">
        <v>174</v>
      </c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</row>
    <row r="39" spans="1:87" s="22" customFormat="1" ht="20.399999999999999" x14ac:dyDescent="0.3">
      <c r="A39" s="32" t="s">
        <v>171</v>
      </c>
      <c r="B39" s="29" t="s">
        <v>173</v>
      </c>
      <c r="C39" s="18" t="str">
        <f>CONCATENATE(B39,"-",A39)</f>
        <v>MGO-RRCM</v>
      </c>
      <c r="D39" s="61" t="s">
        <v>170</v>
      </c>
      <c r="E39" s="62" t="s">
        <v>172</v>
      </c>
      <c r="F39" s="21" t="s">
        <v>145</v>
      </c>
      <c r="G39" s="44" t="s">
        <v>88</v>
      </c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</row>
    <row r="40" spans="1:87" s="22" customFormat="1" x14ac:dyDescent="0.3">
      <c r="A40" s="33" t="s">
        <v>76</v>
      </c>
      <c r="B40" s="17" t="s">
        <v>75</v>
      </c>
      <c r="C40" s="18" t="str">
        <f t="shared" si="0"/>
        <v>AUTH-LHTEE-WRF321B</v>
      </c>
      <c r="D40" s="24" t="s">
        <v>162</v>
      </c>
      <c r="E40" s="20" t="s">
        <v>174</v>
      </c>
      <c r="F40" s="21" t="s">
        <v>145</v>
      </c>
      <c r="G40" s="44" t="s">
        <v>174</v>
      </c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</row>
    <row r="41" spans="1:87" s="22" customFormat="1" x14ac:dyDescent="0.3">
      <c r="A41" s="36" t="s">
        <v>2</v>
      </c>
      <c r="B41" s="17" t="s">
        <v>10</v>
      </c>
      <c r="C41" s="18" t="str">
        <f t="shared" si="0"/>
        <v>UM-WRF331</v>
      </c>
      <c r="D41" s="24" t="s">
        <v>162</v>
      </c>
      <c r="E41" s="20" t="s">
        <v>174</v>
      </c>
      <c r="F41" s="21" t="s">
        <v>145</v>
      </c>
      <c r="G41" s="44" t="s">
        <v>174</v>
      </c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</row>
    <row r="42" spans="1:87" s="22" customFormat="1" ht="20.399999999999999" x14ac:dyDescent="0.3">
      <c r="A42" s="37" t="s">
        <v>2</v>
      </c>
      <c r="B42" s="31" t="s">
        <v>19</v>
      </c>
      <c r="C42" s="18" t="str">
        <f t="shared" ref="C42" si="1">CONCATENATE(B42,"-",A42)</f>
        <v>BCCR-WRF331</v>
      </c>
      <c r="D42" s="24" t="s">
        <v>155</v>
      </c>
      <c r="E42" s="25" t="s">
        <v>154</v>
      </c>
      <c r="F42" s="21" t="s">
        <v>156</v>
      </c>
      <c r="G42" s="44" t="s">
        <v>88</v>
      </c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</row>
    <row r="43" spans="1:87" s="22" customFormat="1" x14ac:dyDescent="0.3">
      <c r="A43" s="37" t="s">
        <v>68</v>
      </c>
      <c r="B43" s="31" t="s">
        <v>73</v>
      </c>
      <c r="C43" s="18" t="str">
        <f t="shared" si="0"/>
        <v>MIUB-WRF331A</v>
      </c>
      <c r="D43" s="24" t="s">
        <v>162</v>
      </c>
      <c r="E43" s="20" t="s">
        <v>174</v>
      </c>
      <c r="F43" s="21" t="s">
        <v>145</v>
      </c>
      <c r="G43" s="44" t="s">
        <v>174</v>
      </c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</row>
    <row r="44" spans="1:87" s="22" customFormat="1" x14ac:dyDescent="0.3">
      <c r="A44" s="38" t="s">
        <v>68</v>
      </c>
      <c r="B44" s="26" t="s">
        <v>13</v>
      </c>
      <c r="C44" s="18" t="str">
        <f t="shared" si="0"/>
        <v>CRP-GL-WRF331A</v>
      </c>
      <c r="D44" s="24" t="s">
        <v>162</v>
      </c>
      <c r="E44" s="20" t="s">
        <v>174</v>
      </c>
      <c r="F44" s="21" t="s">
        <v>145</v>
      </c>
      <c r="G44" s="44" t="s">
        <v>88</v>
      </c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</row>
    <row r="45" spans="1:87" s="22" customFormat="1" x14ac:dyDescent="0.3">
      <c r="A45" s="36" t="s">
        <v>68</v>
      </c>
      <c r="B45" s="17" t="s">
        <v>74</v>
      </c>
      <c r="C45" s="18" t="str">
        <f t="shared" si="0"/>
        <v>AUTH-Met-WRF331A</v>
      </c>
      <c r="D45" s="24" t="s">
        <v>162</v>
      </c>
      <c r="E45" s="20" t="s">
        <v>174</v>
      </c>
      <c r="F45" s="21" t="s">
        <v>145</v>
      </c>
      <c r="G45" s="44" t="s">
        <v>174</v>
      </c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</row>
    <row r="46" spans="1:87" s="22" customFormat="1" ht="20.399999999999999" x14ac:dyDescent="0.3">
      <c r="A46" s="37" t="s">
        <v>67</v>
      </c>
      <c r="B46" s="31" t="s">
        <v>19</v>
      </c>
      <c r="C46" s="18" t="str">
        <f t="shared" si="0"/>
        <v>BCCR-WRF331C</v>
      </c>
      <c r="D46" s="24" t="s">
        <v>155</v>
      </c>
      <c r="E46" s="25" t="s">
        <v>154</v>
      </c>
      <c r="F46" s="21" t="s">
        <v>159</v>
      </c>
      <c r="G46" s="44" t="s">
        <v>88</v>
      </c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</row>
    <row r="47" spans="1:87" s="22" customFormat="1" x14ac:dyDescent="0.3">
      <c r="A47" s="38" t="s">
        <v>69</v>
      </c>
      <c r="B47" s="26" t="s">
        <v>20</v>
      </c>
      <c r="C47" s="18" t="str">
        <f t="shared" si="0"/>
        <v>IDL-WRF331D</v>
      </c>
      <c r="D47" s="24" t="s">
        <v>162</v>
      </c>
      <c r="E47" s="20" t="s">
        <v>174</v>
      </c>
      <c r="F47" s="21" t="s">
        <v>145</v>
      </c>
      <c r="G47" s="44" t="s">
        <v>174</v>
      </c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</row>
    <row r="48" spans="1:87" s="22" customFormat="1" ht="20.399999999999999" x14ac:dyDescent="0.3">
      <c r="A48" s="38" t="s">
        <v>70</v>
      </c>
      <c r="B48" s="26" t="s">
        <v>79</v>
      </c>
      <c r="C48" s="18" t="str">
        <f t="shared" si="0"/>
        <v>IPSL-INERIS-WRF331F</v>
      </c>
      <c r="D48" s="24" t="s">
        <v>105</v>
      </c>
      <c r="E48" s="20" t="s">
        <v>174</v>
      </c>
      <c r="F48" s="20" t="s">
        <v>137</v>
      </c>
      <c r="G48" s="44" t="s">
        <v>174</v>
      </c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</row>
    <row r="49" spans="1:87" s="22" customFormat="1" x14ac:dyDescent="0.3">
      <c r="A49" s="35" t="s">
        <v>72</v>
      </c>
      <c r="B49" s="17" t="s">
        <v>71</v>
      </c>
      <c r="C49" s="18" t="str">
        <f t="shared" si="0"/>
        <v>UCAN-WRF331G</v>
      </c>
      <c r="D49" s="24" t="s">
        <v>162</v>
      </c>
      <c r="E49" s="20" t="s">
        <v>174</v>
      </c>
      <c r="F49" s="20" t="s">
        <v>140</v>
      </c>
      <c r="G49" s="44" t="s">
        <v>176</v>
      </c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</row>
    <row r="50" spans="1:87" s="22" customFormat="1" ht="20.399999999999999" x14ac:dyDescent="0.3">
      <c r="A50" s="36" t="s">
        <v>87</v>
      </c>
      <c r="B50" s="17" t="s">
        <v>28</v>
      </c>
      <c r="C50" s="18" t="str">
        <f t="shared" si="0"/>
        <v>NUIM-WRF341E</v>
      </c>
      <c r="D50" s="24" t="s">
        <v>104</v>
      </c>
      <c r="E50" s="20" t="s">
        <v>103</v>
      </c>
      <c r="F50" s="21" t="s">
        <v>145</v>
      </c>
      <c r="G50" s="44" t="s">
        <v>176</v>
      </c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</row>
    <row r="51" spans="1:87" s="22" customFormat="1" x14ac:dyDescent="0.3">
      <c r="A51" s="36" t="s">
        <v>77</v>
      </c>
      <c r="B51" s="17" t="s">
        <v>71</v>
      </c>
      <c r="C51" s="18" t="str">
        <f t="shared" si="0"/>
        <v>UCAN-WRF350I</v>
      </c>
      <c r="D51" s="24" t="s">
        <v>162</v>
      </c>
      <c r="E51" s="20" t="s">
        <v>174</v>
      </c>
      <c r="F51" s="21" t="s">
        <v>145</v>
      </c>
      <c r="G51" s="44" t="s">
        <v>174</v>
      </c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</row>
    <row r="52" spans="1:87" s="22" customFormat="1" x14ac:dyDescent="0.2">
      <c r="A52" s="36" t="s">
        <v>164</v>
      </c>
      <c r="B52" s="17" t="s">
        <v>177</v>
      </c>
      <c r="C52" s="18" t="str">
        <f t="shared" ref="C52" si="2">CONCATENATE(B52,"-",A52)</f>
        <v>UNSW-WRF360J</v>
      </c>
      <c r="D52" s="24" t="s">
        <v>151</v>
      </c>
      <c r="E52" s="58" t="s">
        <v>152</v>
      </c>
      <c r="F52" s="21" t="s">
        <v>153</v>
      </c>
      <c r="G52" s="44" t="s">
        <v>150</v>
      </c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</row>
    <row r="53" spans="1:87" s="22" customFormat="1" x14ac:dyDescent="0.2">
      <c r="A53" s="36" t="s">
        <v>163</v>
      </c>
      <c r="B53" s="17" t="s">
        <v>177</v>
      </c>
      <c r="C53" s="18" t="str">
        <f>CONCATENATE(B53,"-",A53)</f>
        <v>UNSW-WRF360K</v>
      </c>
      <c r="D53" s="24" t="s">
        <v>151</v>
      </c>
      <c r="E53" s="58" t="s">
        <v>152</v>
      </c>
      <c r="F53" s="21" t="s">
        <v>153</v>
      </c>
      <c r="G53" s="44" t="s">
        <v>150</v>
      </c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</row>
    <row r="54" spans="1:87" s="22" customFormat="1" x14ac:dyDescent="0.2">
      <c r="A54" s="36" t="s">
        <v>165</v>
      </c>
      <c r="B54" s="17" t="s">
        <v>177</v>
      </c>
      <c r="C54" s="18" t="str">
        <f t="shared" ref="C54" si="3">CONCATENATE(B54,"-",A54)</f>
        <v>UNSW-WRF360L</v>
      </c>
      <c r="D54" s="24" t="s">
        <v>151</v>
      </c>
      <c r="E54" s="58" t="s">
        <v>152</v>
      </c>
      <c r="F54" s="21" t="s">
        <v>153</v>
      </c>
      <c r="G54" s="44" t="s">
        <v>150</v>
      </c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</row>
    <row r="55" spans="1:87" s="22" customFormat="1" x14ac:dyDescent="0.3">
      <c r="A55" s="36" t="s">
        <v>166</v>
      </c>
      <c r="B55" s="17" t="s">
        <v>169</v>
      </c>
      <c r="C55" s="18" t="str">
        <f>CONCATENATE(B55,"-",A55)</f>
        <v>MU-WRF360M</v>
      </c>
      <c r="D55" s="24" t="s">
        <v>168</v>
      </c>
      <c r="E55" s="20" t="s">
        <v>167</v>
      </c>
      <c r="F55" s="21" t="s">
        <v>145</v>
      </c>
      <c r="G55" s="44" t="s">
        <v>176</v>
      </c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</row>
    <row r="56" spans="1:87" s="22" customFormat="1" ht="20.399999999999999" x14ac:dyDescent="0.3">
      <c r="A56" s="37" t="s">
        <v>157</v>
      </c>
      <c r="B56" s="31" t="s">
        <v>19</v>
      </c>
      <c r="C56" s="18" t="str">
        <f t="shared" ref="C56" si="4">CONCATENATE(B56,"-",A56)</f>
        <v>BCCR-WRF361</v>
      </c>
      <c r="D56" s="24" t="s">
        <v>155</v>
      </c>
      <c r="E56" s="25" t="s">
        <v>154</v>
      </c>
      <c r="F56" s="21" t="s">
        <v>158</v>
      </c>
      <c r="G56" s="44" t="s">
        <v>88</v>
      </c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</row>
    <row r="57" spans="1:87" s="22" customFormat="1" ht="21" thickBot="1" x14ac:dyDescent="0.35">
      <c r="A57" s="39" t="s">
        <v>121</v>
      </c>
      <c r="B57" s="40" t="s">
        <v>11</v>
      </c>
      <c r="C57" s="41" t="str">
        <f t="shared" si="0"/>
        <v>UHOH-WRF361H</v>
      </c>
      <c r="D57" s="42" t="s">
        <v>120</v>
      </c>
      <c r="E57" s="60" t="s">
        <v>122</v>
      </c>
      <c r="F57" s="43" t="s">
        <v>145</v>
      </c>
      <c r="G57" s="45" t="s">
        <v>175</v>
      </c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</row>
    <row r="58" spans="1:87" s="22" customFormat="1" x14ac:dyDescent="0.3">
      <c r="A58" s="52"/>
      <c r="B58" s="53"/>
      <c r="C58" s="54"/>
      <c r="D58" s="55"/>
      <c r="E58" s="56"/>
      <c r="F58" s="57"/>
      <c r="G58" s="56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</row>
  </sheetData>
  <conditionalFormatting sqref="G33:G37 E32:E38 A22:A38 A43:C51 F44:G44 A57:C58 B55:C55 E57:G58 E55:G55 B3:C39 A40:C41 F40:F41 F43 E46:G46 F45 E50:G50 F47:F48 F51 F49:G49">
    <cfRule type="containsText" dxfId="23" priority="21" operator="containsText" text="unrestricted">
      <formula>NOT(ISERROR(SEARCH("unrestricted",A3)))</formula>
    </cfRule>
  </conditionalFormatting>
  <conditionalFormatting sqref="A3:A20 F38:F39 G31 E3:G30">
    <cfRule type="containsText" dxfId="22" priority="24" operator="containsText" text="unrestricted">
      <formula>NOT(ISERROR(SEARCH("unrestricted",A3)))</formula>
    </cfRule>
  </conditionalFormatting>
  <conditionalFormatting sqref="G32">
    <cfRule type="containsText" dxfId="21" priority="23" operator="containsText" text="unrestricted">
      <formula>NOT(ISERROR(SEARCH("unrestricted",G32)))</formula>
    </cfRule>
  </conditionalFormatting>
  <conditionalFormatting sqref="F31:F37">
    <cfRule type="containsText" dxfId="20" priority="22" operator="containsText" text="unrestricted">
      <formula>NOT(ISERROR(SEARCH("unrestricted",F31)))</formula>
    </cfRule>
  </conditionalFormatting>
  <conditionalFormatting sqref="F54:G54 B54:C54">
    <cfRule type="containsText" dxfId="19" priority="20" operator="containsText" text="unrestricted">
      <formula>NOT(ISERROR(SEARCH("unrestricted",B54)))</formula>
    </cfRule>
  </conditionalFormatting>
  <conditionalFormatting sqref="F53:G53 B53:C53">
    <cfRule type="containsText" dxfId="18" priority="19" operator="containsText" text="unrestricted">
      <formula>NOT(ISERROR(SEARCH("unrestricted",B53)))</formula>
    </cfRule>
  </conditionalFormatting>
  <conditionalFormatting sqref="F52:G52 A52:C52">
    <cfRule type="containsText" dxfId="17" priority="18" operator="containsText" text="unrestricted">
      <formula>NOT(ISERROR(SEARCH("unrestricted",A52)))</formula>
    </cfRule>
  </conditionalFormatting>
  <conditionalFormatting sqref="A42:C42 E42:G42">
    <cfRule type="containsText" dxfId="16" priority="17" operator="containsText" text="unrestricted">
      <formula>NOT(ISERROR(SEARCH("unrestricted",A42)))</formula>
    </cfRule>
  </conditionalFormatting>
  <conditionalFormatting sqref="A56:C56 E56:G56">
    <cfRule type="containsText" dxfId="15" priority="16" operator="containsText" text="unrestricted">
      <formula>NOT(ISERROR(SEARCH("unrestricted",A56)))</formula>
    </cfRule>
  </conditionalFormatting>
  <conditionalFormatting sqref="A53">
    <cfRule type="containsText" dxfId="14" priority="15" operator="containsText" text="unrestricted">
      <formula>NOT(ISERROR(SEARCH("unrestricted",A53)))</formula>
    </cfRule>
  </conditionalFormatting>
  <conditionalFormatting sqref="A54">
    <cfRule type="containsText" dxfId="13" priority="14" operator="containsText" text="unrestricted">
      <formula>NOT(ISERROR(SEARCH("unrestricted",A54)))</formula>
    </cfRule>
  </conditionalFormatting>
  <conditionalFormatting sqref="A55">
    <cfRule type="containsText" dxfId="12" priority="13" operator="containsText" text="unrestricted">
      <formula>NOT(ISERROR(SEARCH("unrestricted",A55)))</formula>
    </cfRule>
  </conditionalFormatting>
  <conditionalFormatting sqref="E39">
    <cfRule type="containsText" dxfId="11" priority="12" operator="containsText" text="unrestricted">
      <formula>NOT(ISERROR(SEARCH("unrestricted",E39)))</formula>
    </cfRule>
  </conditionalFormatting>
  <conditionalFormatting sqref="G38 G40:G41">
    <cfRule type="containsText" dxfId="10" priority="11" operator="containsText" text="unrestricted">
      <formula>NOT(ISERROR(SEARCH("unrestricted",G38)))</formula>
    </cfRule>
  </conditionalFormatting>
  <conditionalFormatting sqref="G43">
    <cfRule type="containsText" dxfId="9" priority="10" operator="containsText" text="unrestricted">
      <formula>NOT(ISERROR(SEARCH("unrestricted",G43)))</formula>
    </cfRule>
  </conditionalFormatting>
  <conditionalFormatting sqref="G45">
    <cfRule type="containsText" dxfId="8" priority="9" operator="containsText" text="unrestricted">
      <formula>NOT(ISERROR(SEARCH("unrestricted",G45)))</formula>
    </cfRule>
  </conditionalFormatting>
  <conditionalFormatting sqref="G47:G48">
    <cfRule type="containsText" dxfId="7" priority="8" operator="containsText" text="unrestricted">
      <formula>NOT(ISERROR(SEARCH("unrestricted",G47)))</formula>
    </cfRule>
  </conditionalFormatting>
  <conditionalFormatting sqref="G51">
    <cfRule type="containsText" dxfId="6" priority="7" operator="containsText" text="unrestricted">
      <formula>NOT(ISERROR(SEARCH("unrestricted",G51)))</formula>
    </cfRule>
  </conditionalFormatting>
  <conditionalFormatting sqref="E31">
    <cfRule type="containsText" dxfId="5" priority="6" operator="containsText" text="unrestricted">
      <formula>NOT(ISERROR(SEARCH("unrestricted",E31)))</formula>
    </cfRule>
  </conditionalFormatting>
  <conditionalFormatting sqref="E40:E41">
    <cfRule type="containsText" dxfId="4" priority="5" operator="containsText" text="unrestricted">
      <formula>NOT(ISERROR(SEARCH("unrestricted",E40)))</formula>
    </cfRule>
  </conditionalFormatting>
  <conditionalFormatting sqref="E43:E45">
    <cfRule type="containsText" dxfId="3" priority="4" operator="containsText" text="unrestricted">
      <formula>NOT(ISERROR(SEARCH("unrestricted",E43)))</formula>
    </cfRule>
  </conditionalFormatting>
  <conditionalFormatting sqref="E47:E49">
    <cfRule type="containsText" dxfId="2" priority="3" operator="containsText" text="unrestricted">
      <formula>NOT(ISERROR(SEARCH("unrestricted",E47)))</formula>
    </cfRule>
  </conditionalFormatting>
  <conditionalFormatting sqref="E51">
    <cfRule type="containsText" dxfId="1" priority="2" operator="containsText" text="unrestricted">
      <formula>NOT(ISERROR(SEARCH("unrestricted",E51)))</formula>
    </cfRule>
  </conditionalFormatting>
  <conditionalFormatting sqref="G39">
    <cfRule type="containsText" dxfId="0" priority="1" operator="containsText" text="unrestricted">
      <formula>NOT(ISERROR(SEARCH("unrestricted",G39)))</formula>
    </cfRule>
  </conditionalFormatting>
  <hyperlinks>
    <hyperlink ref="D8" r:id="rId1" display="mailto:John.Scinocca@ec.gc.ca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AllEntries!Druckbereich</vt:lpstr>
      <vt:lpstr>ReadMe!Druckbereich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2015-04-10T11:51:36Z</dcterms:modified>
</cp:coreProperties>
</file>