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AllEntries!$A$1:$G$73</definedName>
    <definedName name="_xlnm.Print_Area" localSheetId="0">ReadMe!$A$1:$O$4</definedName>
  </definedNames>
  <calcPr calcId="14562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4" l="1"/>
  <c r="C18" i="4"/>
  <c r="C16" i="4"/>
  <c r="C19" i="4"/>
  <c r="C28" i="4"/>
  <c r="C51" i="4"/>
  <c r="C49" i="4"/>
  <c r="C7" i="4"/>
  <c r="C21" i="4"/>
  <c r="C38" i="4"/>
  <c r="C73" i="4"/>
  <c r="C45" i="4"/>
  <c r="C61" i="4"/>
  <c r="C71" i="4"/>
  <c r="C43" i="4"/>
  <c r="C54" i="4"/>
  <c r="C36" i="4"/>
  <c r="C55" i="4"/>
  <c r="C65" i="4"/>
  <c r="C23" i="4"/>
  <c r="C22" i="4"/>
  <c r="C10" i="4"/>
  <c r="C52" i="4"/>
  <c r="C69" i="4"/>
  <c r="C70" i="4"/>
  <c r="C57" i="4"/>
  <c r="C66" i="4"/>
  <c r="C67" i="4"/>
  <c r="C68" i="4"/>
  <c r="C72" i="4"/>
  <c r="C63" i="4"/>
  <c r="C62" i="4"/>
  <c r="C64" i="4"/>
  <c r="C60" i="4"/>
  <c r="C59" i="4"/>
  <c r="C58" i="4"/>
  <c r="C56" i="4"/>
  <c r="C53" i="4"/>
  <c r="C48" i="4"/>
  <c r="C47" i="4"/>
  <c r="C46" i="4"/>
  <c r="C44" i="4"/>
  <c r="C42" i="4"/>
  <c r="C41" i="4"/>
  <c r="C40" i="4"/>
  <c r="C39" i="4"/>
  <c r="C37" i="4"/>
  <c r="C35" i="4"/>
  <c r="C34" i="4"/>
  <c r="C33" i="4"/>
  <c r="C32" i="4"/>
  <c r="C31" i="4"/>
  <c r="C30" i="4"/>
  <c r="C29" i="4"/>
  <c r="C27" i="4"/>
  <c r="C26" i="4"/>
  <c r="C25" i="4"/>
  <c r="C24" i="4"/>
  <c r="C20" i="4"/>
  <c r="C17" i="4"/>
  <c r="C15" i="4"/>
  <c r="C14" i="4"/>
  <c r="C13" i="4"/>
  <c r="C12" i="4"/>
  <c r="C11" i="4"/>
  <c r="C9" i="4"/>
  <c r="C8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<sst xmlns="http://schemas.openxmlformats.org/spreadsheetml/2006/main" count="449" uniqueCount="240">
  <si>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</si>
  <si>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</si>
  <si>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</si>
  <si>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</si>
  <si>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</si>
  <si>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</si>
  <si>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</si>
  <si>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</si>
  <si>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</si>
  <si>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</si>
  <si>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</si>
  <si>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</si>
  <si>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</si>
  <si>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</si>
  <si>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</si>
  <si>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</si>
  <si>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</si>
  <si>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</si>
  <si>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</si>
  <si>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</si>
  <si>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</si>
  <si>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</si>
  <si>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</si>
  <si>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</si>
  <si>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</si>
  <si>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</si>
  <si>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</si>
  <si>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</si>
  <si>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</si>
  <si>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</si>
  <si>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</si>
  <si>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</si>
  <si>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</si>
  <si>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</si>
  <si>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</si>
  <si>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</si>
  <si>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</si>
  <si>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</si>
  <si>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</si>
  <si>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</si>
  <si>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</si>
  <si>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</si>
  <si>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</si>
  <si>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</si>
  <si>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</si>
  <si>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</si>
  <si>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</si>
  <si>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</si>
  <si>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</si>
  <si>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</si>
  <si>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</si>
  <si>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</si>
  <si>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</si>
  <si>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</si>
  <si>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</si>
  <si>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</si>
  <si>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</si>
  <si>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</si>
  <si>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</si>
  <si>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</si>
  <si>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</si>
  <si>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</si>
  <si>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</si>
  <si>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</si>
  <si>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</si>
  <si>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</si>
  <si>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</si>
  <si>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</si>
  <si>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</si>
  <si>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</si>
  <si>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</si>
  <si>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</si>
  <si>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</si>
  <si>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</si>
  <si>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</si>
  <si>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</si>
  <si>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</si>
  <si>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</si>
  <si>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</si>
  <si>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</si>
  <si>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</si>
  <si>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</si>
  <si>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</si>
  <si>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</si>
  <si>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</si>
  <si>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</si>
  <si>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</si>
  <si>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</si>
  <si>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</si>
  <si>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</si>
  <si>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</si>
  <si>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</si>
  <si>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</si>
  <si>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</si>
  <si>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</si>
  <si>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</si>
  <si>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</si>
  <si>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</si>
  <si>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</si>
  <si>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</si>
  <si>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</si>
  <si>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</si>
  <si>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</si>
  <si>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</si>
  <si>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</si>
  <si>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</si>
  <si>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</si>
  <si>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</si>
  <si>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</si>
  <si>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</si>
  <si>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</si>
  <si>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</si>
  <si>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</si>
  <si>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</si>
  <si>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</si>
  <si>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</si>
  <si>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</si>
  <si>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</si>
  <si>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</si>
  <si>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</si>
  <si>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</si>
  <si>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</si>
  <si>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</si>
  <si>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</si>
  <si>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</si>
  <si>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</si>
  <si>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</si>
  <si>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</si>
  <si>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</si>
  <si>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</si>
  <si>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</si>
  <si>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</si>
  <si>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</si>
  <si>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</si>
  <si>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</si>
  <si>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</si>
  <si>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</si>
  <si>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</si>
  <si>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</si>
  <si>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</si>
  <si>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</si>
  <si>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</si>
  <si>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</si>
  <si>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</si>
  <si>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</si>
  <si>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</si>
  <si>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</si>
  <si>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</si>
  <si>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</si>
  <si>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</si>
  <si>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</si>
  <si>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</si>
  <si>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</si>
  <si>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</si>
  <si>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</si>
  <si>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</si>
  <si>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</si>
  <si>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</si>
  <si>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</si>
  <si>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</si>
  <si>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</si>
  <si>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</si>
  <si>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</si>
  <si>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</si>
  <si>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</si>
  <si>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</si>
  <si>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</si>
  <si>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</si>
  <si>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</si>
  <si>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</si>
  <si>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</si>
  <si>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</si>
  <si>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</si>
  <si>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</si>
  <si>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</si>
  <si>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</si>
  <si>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</si>
  <si>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</si>
  <si>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</si>
  <si>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</si>
  <si>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</si>
  <si>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</si>
  <si>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</si>
  <si>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</si>
  <si>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</si>
  <si>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</si>
  <si>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</si>
  <si>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</si>
  <si>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</si>
  <si>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</si>
  <si>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</si>
  <si>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</si>
  <si>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</si>
  <si>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</si>
  <si>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</si>
  <si>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</si>
  <si>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</si>
  <si>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</si>
  <si>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</si>
  <si>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</si>
  <si>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</si>
  <si>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</si>
  <si>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</si>
  <si>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</si>
  <si>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</si>
  <si>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</si>
  <si>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</si>
  <si>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</si>
  <si>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</si>
  <si>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</si>
  <si>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</si>
  <si>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</si>
  <si>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</si>
  <si>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</si>
  <si>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</si>
  <si>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</si>
  <si>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</si>
  <si>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</si>
  <si>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</si>
  <si>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</si>
  <si>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</si>
  <si>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</si>
  <si>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</si>
  <si>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</si>
  <si>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</si>
  <si>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</si>
  <si>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</si>
  <si>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</si>
  <si>
    <t>GERICS-AWI</t>
  </si>
  <si>
    <t>ROM1.1</t>
  </si>
  <si>
    <t>Dmitry Sein dmitry.sein@awi.de</t>
  </si>
  <si>
    <t>Helmholtz-Zentrum Geesthacht, Climate Service Center Germany, Alfred Wegener Institute, Helmholtz Centre for Polar and Marine Research</t>
  </si>
  <si>
    <t>ULg</t>
  </si>
  <si>
    <t>WRF371M</t>
  </si>
  <si>
    <t>CCLM4-8-17-CLM3-5</t>
  </si>
  <si>
    <t>CCLM5-0-2</t>
  </si>
  <si>
    <t>Beate.Geyer, beate.geyer@hzg.de</t>
  </si>
  <si>
    <t>"AUS-44"</t>
  </si>
  <si>
    <t>REMO2015</t>
  </si>
  <si>
    <t>Climate Service Center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</si>
</sst>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53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hyperlink" Target="mailto:burkhardt.rockel@hzg.de" TargetMode="External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73"/>
  <sheetViews>
    <sheetView tabSelected="1" view="pageBreakPreview" topLeftCell="A40" zoomScaleNormal="75" zoomScaleSheetLayoutView="100" zoomScalePageLayoutView="75" workbookViewId="0">
      <selection activeCell="G51" sqref="G51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5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1" t="s">
        <v>211</v>
      </c>
      <c r="B7" s="17" t="s">
        <v>179</v>
      </c>
      <c r="C7" s="18" t="str">
        <f>CONCATENATE(B7,"-",A7)</f>
        <v>RMIB-Ugent-ALARO-0</v>
      </c>
      <c r="D7" s="23" t="s">
        <v>178</v>
      </c>
      <c r="E7" s="19" t="s">
        <v>180</v>
      </c>
      <c r="F7" s="20" t="s">
        <v>212</v>
      </c>
      <c r="G7" s="34" t="s">
        <v>139</v>
      </c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33.75" x14ac:dyDescent="0.25">
      <c r="A8" s="32" t="s">
        <v>47</v>
      </c>
      <c r="B8" s="25" t="s">
        <v>13</v>
      </c>
      <c r="C8" s="18" t="str">
        <f t="shared" si="0"/>
        <v>CNRM-ARPEGE52</v>
      </c>
      <c r="D8" s="23" t="s">
        <v>143</v>
      </c>
      <c r="E8" s="19" t="s">
        <v>199</v>
      </c>
      <c r="F8" s="20" t="s">
        <v>109</v>
      </c>
      <c r="G8" s="34" t="s">
        <v>67</v>
      </c>
      <c r="M8" s="26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45" x14ac:dyDescent="0.25">
      <c r="A9" s="31" t="s">
        <v>5</v>
      </c>
      <c r="B9" s="17" t="s">
        <v>43</v>
      </c>
      <c r="C9" s="18" t="str">
        <f t="shared" si="0"/>
        <v>CCCma-CanRCM4</v>
      </c>
      <c r="D9" s="23" t="s">
        <v>142</v>
      </c>
      <c r="E9" s="19" t="s">
        <v>68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33.75" x14ac:dyDescent="0.25">
      <c r="A10" s="31" t="s">
        <v>6</v>
      </c>
      <c r="B10" s="17" t="s">
        <v>82</v>
      </c>
      <c r="C10" s="18" t="str">
        <f t="shared" si="0"/>
        <v>CSIRO-CCAM</v>
      </c>
      <c r="D10" s="54" t="s">
        <v>84</v>
      </c>
      <c r="E10" s="19" t="s">
        <v>83</v>
      </c>
      <c r="F10" s="20" t="s">
        <v>109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184</v>
      </c>
      <c r="E11" s="19" t="s">
        <v>60</v>
      </c>
      <c r="F11" s="20" t="s">
        <v>101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146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0" t="s">
        <v>25</v>
      </c>
      <c r="B13" s="27" t="s">
        <v>20</v>
      </c>
      <c r="C13" s="18" t="str">
        <f t="shared" si="0"/>
        <v>CLMcom-CCLM4-8-17</v>
      </c>
      <c r="D13" s="23" t="s">
        <v>147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148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149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25</v>
      </c>
      <c r="B16" s="17" t="s">
        <v>20</v>
      </c>
      <c r="C16" s="18" t="str">
        <f t="shared" ref="C16" si="1">CONCATENATE(B16,"-",A16)</f>
        <v>CLMcom-CCLM4-8-17</v>
      </c>
      <c r="D16" s="23" t="s">
        <v>150</v>
      </c>
      <c r="E16" s="19" t="s">
        <v>60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234</v>
      </c>
      <c r="B17" s="17" t="s">
        <v>20</v>
      </c>
      <c r="C17" s="18" t="str">
        <f t="shared" si="0"/>
        <v>CLMcom-CCLM4-8-17-CLM3-5</v>
      </c>
      <c r="D17" s="23" t="s">
        <v>150</v>
      </c>
      <c r="E17" s="19" t="s">
        <v>60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235</v>
      </c>
      <c r="B18" s="17" t="s">
        <v>20</v>
      </c>
      <c r="C18" s="18" t="str">
        <f t="shared" si="0"/>
        <v>CLMcom-CCLM5-0-2</v>
      </c>
      <c r="D18" s="23" t="s">
        <v>236</v>
      </c>
      <c r="E18" s="19" t="s">
        <v>60</v>
      </c>
      <c r="F18" s="20" t="s">
        <v>237</v>
      </c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22.5" x14ac:dyDescent="0.25">
      <c r="A19" s="31" t="s">
        <v>30</v>
      </c>
      <c r="B19" s="17" t="s">
        <v>170</v>
      </c>
      <c r="C19" s="18" t="str">
        <f t="shared" ref="C19" si="2">CONCATENATE(B19,"-",A19)</f>
        <v>OURANOS-CRCM5</v>
      </c>
      <c r="D19" s="23" t="s">
        <v>172</v>
      </c>
      <c r="E19" s="19" t="s">
        <v>173</v>
      </c>
      <c r="F19" s="20" t="s">
        <v>109</v>
      </c>
      <c r="G19" s="34" t="s">
        <v>67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1" t="s">
        <v>30</v>
      </c>
      <c r="B20" s="17" t="s">
        <v>7</v>
      </c>
      <c r="C20" s="18" t="str">
        <f t="shared" si="0"/>
        <v>UQAM-CRCM5</v>
      </c>
      <c r="D20" s="23" t="s">
        <v>151</v>
      </c>
      <c r="E20" s="19" t="s">
        <v>69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1" t="s">
        <v>227</v>
      </c>
      <c r="B21" s="17" t="s">
        <v>7</v>
      </c>
      <c r="C21" s="18" t="str">
        <f t="shared" si="0"/>
        <v>UQAM-CRCM5-SN</v>
      </c>
      <c r="D21" s="23" t="s">
        <v>151</v>
      </c>
      <c r="E21" s="19" t="s">
        <v>69</v>
      </c>
      <c r="F21" s="20"/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45" x14ac:dyDescent="0.25">
      <c r="A22" s="31" t="s">
        <v>166</v>
      </c>
      <c r="B22" s="17" t="s">
        <v>165</v>
      </c>
      <c r="C22" s="18" t="str">
        <f t="shared" si="0"/>
        <v>UNIBELGRADE-EBU1</v>
      </c>
      <c r="D22" s="23" t="s">
        <v>167</v>
      </c>
      <c r="E22" s="19" t="s">
        <v>168</v>
      </c>
      <c r="F22" s="20" t="s">
        <v>169</v>
      </c>
      <c r="G22" s="34" t="s">
        <v>139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45" x14ac:dyDescent="0.25">
      <c r="A23" s="31" t="s">
        <v>164</v>
      </c>
      <c r="B23" s="17" t="s">
        <v>165</v>
      </c>
      <c r="C23" s="18" t="str">
        <f t="shared" si="0"/>
        <v>UNIBELGRADE-EBUPOM2c1</v>
      </c>
      <c r="D23" s="23" t="s">
        <v>167</v>
      </c>
      <c r="E23" s="19" t="s">
        <v>168</v>
      </c>
      <c r="F23" s="20" t="s">
        <v>169</v>
      </c>
      <c r="G23" s="34" t="s">
        <v>139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0" t="s">
        <v>39</v>
      </c>
      <c r="B24" s="17" t="s">
        <v>23</v>
      </c>
      <c r="C24" s="18" t="str">
        <f t="shared" si="0"/>
        <v>MOHC-HadGEM3-RA</v>
      </c>
      <c r="D24" s="23" t="s">
        <v>152</v>
      </c>
      <c r="E24" s="19" t="s">
        <v>72</v>
      </c>
      <c r="F24" s="20" t="s">
        <v>109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0" t="s">
        <v>46</v>
      </c>
      <c r="B25" s="17" t="s">
        <v>23</v>
      </c>
      <c r="C25" s="18" t="str">
        <f t="shared" si="0"/>
        <v>MOHC-HadRM3P</v>
      </c>
      <c r="D25" s="23" t="s">
        <v>34</v>
      </c>
      <c r="E25" s="19" t="s">
        <v>72</v>
      </c>
      <c r="F25" s="19" t="s">
        <v>108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30" t="s">
        <v>0</v>
      </c>
      <c r="B26" s="27" t="s">
        <v>1</v>
      </c>
      <c r="C26" s="18" t="str">
        <f t="shared" si="0"/>
        <v>DMI-HIRHAM5</v>
      </c>
      <c r="D26" s="23" t="s">
        <v>171</v>
      </c>
      <c r="E26" s="19" t="s">
        <v>141</v>
      </c>
      <c r="F26" s="20" t="s">
        <v>177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0" t="s">
        <v>0</v>
      </c>
      <c r="B27" s="27" t="s">
        <v>36</v>
      </c>
      <c r="C27" s="18" t="str">
        <f t="shared" si="0"/>
        <v>AWI-HIRHAM5</v>
      </c>
      <c r="D27" s="23" t="s">
        <v>35</v>
      </c>
      <c r="E27" s="19" t="s">
        <v>74</v>
      </c>
      <c r="F27" s="20" t="s">
        <v>109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22.5" x14ac:dyDescent="0.25">
      <c r="A28" s="46" t="s">
        <v>216</v>
      </c>
      <c r="B28" s="27" t="s">
        <v>232</v>
      </c>
      <c r="C28" s="18" t="str">
        <f t="shared" si="0"/>
        <v>ULg-MAR36</v>
      </c>
      <c r="D28" s="23" t="s">
        <v>213</v>
      </c>
      <c r="E28" s="19" t="s">
        <v>214</v>
      </c>
      <c r="F28" s="20" t="s">
        <v>215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22.5" x14ac:dyDescent="0.25">
      <c r="A29" s="31" t="s">
        <v>31</v>
      </c>
      <c r="B29" s="17" t="s">
        <v>10</v>
      </c>
      <c r="C29" s="18" t="str">
        <f t="shared" si="0"/>
        <v>UCLM-PROMES</v>
      </c>
      <c r="D29" s="23" t="s">
        <v>163</v>
      </c>
      <c r="E29" s="19" t="s">
        <v>63</v>
      </c>
      <c r="F29" s="20" t="s">
        <v>109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2" t="s">
        <v>38</v>
      </c>
      <c r="B30" s="25" t="s">
        <v>22</v>
      </c>
      <c r="C30" s="18" t="str">
        <f t="shared" si="0"/>
        <v>KNMI-RACMO21P</v>
      </c>
      <c r="D30" s="23" t="s">
        <v>42</v>
      </c>
      <c r="E30" s="24" t="s">
        <v>61</v>
      </c>
      <c r="F30" s="20" t="s">
        <v>107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2" t="s">
        <v>58</v>
      </c>
      <c r="B31" s="25" t="s">
        <v>22</v>
      </c>
      <c r="C31" s="18" t="str">
        <f t="shared" si="0"/>
        <v>KNMI-RACMO22E</v>
      </c>
      <c r="D31" s="23" t="s">
        <v>42</v>
      </c>
      <c r="E31" s="24" t="s">
        <v>61</v>
      </c>
      <c r="F31" s="20" t="s">
        <v>106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2" t="s">
        <v>33</v>
      </c>
      <c r="B32" s="25" t="s">
        <v>22</v>
      </c>
      <c r="C32" s="18" t="str">
        <f t="shared" si="0"/>
        <v>KNMI-RACMO22T</v>
      </c>
      <c r="D32" s="23" t="s">
        <v>42</v>
      </c>
      <c r="E32" s="24" t="s">
        <v>61</v>
      </c>
      <c r="F32" s="20" t="s">
        <v>101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3</v>
      </c>
      <c r="B33" s="17" t="s">
        <v>15</v>
      </c>
      <c r="C33" s="18" t="str">
        <f t="shared" si="0"/>
        <v>SMHI-RCA4</v>
      </c>
      <c r="D33" s="23" t="s">
        <v>26</v>
      </c>
      <c r="E33" s="19" t="s">
        <v>62</v>
      </c>
      <c r="F33" s="20" t="s">
        <v>104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41</v>
      </c>
      <c r="B34" s="17" t="s">
        <v>15</v>
      </c>
      <c r="C34" s="18" t="str">
        <f t="shared" si="0"/>
        <v>SMHI-RCA4-SN</v>
      </c>
      <c r="D34" s="23" t="s">
        <v>162</v>
      </c>
      <c r="E34" s="19" t="s">
        <v>62</v>
      </c>
      <c r="F34" s="28" t="s">
        <v>103</v>
      </c>
      <c r="G34" s="34" t="s">
        <v>67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33.75" x14ac:dyDescent="0.25">
      <c r="A35" s="31" t="s">
        <v>37</v>
      </c>
      <c r="B35" s="17" t="s">
        <v>15</v>
      </c>
      <c r="C35" s="18" t="str">
        <f t="shared" si="0"/>
        <v>SMHI-RCAO</v>
      </c>
      <c r="D35" s="23" t="s">
        <v>162</v>
      </c>
      <c r="E35" s="19" t="s">
        <v>62</v>
      </c>
      <c r="F35" s="20" t="s">
        <v>109</v>
      </c>
      <c r="G35" s="34" t="s">
        <v>67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33.75" x14ac:dyDescent="0.25">
      <c r="A36" s="31" t="s">
        <v>198</v>
      </c>
      <c r="B36" s="17" t="s">
        <v>13</v>
      </c>
      <c r="C36" s="18" t="str">
        <f t="shared" si="0"/>
        <v>CNRM-RCSM4</v>
      </c>
      <c r="D36" s="23" t="s">
        <v>145</v>
      </c>
      <c r="E36" s="19" t="s">
        <v>199</v>
      </c>
      <c r="F36" s="20" t="s">
        <v>169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33.75" x14ac:dyDescent="0.25">
      <c r="A37" s="31" t="s">
        <v>40</v>
      </c>
      <c r="B37" s="17" t="s">
        <v>15</v>
      </c>
      <c r="C37" s="18" t="str">
        <f t="shared" si="0"/>
        <v>SMHI-RCAO-SN</v>
      </c>
      <c r="D37" s="23" t="s">
        <v>162</v>
      </c>
      <c r="E37" s="19" t="s">
        <v>62</v>
      </c>
      <c r="F37" s="20" t="s">
        <v>109</v>
      </c>
      <c r="G37" s="34" t="s">
        <v>67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222</v>
      </c>
      <c r="B38" s="17" t="s">
        <v>223</v>
      </c>
      <c r="C38" s="18" t="str">
        <f t="shared" si="0"/>
        <v>CMCC-REMHI</v>
      </c>
      <c r="D38" s="23" t="s">
        <v>224</v>
      </c>
      <c r="E38" s="19" t="s">
        <v>225</v>
      </c>
      <c r="F38" s="20" t="s">
        <v>226</v>
      </c>
      <c r="G38" s="34" t="s">
        <v>139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81</v>
      </c>
      <c r="B39" s="17" t="s">
        <v>80</v>
      </c>
      <c r="C39" s="18" t="str">
        <f t="shared" si="0"/>
        <v>IITM-RegCM4-1</v>
      </c>
      <c r="D39" s="23" t="s">
        <v>161</v>
      </c>
      <c r="E39" s="19" t="s">
        <v>79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49</v>
      </c>
      <c r="B40" s="17" t="s">
        <v>21</v>
      </c>
      <c r="C40" s="18" t="str">
        <f t="shared" si="0"/>
        <v>CUNI-RegCM4-2</v>
      </c>
      <c r="D40" s="23" t="s">
        <v>194</v>
      </c>
      <c r="E40" s="19" t="s">
        <v>155</v>
      </c>
      <c r="F40" s="20" t="s">
        <v>109</v>
      </c>
      <c r="G40" s="34" t="s">
        <v>137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1" t="s">
        <v>49</v>
      </c>
      <c r="B41" s="17" t="s">
        <v>19</v>
      </c>
      <c r="C41" s="18" t="str">
        <f t="shared" si="0"/>
        <v>DHMZ-RegCM4-2</v>
      </c>
      <c r="D41" s="23" t="s">
        <v>160</v>
      </c>
      <c r="E41" s="19" t="s">
        <v>71</v>
      </c>
      <c r="F41" s="20" t="s">
        <v>109</v>
      </c>
      <c r="G41" s="34" t="s">
        <v>139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22.5" x14ac:dyDescent="0.25">
      <c r="A42" s="31" t="s">
        <v>32</v>
      </c>
      <c r="B42" s="17" t="s">
        <v>12</v>
      </c>
      <c r="C42" s="18" t="str">
        <f t="shared" si="0"/>
        <v>ICTP-RegCM4-3</v>
      </c>
      <c r="D42" s="23" t="s">
        <v>76</v>
      </c>
      <c r="E42" s="19" t="s">
        <v>75</v>
      </c>
      <c r="F42" s="20" t="s">
        <v>109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1" t="s">
        <v>32</v>
      </c>
      <c r="B43" s="17" t="s">
        <v>8</v>
      </c>
      <c r="C43" s="18" t="str">
        <f t="shared" si="0"/>
        <v>UM-RegCM4-3</v>
      </c>
      <c r="D43" s="23" t="s">
        <v>206</v>
      </c>
      <c r="E43" s="19" t="s">
        <v>207</v>
      </c>
      <c r="F43" s="20" t="s">
        <v>208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32</v>
      </c>
      <c r="B44" s="17" t="s">
        <v>65</v>
      </c>
      <c r="C44" s="18" t="str">
        <f t="shared" si="0"/>
        <v>ENEA-RegCM4-3</v>
      </c>
      <c r="D44" s="23" t="s">
        <v>154</v>
      </c>
      <c r="E44" s="19" t="s">
        <v>77</v>
      </c>
      <c r="F44" s="20" t="s">
        <v>109</v>
      </c>
      <c r="G44" s="34" t="s">
        <v>139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33.75" x14ac:dyDescent="0.25">
      <c r="A45" s="31" t="s">
        <v>45</v>
      </c>
      <c r="B45" s="17" t="s">
        <v>217</v>
      </c>
      <c r="C45" s="18" t="str">
        <f t="shared" si="0"/>
        <v>GERICS-REMO2009</v>
      </c>
      <c r="D45" s="23" t="s">
        <v>218</v>
      </c>
      <c r="E45" s="19" t="s">
        <v>219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45</v>
      </c>
      <c r="B46" s="17" t="s">
        <v>44</v>
      </c>
      <c r="C46" s="18" t="str">
        <f t="shared" si="0"/>
        <v>MPI-CSC-REMO2009</v>
      </c>
      <c r="D46" s="23" t="s">
        <v>153</v>
      </c>
      <c r="E46" s="19" t="s">
        <v>64</v>
      </c>
      <c r="F46" s="20" t="s">
        <v>109</v>
      </c>
      <c r="G46" s="34" t="s">
        <v>67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45" x14ac:dyDescent="0.25">
      <c r="A47" s="31" t="s">
        <v>45</v>
      </c>
      <c r="B47" s="17" t="s">
        <v>44</v>
      </c>
      <c r="C47" s="18" t="str">
        <f t="shared" si="0"/>
        <v>MPI-CSC-REMO2009</v>
      </c>
      <c r="D47" s="23" t="s">
        <v>156</v>
      </c>
      <c r="E47" s="19" t="s">
        <v>64</v>
      </c>
      <c r="F47" s="28" t="s">
        <v>102</v>
      </c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45" x14ac:dyDescent="0.25">
      <c r="A48" s="31" t="s">
        <v>45</v>
      </c>
      <c r="B48" s="17" t="s">
        <v>44</v>
      </c>
      <c r="C48" s="18" t="str">
        <f t="shared" si="0"/>
        <v>MPI-CSC-REMO2009</v>
      </c>
      <c r="D48" s="23" t="s">
        <v>157</v>
      </c>
      <c r="E48" s="19" t="s">
        <v>64</v>
      </c>
      <c r="F48" s="20" t="s">
        <v>109</v>
      </c>
      <c r="G48" s="34" t="s">
        <v>67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67.5" x14ac:dyDescent="0.25">
      <c r="A49" s="31" t="s">
        <v>45</v>
      </c>
      <c r="B49" s="31" t="s">
        <v>228</v>
      </c>
      <c r="C49" s="18" t="str">
        <f t="shared" si="0"/>
        <v>GERICS-AWI-REMO2009</v>
      </c>
      <c r="D49" s="23" t="s">
        <v>230</v>
      </c>
      <c r="E49" s="19" t="s">
        <v>231</v>
      </c>
      <c r="F49" s="20"/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1" t="s">
        <v>238</v>
      </c>
      <c r="B50" s="31" t="s">
        <v>217</v>
      </c>
      <c r="C50" s="18" t="str">
        <f t="shared" si="0"/>
        <v>GERICS-REMO2015</v>
      </c>
      <c r="D50" s="23" t="s">
        <v>218</v>
      </c>
      <c r="E50" s="19" t="s">
        <v>239</v>
      </c>
      <c r="F50" s="28" t="s">
        <v>102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67.5" x14ac:dyDescent="0.25">
      <c r="A51" s="31" t="s">
        <v>229</v>
      </c>
      <c r="B51" s="31" t="s">
        <v>228</v>
      </c>
      <c r="C51" s="18" t="str">
        <f t="shared" si="0"/>
        <v>GERICS-AWI-ROM1.1</v>
      </c>
      <c r="D51" s="23" t="s">
        <v>230</v>
      </c>
      <c r="E51" s="19" t="s">
        <v>231</v>
      </c>
      <c r="F51" s="20"/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0" t="s">
        <v>134</v>
      </c>
      <c r="B52" s="27" t="s">
        <v>136</v>
      </c>
      <c r="C52" s="18" t="str">
        <f>CONCATENATE(B52,"-",A52)</f>
        <v>MGO-RRCM</v>
      </c>
      <c r="D52" s="23" t="s">
        <v>133</v>
      </c>
      <c r="E52" s="19" t="s">
        <v>135</v>
      </c>
      <c r="F52" s="20" t="s">
        <v>109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45" x14ac:dyDescent="0.25">
      <c r="A53" s="31" t="s">
        <v>56</v>
      </c>
      <c r="B53" s="17" t="s">
        <v>55</v>
      </c>
      <c r="C53" s="18" t="str">
        <f t="shared" si="0"/>
        <v>AUTH-LHTEE-WRF321B</v>
      </c>
      <c r="D53" s="23" t="s">
        <v>191</v>
      </c>
      <c r="E53" s="23" t="s">
        <v>190</v>
      </c>
      <c r="F53" s="20" t="s">
        <v>109</v>
      </c>
      <c r="G53" s="34" t="s">
        <v>137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195</v>
      </c>
      <c r="B54" s="25" t="s">
        <v>203</v>
      </c>
      <c r="C54" s="18" t="str">
        <f>CONCATENATE(B54,"-",A54)</f>
        <v>IPSL-WRF311</v>
      </c>
      <c r="D54" s="23" t="s">
        <v>202</v>
      </c>
      <c r="E54" s="19" t="s">
        <v>182</v>
      </c>
      <c r="F54" s="19" t="s">
        <v>205</v>
      </c>
      <c r="G54" s="34" t="s">
        <v>139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5">
      <c r="A55" s="32" t="s">
        <v>196</v>
      </c>
      <c r="B55" s="25" t="s">
        <v>203</v>
      </c>
      <c r="C55" s="18" t="str">
        <f t="shared" ref="C55" si="3">CONCATENATE(B55,"-",A55)</f>
        <v>IPSL-WRF311NEMO</v>
      </c>
      <c r="D55" s="23" t="s">
        <v>202</v>
      </c>
      <c r="E55" s="19" t="s">
        <v>182</v>
      </c>
      <c r="F55" s="19" t="s">
        <v>204</v>
      </c>
      <c r="G55" s="34" t="s">
        <v>139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2</v>
      </c>
      <c r="B56" s="17" t="s">
        <v>8</v>
      </c>
      <c r="C56" s="18" t="str">
        <f t="shared" si="0"/>
        <v>UM-WRF331</v>
      </c>
      <c r="D56" s="23" t="s">
        <v>193</v>
      </c>
      <c r="E56" s="23" t="s">
        <v>192</v>
      </c>
      <c r="F56" s="20" t="s">
        <v>105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3" t="s">
        <v>2</v>
      </c>
      <c r="B57" s="29" t="s">
        <v>16</v>
      </c>
      <c r="C57" s="18" t="str">
        <f t="shared" ref="C57" si="4">CONCATENATE(B57,"-",A57)</f>
        <v>BCCR-WRF331</v>
      </c>
      <c r="D57" s="23" t="s">
        <v>119</v>
      </c>
      <c r="E57" s="24" t="s">
        <v>118</v>
      </c>
      <c r="F57" s="20" t="s">
        <v>120</v>
      </c>
      <c r="G57" s="34" t="s">
        <v>67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3" t="s">
        <v>51</v>
      </c>
      <c r="B58" s="29" t="s">
        <v>54</v>
      </c>
      <c r="C58" s="18" t="str">
        <f t="shared" si="0"/>
        <v>MIUB-WRF331A</v>
      </c>
      <c r="D58" s="23" t="s">
        <v>185</v>
      </c>
      <c r="E58" s="24" t="s">
        <v>186</v>
      </c>
      <c r="F58" s="20" t="s">
        <v>106</v>
      </c>
      <c r="G58" s="34" t="s">
        <v>67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51</v>
      </c>
      <c r="B59" s="25" t="s">
        <v>11</v>
      </c>
      <c r="C59" s="18" t="str">
        <f t="shared" si="0"/>
        <v>CRP-GL-WRF331A</v>
      </c>
      <c r="D59" s="23" t="s">
        <v>185</v>
      </c>
      <c r="E59" s="24" t="s">
        <v>187</v>
      </c>
      <c r="F59" s="20" t="s">
        <v>109</v>
      </c>
      <c r="G59" s="34" t="s">
        <v>67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3" t="s">
        <v>50</v>
      </c>
      <c r="B60" s="29" t="s">
        <v>16</v>
      </c>
      <c r="C60" s="18" t="str">
        <f t="shared" si="0"/>
        <v>BCCR-WRF331C</v>
      </c>
      <c r="D60" s="23" t="s">
        <v>119</v>
      </c>
      <c r="E60" s="24" t="s">
        <v>118</v>
      </c>
      <c r="F60" s="20" t="s">
        <v>123</v>
      </c>
      <c r="G60" s="34" t="s">
        <v>67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5">
      <c r="A61" s="32" t="s">
        <v>209</v>
      </c>
      <c r="B61" s="25" t="s">
        <v>59</v>
      </c>
      <c r="C61" s="18" t="str">
        <f>CONCATENATE(B61,"-",A61)</f>
        <v>IPSL-INERIS-WRF331F</v>
      </c>
      <c r="D61" s="23" t="s">
        <v>159</v>
      </c>
      <c r="E61" s="19" t="s">
        <v>182</v>
      </c>
      <c r="F61" s="19" t="s">
        <v>106</v>
      </c>
      <c r="G61" s="34" t="s">
        <v>67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ht="22.5" x14ac:dyDescent="0.25">
      <c r="A62" s="32" t="s">
        <v>53</v>
      </c>
      <c r="B62" s="17" t="s">
        <v>52</v>
      </c>
      <c r="C62" s="18" t="str">
        <f t="shared" si="0"/>
        <v>UCAN-WRF331G</v>
      </c>
      <c r="D62" s="23" t="s">
        <v>183</v>
      </c>
      <c r="E62" s="19" t="s">
        <v>181</v>
      </c>
      <c r="F62" s="19" t="s">
        <v>105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1" t="s">
        <v>66</v>
      </c>
      <c r="B63" s="17" t="s">
        <v>24</v>
      </c>
      <c r="C63" s="18" t="str">
        <f t="shared" si="0"/>
        <v>NUIM-WRF341E</v>
      </c>
      <c r="D63" s="23" t="s">
        <v>158</v>
      </c>
      <c r="E63" s="19" t="s">
        <v>78</v>
      </c>
      <c r="F63" s="20" t="s">
        <v>109</v>
      </c>
      <c r="G63" s="34" t="s">
        <v>139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ht="22.5" x14ac:dyDescent="0.25">
      <c r="A64" s="32" t="s">
        <v>174</v>
      </c>
      <c r="B64" s="25" t="s">
        <v>17</v>
      </c>
      <c r="C64" s="18" t="str">
        <f>CONCATENATE(B64,"-",A64)</f>
        <v>IDL-WRF350D</v>
      </c>
      <c r="D64" s="23" t="s">
        <v>175</v>
      </c>
      <c r="E64" s="19" t="s">
        <v>176</v>
      </c>
      <c r="F64" s="20" t="s">
        <v>109</v>
      </c>
      <c r="G64" s="34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31" t="s">
        <v>57</v>
      </c>
      <c r="B65" s="17" t="s">
        <v>52</v>
      </c>
      <c r="C65" s="18" t="str">
        <f t="shared" si="0"/>
        <v>UCAN-WRF350I</v>
      </c>
      <c r="D65" s="23" t="s">
        <v>183</v>
      </c>
      <c r="E65" s="19" t="s">
        <v>181</v>
      </c>
      <c r="F65" s="20" t="s">
        <v>220</v>
      </c>
      <c r="G65" s="34" t="s">
        <v>139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">
      <c r="A66" s="31" t="s">
        <v>127</v>
      </c>
      <c r="B66" s="17" t="s">
        <v>140</v>
      </c>
      <c r="C66" s="18" t="str">
        <f t="shared" ref="C66" si="5">CONCATENATE(B66,"-",A66)</f>
        <v>UNSW-WRF360J</v>
      </c>
      <c r="D66" s="23" t="s">
        <v>115</v>
      </c>
      <c r="E66" s="40" t="s">
        <v>116</v>
      </c>
      <c r="F66" s="20" t="s">
        <v>117</v>
      </c>
      <c r="G66" s="34" t="s">
        <v>114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x14ac:dyDescent="0.2">
      <c r="A67" s="31" t="s">
        <v>126</v>
      </c>
      <c r="B67" s="17" t="s">
        <v>140</v>
      </c>
      <c r="C67" s="18" t="str">
        <f>CONCATENATE(B67,"-",A67)</f>
        <v>UNSW-WRF360K</v>
      </c>
      <c r="D67" s="23" t="s">
        <v>115</v>
      </c>
      <c r="E67" s="40" t="s">
        <v>116</v>
      </c>
      <c r="F67" s="20" t="s">
        <v>117</v>
      </c>
      <c r="G67" s="34" t="s">
        <v>114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x14ac:dyDescent="0.2">
      <c r="A68" s="31" t="s">
        <v>128</v>
      </c>
      <c r="B68" s="17" t="s">
        <v>140</v>
      </c>
      <c r="C68" s="18" t="str">
        <f t="shared" ref="C68" si="6">CONCATENATE(B68,"-",A68)</f>
        <v>UNSW-WRF360L</v>
      </c>
      <c r="D68" s="23" t="s">
        <v>115</v>
      </c>
      <c r="E68" s="40" t="s">
        <v>116</v>
      </c>
      <c r="F68" s="20" t="s">
        <v>117</v>
      </c>
      <c r="G68" s="34" t="s">
        <v>114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s="21" customFormat="1" x14ac:dyDescent="0.25">
      <c r="A69" s="31" t="s">
        <v>129</v>
      </c>
      <c r="B69" s="17" t="s">
        <v>132</v>
      </c>
      <c r="C69" s="18" t="str">
        <f>CONCATENATE(B69,"-",A69)</f>
        <v>MU-WRF360M</v>
      </c>
      <c r="D69" s="23" t="s">
        <v>131</v>
      </c>
      <c r="E69" s="19" t="s">
        <v>130</v>
      </c>
      <c r="F69" s="20" t="s">
        <v>109</v>
      </c>
      <c r="G69" s="34" t="s">
        <v>139</v>
      </c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s="21" customFormat="1" ht="22.5" x14ac:dyDescent="0.25">
      <c r="A70" s="33" t="s">
        <v>121</v>
      </c>
      <c r="B70" s="29" t="s">
        <v>16</v>
      </c>
      <c r="C70" s="18" t="str">
        <f t="shared" ref="C70" si="7">CONCATENATE(B70,"-",A70)</f>
        <v>BCCR-WRF361</v>
      </c>
      <c r="D70" s="23" t="s">
        <v>119</v>
      </c>
      <c r="E70" s="24" t="s">
        <v>118</v>
      </c>
      <c r="F70" s="20" t="s">
        <v>122</v>
      </c>
      <c r="G70" s="34" t="s">
        <v>67</v>
      </c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  <row r="71" spans="1:87" s="21" customFormat="1" x14ac:dyDescent="0.25">
      <c r="A71" s="32" t="s">
        <v>210</v>
      </c>
      <c r="B71" s="25" t="s">
        <v>59</v>
      </c>
      <c r="C71" s="18" t="str">
        <f>CONCATENATE(B71,"-",A71)</f>
        <v>IPSL-INERIS-WRF361F</v>
      </c>
      <c r="D71" s="23" t="s">
        <v>159</v>
      </c>
      <c r="E71" s="19" t="s">
        <v>182</v>
      </c>
      <c r="F71" s="19" t="s">
        <v>106</v>
      </c>
      <c r="G71" s="34" t="s">
        <v>67</v>
      </c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</row>
    <row r="72" spans="1:87" s="21" customFormat="1" ht="22.5" x14ac:dyDescent="0.25">
      <c r="A72" s="53" t="s">
        <v>87</v>
      </c>
      <c r="B72" s="17" t="s">
        <v>9</v>
      </c>
      <c r="C72" s="18" t="str">
        <f>CONCATENATE(B72,"-",A72)</f>
        <v>UHOH-WRF361H</v>
      </c>
      <c r="D72" s="23" t="s">
        <v>86</v>
      </c>
      <c r="E72" s="19" t="s">
        <v>88</v>
      </c>
      <c r="F72" s="20" t="s">
        <v>109</v>
      </c>
      <c r="G72" s="19" t="s">
        <v>138</v>
      </c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</row>
    <row r="73" spans="1:87" s="21" customFormat="1" ht="33.75" x14ac:dyDescent="0.25">
      <c r="A73" s="47" t="s">
        <v>233</v>
      </c>
      <c r="B73" s="48" t="s">
        <v>221</v>
      </c>
      <c r="C73" s="49" t="str">
        <f>CONCATENATE(B73,"-",A73)</f>
        <v>AUTH-MC-WRF371M</v>
      </c>
      <c r="D73" s="50" t="s">
        <v>189</v>
      </c>
      <c r="E73" s="50" t="s">
        <v>188</v>
      </c>
      <c r="F73" s="51" t="s">
        <v>105</v>
      </c>
      <c r="G73" s="52" t="s">
        <v>67</v>
      </c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</row>
  </sheetData>
  <conditionalFormatting sqref="E41:E42 F59:G59 B69:C69 E69:G69 B3:C6 A53:C53 F58 F65 C20:C21 F64:G64 E62:E65 G42:G44 F56 A56:C56 E60:G60 E44 A62:C65 E62:G63 E46:E48 A72:C72 E72:G72 A58:C60 A20:A26 B52:C52 F52:F53 A29:A48 A7:C7 G46:G48 F7:G7 E23 F20:G23 C23 E24:G26 F49:G49 B24:C48 B8:C15 B17:C18 B16 F51:G51 G50">
    <cfRule type="containsText" dxfId="50" priority="58" operator="containsText" text="unrestricted">
      <formula>NOT(ISERROR(SEARCH("unrestricted",A3)))</formula>
    </cfRule>
  </conditionalFormatting>
  <conditionalFormatting sqref="A3:A6 G40 F17:F18 E27:G37 E3:G6 E12:F15 E39:G39 F38:G38 E8:G11 A8:A18">
    <cfRule type="containsText" dxfId="49" priority="61" operator="containsText" text="unrestricted">
      <formula>NOT(ISERROR(SEARCH("unrestricted",A3)))</formula>
    </cfRule>
  </conditionalFormatting>
  <conditionalFormatting sqref="G41">
    <cfRule type="containsText" dxfId="48" priority="60" operator="containsText" text="unrestricted">
      <formula>NOT(ISERROR(SEARCH("unrestricted",G41)))</formula>
    </cfRule>
  </conditionalFormatting>
  <conditionalFormatting sqref="F40:F48">
    <cfRule type="containsText" dxfId="47" priority="59" operator="containsText" text="unrestricted">
      <formula>NOT(ISERROR(SEARCH("unrestricted",F40)))</formula>
    </cfRule>
  </conditionalFormatting>
  <conditionalFormatting sqref="F68:G68 B68:C68">
    <cfRule type="containsText" dxfId="46" priority="57" operator="containsText" text="unrestricted">
      <formula>NOT(ISERROR(SEARCH("unrestricted",B68)))</formula>
    </cfRule>
  </conditionalFormatting>
  <conditionalFormatting sqref="F67:G67 B67:C67">
    <cfRule type="containsText" dxfId="45" priority="56" operator="containsText" text="unrestricted">
      <formula>NOT(ISERROR(SEARCH("unrestricted",B67)))</formula>
    </cfRule>
  </conditionalFormatting>
  <conditionalFormatting sqref="F66:G66 A66:C66">
    <cfRule type="containsText" dxfId="44" priority="55" operator="containsText" text="unrestricted">
      <formula>NOT(ISERROR(SEARCH("unrestricted",A66)))</formula>
    </cfRule>
  </conditionalFormatting>
  <conditionalFormatting sqref="A57:C57 E57:G57">
    <cfRule type="containsText" dxfId="43" priority="54" operator="containsText" text="unrestricted">
      <formula>NOT(ISERROR(SEARCH("unrestricted",A57)))</formula>
    </cfRule>
  </conditionalFormatting>
  <conditionalFormatting sqref="A70:C70 E70:G70">
    <cfRule type="containsText" dxfId="42" priority="53" operator="containsText" text="unrestricted">
      <formula>NOT(ISERROR(SEARCH("unrestricted",A70)))</formula>
    </cfRule>
  </conditionalFormatting>
  <conditionalFormatting sqref="A67">
    <cfRule type="containsText" dxfId="41" priority="52" operator="containsText" text="unrestricted">
      <formula>NOT(ISERROR(SEARCH("unrestricted",A67)))</formula>
    </cfRule>
  </conditionalFormatting>
  <conditionalFormatting sqref="A68">
    <cfRule type="containsText" dxfId="40" priority="51" operator="containsText" text="unrestricted">
      <formula>NOT(ISERROR(SEARCH("unrestricted",A68)))</formula>
    </cfRule>
  </conditionalFormatting>
  <conditionalFormatting sqref="A69">
    <cfRule type="containsText" dxfId="39" priority="50" operator="containsText" text="unrestricted">
      <formula>NOT(ISERROR(SEARCH("unrestricted",A69)))</formula>
    </cfRule>
  </conditionalFormatting>
  <conditionalFormatting sqref="E52">
    <cfRule type="containsText" dxfId="38" priority="49" operator="containsText" text="unrestricted">
      <formula>NOT(ISERROR(SEARCH("unrestricted",E52)))</formula>
    </cfRule>
  </conditionalFormatting>
  <conditionalFormatting sqref="G53">
    <cfRule type="containsText" dxfId="37" priority="48" operator="containsText" text="unrestricted">
      <formula>NOT(ISERROR(SEARCH("unrestricted",G53)))</formula>
    </cfRule>
  </conditionalFormatting>
  <conditionalFormatting sqref="E40">
    <cfRule type="containsText" dxfId="36" priority="43" operator="containsText" text="unrestricted">
      <formula>NOT(ISERROR(SEARCH("unrestricted",E40)))</formula>
    </cfRule>
  </conditionalFormatting>
  <conditionalFormatting sqref="E65">
    <cfRule type="containsText" dxfId="35" priority="39" operator="containsText" text="unrestricted">
      <formula>NOT(ISERROR(SEARCH("unrestricted",E65)))</formula>
    </cfRule>
  </conditionalFormatting>
  <conditionalFormatting sqref="G52">
    <cfRule type="containsText" dxfId="34" priority="38" operator="containsText" text="unrestricted">
      <formula>NOT(ISERROR(SEARCH("unrestricted",G52)))</formula>
    </cfRule>
  </conditionalFormatting>
  <conditionalFormatting sqref="B19:C19">
    <cfRule type="containsText" dxfId="33" priority="36" operator="containsText" text="unrestricted">
      <formula>NOT(ISERROR(SEARCH("unrestricted",B19)))</formula>
    </cfRule>
  </conditionalFormatting>
  <conditionalFormatting sqref="F19:G19 A19">
    <cfRule type="containsText" dxfId="32" priority="37" operator="containsText" text="unrestricted">
      <formula>NOT(ISERROR(SEARCH("unrestricted",A19)))</formula>
    </cfRule>
  </conditionalFormatting>
  <conditionalFormatting sqref="C22">
    <cfRule type="containsText" dxfId="31" priority="35" operator="containsText" text="unrestricted">
      <formula>NOT(ISERROR(SEARCH("unrestricted",C22)))</formula>
    </cfRule>
  </conditionalFormatting>
  <conditionalFormatting sqref="B20:B23">
    <cfRule type="containsText" dxfId="30" priority="33" operator="containsText" text="unrestricted">
      <formula>NOT(ISERROR(SEARCH("unrestricted",B20)))</formula>
    </cfRule>
  </conditionalFormatting>
  <conditionalFormatting sqref="E17:E22">
    <cfRule type="containsText" dxfId="29" priority="31" operator="containsText" text="unrestricted">
      <formula>NOT(ISERROR(SEARCH("unrestricted",E17)))</formula>
    </cfRule>
  </conditionalFormatting>
  <conditionalFormatting sqref="E7">
    <cfRule type="containsText" dxfId="28" priority="30" operator="containsText" text="unrestricted">
      <formula>NOT(ISERROR(SEARCH("unrestricted",E7)))</formula>
    </cfRule>
  </conditionalFormatting>
  <conditionalFormatting sqref="E58">
    <cfRule type="containsText" dxfId="27" priority="29" operator="containsText" text="unrestricted">
      <formula>NOT(ISERROR(SEARCH("unrestricted",E58)))</formula>
    </cfRule>
  </conditionalFormatting>
  <conditionalFormatting sqref="E59">
    <cfRule type="containsText" dxfId="26" priority="28" operator="containsText" text="unrestricted">
      <formula>NOT(ISERROR(SEARCH("unrestricted",E59)))</formula>
    </cfRule>
  </conditionalFormatting>
  <conditionalFormatting sqref="A54:C54 E54:G54">
    <cfRule type="containsText" dxfId="25" priority="27" operator="containsText" text="unrestricted">
      <formula>NOT(ISERROR(SEARCH("unrestricted",A54)))</formula>
    </cfRule>
  </conditionalFormatting>
  <conditionalFormatting sqref="A55:C55 E55:G55">
    <cfRule type="containsText" dxfId="24" priority="26" operator="containsText" text="unrestricted">
      <formula>NOT(ISERROR(SEARCH("unrestricted",A55)))</formula>
    </cfRule>
  </conditionalFormatting>
  <conditionalFormatting sqref="E43">
    <cfRule type="containsText" dxfId="23" priority="23" operator="containsText" text="unrestricted">
      <formula>NOT(ISERROR(SEARCH("unrestricted",E43)))</formula>
    </cfRule>
  </conditionalFormatting>
  <conditionalFormatting sqref="A71:C71 E71:G71">
    <cfRule type="containsText" dxfId="22" priority="21" operator="containsText" text="unrestricted">
      <formula>NOT(ISERROR(SEARCH("unrestricted",A71)))</formula>
    </cfRule>
  </conditionalFormatting>
  <conditionalFormatting sqref="A61:C61 E61:G61">
    <cfRule type="containsText" dxfId="21" priority="20" operator="containsText" text="unrestricted">
      <formula>NOT(ISERROR(SEARCH("unrestricted",A61)))</formula>
    </cfRule>
  </conditionalFormatting>
  <conditionalFormatting sqref="E45">
    <cfRule type="containsText" dxfId="20" priority="19" operator="containsText" text="unrestricted">
      <formula>NOT(ISERROR(SEARCH("unrestricted",E45)))</formula>
    </cfRule>
  </conditionalFormatting>
  <conditionalFormatting sqref="G45">
    <cfRule type="containsText" dxfId="19" priority="18" operator="containsText" text="unrestricted">
      <formula>NOT(ISERROR(SEARCH("unrestricted",G45)))</formula>
    </cfRule>
  </conditionalFormatting>
  <conditionalFormatting sqref="F73 A73:C73">
    <cfRule type="containsText" dxfId="18" priority="16" operator="containsText" text="unrestricted">
      <formula>NOT(ISERROR(SEARCH("unrestricted",A73)))</formula>
    </cfRule>
  </conditionalFormatting>
  <conditionalFormatting sqref="G73">
    <cfRule type="containsText" dxfId="17" priority="15" operator="containsText" text="unrestricted">
      <formula>NOT(ISERROR(SEARCH("unrestricted",G73)))</formula>
    </cfRule>
  </conditionalFormatting>
  <conditionalFormatting sqref="G65">
    <cfRule type="containsText" dxfId="16" priority="14" operator="containsText" text="unrestricted">
      <formula>NOT(ISERROR(SEARCH("unrestricted",G65)))</formula>
    </cfRule>
  </conditionalFormatting>
  <conditionalFormatting sqref="G58">
    <cfRule type="containsText" dxfId="15" priority="13" operator="containsText" text="unrestricted">
      <formula>NOT(ISERROR(SEARCH("unrestricted",G58)))</formula>
    </cfRule>
  </conditionalFormatting>
  <conditionalFormatting sqref="G12:G15 G17:G18">
    <cfRule type="containsText" dxfId="14" priority="12" operator="containsText" text="unrestricted">
      <formula>NOT(ISERROR(SEARCH("unrestricted",G12)))</formula>
    </cfRule>
  </conditionalFormatting>
  <conditionalFormatting sqref="G56">
    <cfRule type="containsText" dxfId="13" priority="11" operator="containsText" text="unrestricted">
      <formula>NOT(ISERROR(SEARCH("unrestricted",G56)))</formula>
    </cfRule>
  </conditionalFormatting>
  <conditionalFormatting sqref="E38">
    <cfRule type="containsText" dxfId="12" priority="10" operator="containsText" text="unrestricted">
      <formula>NOT(ISERROR(SEARCH("unrestricted",E38)))</formula>
    </cfRule>
  </conditionalFormatting>
  <conditionalFormatting sqref="A49:B51">
    <cfRule type="containsText" dxfId="11" priority="9" operator="containsText" text="unrestricted">
      <formula>NOT(ISERROR(SEARCH("unrestricted",A49)))</formula>
    </cfRule>
  </conditionalFormatting>
  <conditionalFormatting sqref="C49:C51">
    <cfRule type="containsText" dxfId="10" priority="8" operator="containsText" text="unrestricted">
      <formula>NOT(ISERROR(SEARCH("unrestricted",C49)))</formula>
    </cfRule>
  </conditionalFormatting>
  <conditionalFormatting sqref="E49 E51">
    <cfRule type="containsText" dxfId="9" priority="7" operator="containsText" text="unrestricted">
      <formula>NOT(ISERROR(SEARCH("unrestricted",E49)))</formula>
    </cfRule>
  </conditionalFormatting>
  <conditionalFormatting sqref="C16">
    <cfRule type="containsText" dxfId="8" priority="5" operator="containsText" text="unrestricted">
      <formula>NOT(ISERROR(SEARCH("unrestricted",C16)))</formula>
    </cfRule>
  </conditionalFormatting>
  <conditionalFormatting sqref="F16">
    <cfRule type="containsText" dxfId="7" priority="6" operator="containsText" text="unrestricted">
      <formula>NOT(ISERROR(SEARCH("unrestricted",F16)))</formula>
    </cfRule>
  </conditionalFormatting>
  <conditionalFormatting sqref="E16">
    <cfRule type="containsText" dxfId="6" priority="4" operator="containsText" text="unrestricted">
      <formula>NOT(ISERROR(SEARCH("unrestricted",E16)))</formula>
    </cfRule>
  </conditionalFormatting>
  <conditionalFormatting sqref="G16">
    <cfRule type="containsText" dxfId="5" priority="3" operator="containsText" text="unrestricted">
      <formula>NOT(ISERROR(SEARCH("unrestricted",G16)))</formula>
    </cfRule>
  </conditionalFormatting>
  <conditionalFormatting sqref="E50">
    <cfRule type="containsText" dxfId="4" priority="2" operator="containsText" text="unrestricted">
      <formula>NOT(ISERROR(SEARCH("unrestricted",E50)))</formula>
    </cfRule>
  </conditionalFormatting>
  <conditionalFormatting sqref="F50">
    <cfRule type="containsText" dxfId="2" priority="1" operator="containsText" text="unrestricted">
      <formula>NOT(ISERROR(SEARCH("unrestricted",F50)))</formula>
    </cfRule>
  </conditionalFormatting>
  <hyperlinks>
    <hyperlink ref="D54" r:id="rId1"/>
    <hyperlink ref="D55" r:id="rId2"/>
    <hyperlink ref="D43" r:id="rId3" display="javascript:_e(%7B%7D,'cvml','ambrya@umich.edu');"/>
    <hyperlink ref="D10" r:id="rId4"/>
    <hyperlink ref="D38" r:id="rId5" display="mailto:e.bucchignani@cira.it"/>
    <hyperlink ref="D18" r:id="rId6" display="mailto:burkhardt.rockel@hzg.de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2017-01-19T10:18:35Z</dcterms:modified>
</cp:coreProperties>
</file>