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BIOME_GENUS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C9CaJJmAKe6zhzH9ct+wpbrX82XcLzeoVUk63AbbTmQ="/>
    </ext>
  </extLst>
</workbook>
</file>

<file path=xl/sharedStrings.xml><?xml version="1.0" encoding="utf-8"?>
<sst xmlns="http://schemas.openxmlformats.org/spreadsheetml/2006/main" count="187" uniqueCount="109">
  <si>
    <t>Collection phase contrast (reference-comparator)</t>
  </si>
  <si>
    <t>ASV</t>
  </si>
  <si>
    <t>Phylum name</t>
  </si>
  <si>
    <t>Genus name</t>
  </si>
  <si>
    <t>Mean abundance</t>
  </si>
  <si>
    <t>Log2 Fold change</t>
  </si>
  <si>
    <t>Wald's fdr adjusted p</t>
  </si>
  <si>
    <t>Workday start-Workday end</t>
  </si>
  <si>
    <t>ASV6858</t>
  </si>
  <si>
    <t>Fibrobacter</t>
  </si>
  <si>
    <t>ASV4906</t>
  </si>
  <si>
    <t>Atopobium</t>
  </si>
  <si>
    <t>ASV5086</t>
  </si>
  <si>
    <t>Myxococcus</t>
  </si>
  <si>
    <t>ASV4079</t>
  </si>
  <si>
    <t>Prevotella_6</t>
  </si>
  <si>
    <t>ASV3863</t>
  </si>
  <si>
    <t>Allorhizobium-Neorhizobium-Pararhizobium-Rhizobium</t>
  </si>
  <si>
    <t>ASV3672</t>
  </si>
  <si>
    <t>Carnobacterium</t>
  </si>
  <si>
    <t>ASV3996</t>
  </si>
  <si>
    <t>Varibaculum</t>
  </si>
  <si>
    <t>ASV2694</t>
  </si>
  <si>
    <t>Rhodocista</t>
  </si>
  <si>
    <t>ASV331</t>
  </si>
  <si>
    <t>Fournierella</t>
  </si>
  <si>
    <t>ASV916</t>
  </si>
  <si>
    <t>S5-A14a</t>
  </si>
  <si>
    <t>ASV495</t>
  </si>
  <si>
    <t>Lysinibacillus</t>
  </si>
  <si>
    <t>ASV583</t>
  </si>
  <si>
    <t>Haemophilus</t>
  </si>
  <si>
    <t>ASV333</t>
  </si>
  <si>
    <t>Actinomyces</t>
  </si>
  <si>
    <t>ASV1756</t>
  </si>
  <si>
    <t>Neisseria</t>
  </si>
  <si>
    <t>ASV1464</t>
  </si>
  <si>
    <t>Pantoea</t>
  </si>
  <si>
    <t>ASV456</t>
  </si>
  <si>
    <t>Leuconostoc</t>
  </si>
  <si>
    <t>Workday end-Post-shower</t>
  </si>
  <si>
    <t>ASV2631</t>
  </si>
  <si>
    <t>Howardella</t>
  </si>
  <si>
    <t>ASV2548</t>
  </si>
  <si>
    <t>Sharpea</t>
  </si>
  <si>
    <t>ASV2023</t>
  </si>
  <si>
    <t>Acetitomaculum</t>
  </si>
  <si>
    <t>ASV5281</t>
  </si>
  <si>
    <t>Persicitalea</t>
  </si>
  <si>
    <t>ASV4633</t>
  </si>
  <si>
    <t>Prevotellaceae_UCG-004</t>
  </si>
  <si>
    <t>ASV3090</t>
  </si>
  <si>
    <t>Candidatus_Alysiosphaera</t>
  </si>
  <si>
    <t>ASV3305</t>
  </si>
  <si>
    <t>Serratia</t>
  </si>
  <si>
    <t>ASV2041</t>
  </si>
  <si>
    <t>Arcanobacterium</t>
  </si>
  <si>
    <t>ASV172</t>
  </si>
  <si>
    <t>Bacillus</t>
  </si>
  <si>
    <t>ASV1373</t>
  </si>
  <si>
    <t>Dermabacter</t>
  </si>
  <si>
    <t>ASV1862</t>
  </si>
  <si>
    <t>Glutamicibacter</t>
  </si>
  <si>
    <t>ASV2104</t>
  </si>
  <si>
    <t>Thermomonas</t>
  </si>
  <si>
    <t>ASV648</t>
  </si>
  <si>
    <t>dgA-11_gut_group</t>
  </si>
  <si>
    <t>Workday start-Post-shower</t>
  </si>
  <si>
    <t>ASV3573</t>
  </si>
  <si>
    <t>Asteroleplasma</t>
  </si>
  <si>
    <t>ASV2552</t>
  </si>
  <si>
    <t>Prevotellaceae_YAB2003_group</t>
  </si>
  <si>
    <t>ASV698</t>
  </si>
  <si>
    <t>UBA1819</t>
  </si>
  <si>
    <t>ASV3266</t>
  </si>
  <si>
    <t>Lachnospiraceae_NK4B4_group</t>
  </si>
  <si>
    <t>ASV1856</t>
  </si>
  <si>
    <t>Rubellimicrobium</t>
  </si>
  <si>
    <t>ASV459</t>
  </si>
  <si>
    <t>Anaerostipes</t>
  </si>
  <si>
    <t>ASV1609</t>
  </si>
  <si>
    <t>Thermoactinomyces</t>
  </si>
  <si>
    <t>ASV1827</t>
  </si>
  <si>
    <t>Planococcus</t>
  </si>
  <si>
    <t>ASV4525</t>
  </si>
  <si>
    <t>Millisia</t>
  </si>
  <si>
    <t>ASV1653</t>
  </si>
  <si>
    <t>Lachnospiraceae_NC2004_group</t>
  </si>
  <si>
    <t>ASV1841</t>
  </si>
  <si>
    <t>Blastocatella</t>
  </si>
  <si>
    <t>ASV2442</t>
  </si>
  <si>
    <t>Pseudoclavibacter</t>
  </si>
  <si>
    <t>ASV883</t>
  </si>
  <si>
    <t>Prevotella_1</t>
  </si>
  <si>
    <t>ASV2107</t>
  </si>
  <si>
    <t>Anaerovibrio</t>
  </si>
  <si>
    <t>ASV2727</t>
  </si>
  <si>
    <t>Shinella</t>
  </si>
  <si>
    <t>ASV1617</t>
  </si>
  <si>
    <t>Prevotella_2</t>
  </si>
  <si>
    <t>ASV2859</t>
  </si>
  <si>
    <t>Skermanella</t>
  </si>
  <si>
    <t>ASV2049</t>
  </si>
  <si>
    <t>Agrococcus</t>
  </si>
  <si>
    <t>ASV644</t>
  </si>
  <si>
    <t>Exiguobacterium</t>
  </si>
  <si>
    <t>Swine-Workday-end</t>
  </si>
  <si>
    <t>ASV471</t>
  </si>
  <si>
    <t>Butyricimonas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</si>
</sst>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is233\OneDrive\Desktop\AG_WORKER_METAGENOMICS_STUDY\MANUSCRIPT\ANALYSIS\WORKER_MICROBIOME\final_taxonomy_table.csv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al_taxonomy_table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8.57"/>
    <col customWidth="1" min="3" max="3" width="14.29"/>
    <col customWidth="1" min="4" max="4" width="52.14"/>
    <col customWidth="1" min="5" max="5" width="10.71"/>
    <col customWidth="1" min="6" max="6" width="16.14"/>
    <col customWidth="1" min="7" max="7" width="20.14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tr">
        <f>VLOOKUP(B2,[1]final_taxonomy_table!$A$1:$H$9359,3,FALSE)</f>
        <v>#ERROR!</v>
      </c>
      <c r="D2" s="3" t="s">
        <v>9</v>
      </c>
      <c r="E2" s="3">
        <v>0.299805892389975</v>
      </c>
      <c r="F2" s="3">
        <v>30.0</v>
      </c>
      <c r="G2" s="3">
        <v>7.28146105382197E-4</v>
      </c>
    </row>
    <row r="3">
      <c r="A3" s="3" t="s">
        <v>7</v>
      </c>
      <c r="B3" s="3" t="s">
        <v>10</v>
      </c>
      <c r="C3" s="3" t="str">
        <f>VLOOKUP(B3,[1]final_taxonomy_table!$A$1:$H$9359,3,FALSE)</f>
        <v>#ERROR!</v>
      </c>
      <c r="D3" s="3" t="s">
        <v>11</v>
      </c>
      <c r="E3" s="3">
        <v>0.374757365487468</v>
      </c>
      <c r="F3" s="3">
        <v>30.0</v>
      </c>
      <c r="G3" s="3">
        <v>7.28146105382197E-4</v>
      </c>
    </row>
    <row r="4">
      <c r="A4" s="3" t="s">
        <v>7</v>
      </c>
      <c r="B4" s="3" t="s">
        <v>12</v>
      </c>
      <c r="C4" s="3" t="str">
        <f>VLOOKUP(B4,[1]final_taxonomy_table!$A$1:$H$9359,3,FALSE)</f>
        <v>#ERROR!</v>
      </c>
      <c r="D4" s="3" t="s">
        <v>13</v>
      </c>
      <c r="E4" s="3">
        <v>0.749514730974937</v>
      </c>
      <c r="F4" s="3">
        <v>30.0</v>
      </c>
      <c r="G4" s="3">
        <v>7.28146105382197E-4</v>
      </c>
    </row>
    <row r="5">
      <c r="A5" s="3" t="s">
        <v>7</v>
      </c>
      <c r="B5" s="3" t="s">
        <v>14</v>
      </c>
      <c r="C5" s="3" t="str">
        <f>VLOOKUP(B5,[1]final_taxonomy_table!$A$1:$H$9359,3,FALSE)</f>
        <v>#ERROR!</v>
      </c>
      <c r="D5" s="3" t="s">
        <v>15</v>
      </c>
      <c r="E5" s="3">
        <v>0.82446620407243</v>
      </c>
      <c r="F5" s="3">
        <v>30.0</v>
      </c>
      <c r="G5" s="3">
        <v>7.28146105382197E-4</v>
      </c>
    </row>
    <row r="6">
      <c r="A6" s="3" t="s">
        <v>7</v>
      </c>
      <c r="B6" s="3" t="s">
        <v>16</v>
      </c>
      <c r="C6" s="3" t="str">
        <f>VLOOKUP(B6,[1]final_taxonomy_table!$A$1:$H$9359,3,FALSE)</f>
        <v>#ERROR!</v>
      </c>
      <c r="D6" s="3" t="s">
        <v>17</v>
      </c>
      <c r="E6" s="3">
        <v>0.874099904831347</v>
      </c>
      <c r="F6" s="3">
        <v>29.9996785730809</v>
      </c>
      <c r="G6" s="3">
        <v>7.28146105382197E-4</v>
      </c>
    </row>
    <row r="7">
      <c r="A7" s="3" t="s">
        <v>7</v>
      </c>
      <c r="B7" s="3" t="s">
        <v>18</v>
      </c>
      <c r="C7" s="3" t="str">
        <f>VLOOKUP(B7,[1]final_taxonomy_table!$A$1:$H$9359,3,FALSE)</f>
        <v>#ERROR!</v>
      </c>
      <c r="D7" s="3" t="s">
        <v>19</v>
      </c>
      <c r="E7" s="3">
        <v>1.03725407733266</v>
      </c>
      <c r="F7" s="3">
        <v>29.4322769428452</v>
      </c>
      <c r="G7" s="3">
        <v>8.9196511805133E-4</v>
      </c>
    </row>
    <row r="8">
      <c r="A8" s="3" t="s">
        <v>7</v>
      </c>
      <c r="B8" s="3" t="s">
        <v>20</v>
      </c>
      <c r="C8" s="3" t="str">
        <f>VLOOKUP(B8,[1]final_taxonomy_table!$A$1:$H$9359,3,FALSE)</f>
        <v>#ERROR!</v>
      </c>
      <c r="D8" s="3" t="s">
        <v>21</v>
      </c>
      <c r="E8" s="3">
        <v>1.49704797847474</v>
      </c>
      <c r="F8" s="3">
        <v>30.0</v>
      </c>
      <c r="G8" s="3">
        <v>7.28146105382197E-4</v>
      </c>
    </row>
    <row r="9">
      <c r="A9" s="3" t="s">
        <v>7</v>
      </c>
      <c r="B9" s="3" t="s">
        <v>22</v>
      </c>
      <c r="C9" s="3" t="str">
        <f>VLOOKUP(B9,[1]final_taxonomy_table!$A$1:$H$9359,3,FALSE)</f>
        <v>#ERROR!</v>
      </c>
      <c r="D9" s="3" t="s">
        <v>23</v>
      </c>
      <c r="E9" s="3">
        <v>1.86675577032539</v>
      </c>
      <c r="F9" s="3">
        <v>30.0</v>
      </c>
      <c r="G9" s="3">
        <v>7.28146105382197E-4</v>
      </c>
    </row>
    <row r="10">
      <c r="A10" s="3" t="s">
        <v>7</v>
      </c>
      <c r="B10" s="3" t="s">
        <v>24</v>
      </c>
      <c r="C10" s="3" t="str">
        <f>VLOOKUP(B10,[1]final_taxonomy_table!$A$1:$H$9359,3,FALSE)</f>
        <v>#ERROR!</v>
      </c>
      <c r="D10" s="3" t="s">
        <v>25</v>
      </c>
      <c r="E10" s="3">
        <v>2.65059425880949</v>
      </c>
      <c r="F10" s="3">
        <v>21.2336093480057</v>
      </c>
      <c r="G10" s="3">
        <v>0.00903220958880517</v>
      </c>
    </row>
    <row r="11">
      <c r="A11" s="3" t="s">
        <v>7</v>
      </c>
      <c r="B11" s="3" t="s">
        <v>26</v>
      </c>
      <c r="C11" s="3" t="str">
        <f>VLOOKUP(B11,[1]final_taxonomy_table!$A$1:$H$9359,3,FALSE)</f>
        <v>#ERROR!</v>
      </c>
      <c r="D11" s="3" t="s">
        <v>27</v>
      </c>
      <c r="E11" s="3">
        <v>2.89298182544014</v>
      </c>
      <c r="F11" s="3">
        <v>30.0</v>
      </c>
      <c r="G11" s="3">
        <v>7.28146105382197E-4</v>
      </c>
    </row>
    <row r="12">
      <c r="A12" s="3" t="s">
        <v>7</v>
      </c>
      <c r="B12" s="3" t="s">
        <v>28</v>
      </c>
      <c r="C12" s="3" t="str">
        <f>VLOOKUP(B12,[1]final_taxonomy_table!$A$1:$H$9359,3,FALSE)</f>
        <v>#ERROR!</v>
      </c>
      <c r="D12" s="3" t="s">
        <v>29</v>
      </c>
      <c r="E12" s="3">
        <v>3.75678867827125</v>
      </c>
      <c r="F12" s="3">
        <v>22.1000784937675</v>
      </c>
      <c r="G12" s="3">
        <v>0.00924939835387697</v>
      </c>
    </row>
    <row r="13">
      <c r="A13" s="3" t="s">
        <v>7</v>
      </c>
      <c r="B13" s="3" t="s">
        <v>30</v>
      </c>
      <c r="C13" s="3" t="str">
        <f>VLOOKUP(B13,[1]final_taxonomy_table!$A$1:$H$9359,3,FALSE)</f>
        <v>#ERROR!</v>
      </c>
      <c r="D13" s="3" t="s">
        <v>31</v>
      </c>
      <c r="E13" s="3">
        <v>7.10318036785068</v>
      </c>
      <c r="F13" s="3">
        <v>28.3120111310777</v>
      </c>
      <c r="G13" s="4">
        <v>2.61335000180291E-6</v>
      </c>
    </row>
    <row r="14">
      <c r="A14" s="3" t="s">
        <v>7</v>
      </c>
      <c r="B14" s="3" t="s">
        <v>32</v>
      </c>
      <c r="C14" s="3" t="str">
        <f>VLOOKUP(B14,[1]final_taxonomy_table!$A$1:$H$9359,3,FALSE)</f>
        <v>#ERROR!</v>
      </c>
      <c r="D14" s="3" t="s">
        <v>33</v>
      </c>
      <c r="E14" s="3">
        <v>7.4597245965611</v>
      </c>
      <c r="F14" s="3">
        <v>30.0</v>
      </c>
      <c r="G14" s="3">
        <v>2.53382902186584E-4</v>
      </c>
    </row>
    <row r="15">
      <c r="A15" s="3" t="s">
        <v>7</v>
      </c>
      <c r="B15" s="3" t="s">
        <v>34</v>
      </c>
      <c r="C15" s="3" t="str">
        <f>VLOOKUP(B15,[1]final_taxonomy_table!$A$1:$H$9359,3,FALSE)</f>
        <v>#ERROR!</v>
      </c>
      <c r="D15" s="3" t="s">
        <v>35</v>
      </c>
      <c r="E15" s="3">
        <v>14.2691209649809</v>
      </c>
      <c r="F15" s="3">
        <v>30.0</v>
      </c>
      <c r="G15" s="4">
        <v>7.02576412736472E-12</v>
      </c>
    </row>
    <row r="16">
      <c r="A16" s="3" t="s">
        <v>7</v>
      </c>
      <c r="B16" s="3" t="s">
        <v>36</v>
      </c>
      <c r="C16" s="3" t="str">
        <f>VLOOKUP(B16,[1]final_taxonomy_table!$A$1:$H$9359,3,FALSE)</f>
        <v>#ERROR!</v>
      </c>
      <c r="D16" s="3" t="s">
        <v>37</v>
      </c>
      <c r="E16" s="3">
        <v>14.8363176567239</v>
      </c>
      <c r="F16" s="3">
        <v>28.753427771984</v>
      </c>
      <c r="G16" s="3">
        <v>0.00147389560014467</v>
      </c>
    </row>
    <row r="17">
      <c r="A17" s="3" t="s">
        <v>7</v>
      </c>
      <c r="B17" s="3" t="s">
        <v>38</v>
      </c>
      <c r="C17" s="3" t="str">
        <f>VLOOKUP(B17,[1]final_taxonomy_table!$A$1:$H$9359,3,FALSE)</f>
        <v>#ERROR!</v>
      </c>
      <c r="D17" s="3" t="s">
        <v>39</v>
      </c>
      <c r="E17" s="3">
        <v>54.375398148803</v>
      </c>
      <c r="F17" s="3">
        <v>27.9584382017612</v>
      </c>
      <c r="G17" s="4">
        <v>2.23269092323829E-5</v>
      </c>
    </row>
    <row r="18">
      <c r="A18" s="3" t="s">
        <v>40</v>
      </c>
      <c r="B18" s="3" t="s">
        <v>41</v>
      </c>
      <c r="C18" s="3" t="str">
        <f>VLOOKUP(B18,[1]final_taxonomy_table!$A$1:$H$9359,3,FALSE)</f>
        <v>#ERROR!</v>
      </c>
      <c r="D18" s="3" t="s">
        <v>42</v>
      </c>
      <c r="E18" s="3">
        <v>0.361195386161157</v>
      </c>
      <c r="F18" s="3">
        <v>26.1683984654232</v>
      </c>
      <c r="G18" s="3">
        <v>3.60161040654897E-4</v>
      </c>
    </row>
    <row r="19">
      <c r="A19" s="3" t="s">
        <v>40</v>
      </c>
      <c r="B19" s="3" t="s">
        <v>43</v>
      </c>
      <c r="C19" s="3" t="str">
        <f>VLOOKUP(B19,[1]final_taxonomy_table!$A$1:$H$9359,3,FALSE)</f>
        <v>#ERROR!</v>
      </c>
      <c r="D19" s="3" t="s">
        <v>44</v>
      </c>
      <c r="E19" s="3">
        <v>0.452706853853303</v>
      </c>
      <c r="F19" s="3">
        <v>30.0</v>
      </c>
      <c r="G19" s="4">
        <v>1.96584242158312E-5</v>
      </c>
    </row>
    <row r="20">
      <c r="A20" s="3" t="s">
        <v>40</v>
      </c>
      <c r="B20" s="3" t="s">
        <v>45</v>
      </c>
      <c r="C20" s="3" t="str">
        <f>VLOOKUP(B20,[1]final_taxonomy_table!$A$1:$H$9359,3,FALSE)</f>
        <v>#ERROR!</v>
      </c>
      <c r="D20" s="3" t="s">
        <v>46</v>
      </c>
      <c r="E20" s="3">
        <v>0.491004799557321</v>
      </c>
      <c r="F20" s="3">
        <v>30.0</v>
      </c>
      <c r="G20" s="4">
        <v>1.96584242158312E-5</v>
      </c>
    </row>
    <row r="21" ht="15.75" customHeight="1">
      <c r="A21" s="3" t="s">
        <v>40</v>
      </c>
      <c r="B21" s="3" t="s">
        <v>47</v>
      </c>
      <c r="C21" s="3" t="str">
        <f>VLOOKUP(B21,[1]final_taxonomy_table!$A$1:$H$9359,3,FALSE)</f>
        <v>#ERROR!</v>
      </c>
      <c r="D21" s="3" t="s">
        <v>48</v>
      </c>
      <c r="E21" s="3">
        <v>0.554047609895931</v>
      </c>
      <c r="F21" s="3">
        <v>-30.0</v>
      </c>
      <c r="G21" s="4">
        <v>1.96584242158312E-5</v>
      </c>
    </row>
    <row r="22" ht="15.75" customHeight="1">
      <c r="A22" s="3" t="s">
        <v>40</v>
      </c>
      <c r="B22" s="3" t="s">
        <v>49</v>
      </c>
      <c r="C22" s="3" t="str">
        <f>VLOOKUP(B22,[1]final_taxonomy_table!$A$1:$H$9359,3,FALSE)</f>
        <v>#ERROR!</v>
      </c>
      <c r="D22" s="3" t="s">
        <v>50</v>
      </c>
      <c r="E22" s="3">
        <v>0.602012007594727</v>
      </c>
      <c r="F22" s="3">
        <v>25.0960251470757</v>
      </c>
      <c r="G22" s="3">
        <v>7.2796234726511E-4</v>
      </c>
    </row>
    <row r="23" ht="15.75" customHeight="1">
      <c r="A23" s="3" t="s">
        <v>40</v>
      </c>
      <c r="B23" s="3" t="s">
        <v>51</v>
      </c>
      <c r="C23" s="3" t="str">
        <f>VLOOKUP(B23,[1]final_taxonomy_table!$A$1:$H$9359,3,FALSE)</f>
        <v>#ERROR!</v>
      </c>
      <c r="D23" s="3" t="s">
        <v>52</v>
      </c>
      <c r="E23" s="3">
        <v>0.955468722765631</v>
      </c>
      <c r="F23" s="3">
        <v>-23.4912836386881</v>
      </c>
      <c r="G23" s="3">
        <v>0.00170392139484731</v>
      </c>
    </row>
    <row r="24" ht="15.75" customHeight="1">
      <c r="A24" s="3" t="s">
        <v>40</v>
      </c>
      <c r="B24" s="3" t="s">
        <v>53</v>
      </c>
      <c r="C24" s="3" t="str">
        <f>VLOOKUP(B24,[1]final_taxonomy_table!$A$1:$H$9359,3,FALSE)</f>
        <v>#ERROR!</v>
      </c>
      <c r="D24" s="3" t="s">
        <v>54</v>
      </c>
      <c r="E24" s="3">
        <v>1.19975862438739</v>
      </c>
      <c r="F24" s="3">
        <v>29.9230356482234</v>
      </c>
      <c r="G24" s="4">
        <v>1.96584242158312E-5</v>
      </c>
    </row>
    <row r="25" ht="15.75" customHeight="1">
      <c r="A25" s="3" t="s">
        <v>40</v>
      </c>
      <c r="B25" s="3" t="s">
        <v>55</v>
      </c>
      <c r="C25" s="3" t="str">
        <f>VLOOKUP(B25,[1]final_taxonomy_table!$A$1:$H$9359,3,FALSE)</f>
        <v>#ERROR!</v>
      </c>
      <c r="D25" s="3" t="s">
        <v>56</v>
      </c>
      <c r="E25" s="3">
        <v>1.95858030062776</v>
      </c>
      <c r="F25" s="3">
        <v>22.3454638114451</v>
      </c>
      <c r="G25" s="3">
        <v>0.00416875042259219</v>
      </c>
    </row>
    <row r="26" ht="15.75" customHeight="1">
      <c r="A26" s="3" t="s">
        <v>40</v>
      </c>
      <c r="B26" s="3" t="s">
        <v>57</v>
      </c>
      <c r="C26" s="3" t="str">
        <f>VLOOKUP(B26,[1]final_taxonomy_table!$A$1:$H$9359,3,FALSE)</f>
        <v>#ERROR!</v>
      </c>
      <c r="D26" s="3" t="s">
        <v>58</v>
      </c>
      <c r="E26" s="3">
        <v>3.80678658903482</v>
      </c>
      <c r="F26" s="3">
        <v>30.0</v>
      </c>
      <c r="G26" s="4">
        <v>1.96584242158312E-5</v>
      </c>
    </row>
    <row r="27" ht="15.75" customHeight="1">
      <c r="A27" s="3" t="s">
        <v>40</v>
      </c>
      <c r="B27" s="3" t="s">
        <v>59</v>
      </c>
      <c r="C27" s="3" t="str">
        <f>VLOOKUP(B27,[1]final_taxonomy_table!$A$1:$H$9359,3,FALSE)</f>
        <v>#ERROR!</v>
      </c>
      <c r="D27" s="3" t="s">
        <v>60</v>
      </c>
      <c r="E27" s="3">
        <v>4.73044291040473</v>
      </c>
      <c r="F27" s="3">
        <v>30.0</v>
      </c>
      <c r="G27" s="4">
        <v>1.96584242158312E-5</v>
      </c>
    </row>
    <row r="28" ht="15.75" customHeight="1">
      <c r="A28" s="3" t="s">
        <v>40</v>
      </c>
      <c r="B28" s="3" t="s">
        <v>61</v>
      </c>
      <c r="C28" s="3" t="str">
        <f>VLOOKUP(B28,[1]final_taxonomy_table!$A$1:$H$9359,3,FALSE)</f>
        <v>#ERROR!</v>
      </c>
      <c r="D28" s="3" t="s">
        <v>62</v>
      </c>
      <c r="E28" s="3">
        <v>5.15569764404067</v>
      </c>
      <c r="F28" s="3">
        <v>29.354915386723</v>
      </c>
      <c r="G28" s="4">
        <v>1.96584242158312E-5</v>
      </c>
    </row>
    <row r="29" ht="15.75" customHeight="1">
      <c r="A29" s="3" t="s">
        <v>40</v>
      </c>
      <c r="B29" s="3" t="s">
        <v>34</v>
      </c>
      <c r="C29" s="3" t="str">
        <f>VLOOKUP(B29,[1]final_taxonomy_table!$A$1:$H$9359,3,FALSE)</f>
        <v>#ERROR!</v>
      </c>
      <c r="D29" s="3" t="s">
        <v>35</v>
      </c>
      <c r="E29" s="3">
        <v>5.22429583095067</v>
      </c>
      <c r="F29" s="3">
        <v>30.0</v>
      </c>
      <c r="G29" s="4">
        <v>3.20971447354056E-7</v>
      </c>
    </row>
    <row r="30" ht="15.75" customHeight="1">
      <c r="A30" s="3" t="s">
        <v>40</v>
      </c>
      <c r="B30" s="3" t="s">
        <v>63</v>
      </c>
      <c r="C30" s="3" t="str">
        <f>VLOOKUP(B30,[1]final_taxonomy_table!$A$1:$H$9359,3,FALSE)</f>
        <v>#ERROR!</v>
      </c>
      <c r="D30" s="3" t="s">
        <v>64</v>
      </c>
      <c r="E30" s="3">
        <v>5.87836397818186</v>
      </c>
      <c r="F30" s="3">
        <v>-30.0</v>
      </c>
      <c r="G30" s="4">
        <v>1.96584242158312E-5</v>
      </c>
    </row>
    <row r="31" ht="15.75" customHeight="1">
      <c r="A31" s="3" t="s">
        <v>40</v>
      </c>
      <c r="B31" s="3" t="s">
        <v>65</v>
      </c>
      <c r="C31" s="3" t="str">
        <f>VLOOKUP(B31,[1]final_taxonomy_table!$A$1:$H$9359,3,FALSE)</f>
        <v>#ERROR!</v>
      </c>
      <c r="D31" s="3" t="s">
        <v>66</v>
      </c>
      <c r="E31" s="3">
        <v>6.93157720643242</v>
      </c>
      <c r="F31" s="3">
        <v>10.6104610705933</v>
      </c>
      <c r="G31" s="3">
        <v>0.00464122243617273</v>
      </c>
    </row>
    <row r="32" ht="15.75" customHeight="1">
      <c r="A32" s="3" t="s">
        <v>40</v>
      </c>
      <c r="B32" s="3" t="s">
        <v>36</v>
      </c>
      <c r="C32" s="3" t="str">
        <f>VLOOKUP(B32,[1]final_taxonomy_table!$A$1:$H$9359,3,FALSE)</f>
        <v>#ERROR!</v>
      </c>
      <c r="D32" s="3" t="s">
        <v>37</v>
      </c>
      <c r="E32" s="3">
        <v>12.9117803647488</v>
      </c>
      <c r="F32" s="3">
        <v>28.4430299637072</v>
      </c>
      <c r="G32" s="4">
        <v>6.8709426463889E-5</v>
      </c>
    </row>
    <row r="33" ht="15.75" customHeight="1">
      <c r="A33" s="3" t="s">
        <v>67</v>
      </c>
      <c r="B33" s="3" t="s">
        <v>8</v>
      </c>
      <c r="C33" s="3" t="str">
        <f>VLOOKUP(B33,[1]final_taxonomy_table!$A$1:$H$9359,3,FALSE)</f>
        <v>#ERROR!</v>
      </c>
      <c r="D33" s="3" t="s">
        <v>9</v>
      </c>
      <c r="E33" s="3">
        <v>0.248715624164679</v>
      </c>
      <c r="F33" s="3">
        <v>30.0</v>
      </c>
      <c r="G33" s="4">
        <v>1.56280221748382E-5</v>
      </c>
    </row>
    <row r="34" ht="15.75" customHeight="1">
      <c r="A34" s="3" t="s">
        <v>67</v>
      </c>
      <c r="B34" s="3" t="s">
        <v>10</v>
      </c>
      <c r="C34" s="3" t="str">
        <f>VLOOKUP(B34,[1]final_taxonomy_table!$A$1:$H$9359,3,FALSE)</f>
        <v>#ERROR!</v>
      </c>
      <c r="D34" s="3" t="s">
        <v>11</v>
      </c>
      <c r="E34" s="3">
        <v>0.310894530205849</v>
      </c>
      <c r="F34" s="3">
        <v>30.0</v>
      </c>
      <c r="G34" s="4">
        <v>1.56280221748382E-5</v>
      </c>
    </row>
    <row r="35" ht="15.75" customHeight="1">
      <c r="A35" s="3" t="s">
        <v>67</v>
      </c>
      <c r="B35" s="3" t="s">
        <v>68</v>
      </c>
      <c r="C35" s="3" t="str">
        <f>VLOOKUP(B35,[1]final_taxonomy_table!$A$1:$H$9359,3,FALSE)</f>
        <v>#ERROR!</v>
      </c>
      <c r="D35" s="3" t="s">
        <v>69</v>
      </c>
      <c r="E35" s="3">
        <v>0.58397829006044</v>
      </c>
      <c r="F35" s="3">
        <v>24.5333618915914</v>
      </c>
      <c r="G35" s="3">
        <v>6.54633998589901E-4</v>
      </c>
    </row>
    <row r="36" ht="15.75" customHeight="1">
      <c r="A36" s="3" t="s">
        <v>67</v>
      </c>
      <c r="B36" s="3" t="s">
        <v>70</v>
      </c>
      <c r="C36" s="3" t="str">
        <f>VLOOKUP(B36,[1]final_taxonomy_table!$A$1:$H$9359,3,FALSE)</f>
        <v>#ERROR!</v>
      </c>
      <c r="D36" s="3" t="s">
        <v>71</v>
      </c>
      <c r="E36" s="3">
        <v>0.613277066504759</v>
      </c>
      <c r="F36" s="3">
        <v>26.2833254545383</v>
      </c>
      <c r="G36" s="3">
        <v>2.32128207823696E-4</v>
      </c>
    </row>
    <row r="37" ht="15.75" customHeight="1">
      <c r="A37" s="3" t="s">
        <v>67</v>
      </c>
      <c r="B37" s="3" t="s">
        <v>12</v>
      </c>
      <c r="C37" s="3" t="str">
        <f>VLOOKUP(B37,[1]final_taxonomy_table!$A$1:$H$9359,3,FALSE)</f>
        <v>#ERROR!</v>
      </c>
      <c r="D37" s="3" t="s">
        <v>13</v>
      </c>
      <c r="E37" s="3">
        <v>0.621789060411698</v>
      </c>
      <c r="F37" s="3">
        <v>30.0</v>
      </c>
      <c r="G37" s="4">
        <v>1.56280221748382E-5</v>
      </c>
    </row>
    <row r="38" ht="15.75" customHeight="1">
      <c r="A38" s="3" t="s">
        <v>67</v>
      </c>
      <c r="B38" s="3" t="s">
        <v>18</v>
      </c>
      <c r="C38" s="3" t="str">
        <f>VLOOKUP(B38,[1]final_taxonomy_table!$A$1:$H$9359,3,FALSE)</f>
        <v>#ERROR!</v>
      </c>
      <c r="D38" s="3" t="s">
        <v>19</v>
      </c>
      <c r="E38" s="3">
        <v>0.773999818430925</v>
      </c>
      <c r="F38" s="3">
        <v>30.0</v>
      </c>
      <c r="G38" s="4">
        <v>1.56280221748382E-5</v>
      </c>
    </row>
    <row r="39" ht="15.75" customHeight="1">
      <c r="A39" s="3" t="s">
        <v>67</v>
      </c>
      <c r="B39" s="3" t="s">
        <v>72</v>
      </c>
      <c r="C39" s="3" t="str">
        <f>VLOOKUP(B39,[1]final_taxonomy_table!$A$1:$H$9359,3,FALSE)</f>
        <v>#ERROR!</v>
      </c>
      <c r="D39" s="3" t="s">
        <v>73</v>
      </c>
      <c r="E39" s="3">
        <v>0.793290481280306</v>
      </c>
      <c r="F39" s="3">
        <v>25.0559007077814</v>
      </c>
      <c r="G39" s="3">
        <v>5.8018182204792E-4</v>
      </c>
    </row>
    <row r="40" ht="15.75" customHeight="1">
      <c r="A40" s="3" t="s">
        <v>67</v>
      </c>
      <c r="B40" s="3" t="s">
        <v>74</v>
      </c>
      <c r="C40" s="3" t="str">
        <f>VLOOKUP(B40,[1]final_taxonomy_table!$A$1:$H$9359,3,FALSE)</f>
        <v>#ERROR!</v>
      </c>
      <c r="D40" s="3" t="s">
        <v>75</v>
      </c>
      <c r="E40" s="3">
        <v>1.18633668305803</v>
      </c>
      <c r="F40" s="3">
        <v>23.1303561692571</v>
      </c>
      <c r="G40" s="3">
        <v>0.00189628383934509</v>
      </c>
    </row>
    <row r="41" ht="15.75" customHeight="1">
      <c r="A41" s="3" t="s">
        <v>67</v>
      </c>
      <c r="B41" s="3" t="s">
        <v>76</v>
      </c>
      <c r="C41" s="3" t="str">
        <f>VLOOKUP(B41,[1]final_taxonomy_table!$A$1:$H$9359,3,FALSE)</f>
        <v>#ERROR!</v>
      </c>
      <c r="D41" s="3" t="s">
        <v>77</v>
      </c>
      <c r="E41" s="3">
        <v>1.30862864380574</v>
      </c>
      <c r="F41" s="3">
        <v>29.5427591922772</v>
      </c>
      <c r="G41" s="4">
        <v>1.86915304200648E-5</v>
      </c>
    </row>
    <row r="42" ht="15.75" customHeight="1">
      <c r="A42" s="3" t="s">
        <v>67</v>
      </c>
      <c r="B42" s="3" t="s">
        <v>78</v>
      </c>
      <c r="C42" s="3" t="str">
        <f>VLOOKUP(B42,[1]final_taxonomy_table!$A$1:$H$9359,3,FALSE)</f>
        <v>#ERROR!</v>
      </c>
      <c r="D42" s="3" t="s">
        <v>79</v>
      </c>
      <c r="E42" s="3">
        <v>1.67918228455537</v>
      </c>
      <c r="F42" s="3">
        <v>27.26541420369</v>
      </c>
      <c r="G42" s="3">
        <v>1.09842705581533E-4</v>
      </c>
    </row>
    <row r="43" ht="15.75" customHeight="1">
      <c r="A43" s="3" t="s">
        <v>67</v>
      </c>
      <c r="B43" s="3" t="s">
        <v>80</v>
      </c>
      <c r="C43" s="3" t="str">
        <f>VLOOKUP(B43,[1]final_taxonomy_table!$A$1:$H$9359,3,FALSE)</f>
        <v>#ERROR!</v>
      </c>
      <c r="D43" s="3" t="s">
        <v>81</v>
      </c>
      <c r="E43" s="3">
        <v>1.76679112058832</v>
      </c>
      <c r="F43" s="3">
        <v>30.0</v>
      </c>
      <c r="G43" s="4">
        <v>1.56280221748382E-5</v>
      </c>
    </row>
    <row r="44" ht="15.75" customHeight="1">
      <c r="A44" s="3" t="s">
        <v>67</v>
      </c>
      <c r="B44" s="3" t="s">
        <v>26</v>
      </c>
      <c r="C44" s="3" t="str">
        <f>VLOOKUP(B44,[1]final_taxonomy_table!$A$1:$H$9359,3,FALSE)</f>
        <v>#ERROR!</v>
      </c>
      <c r="D44" s="3" t="s">
        <v>27</v>
      </c>
      <c r="E44" s="3">
        <v>1.80318827519392</v>
      </c>
      <c r="F44" s="3">
        <v>30.0</v>
      </c>
      <c r="G44" s="4">
        <v>1.56280221748382E-5</v>
      </c>
    </row>
    <row r="45" ht="15.75" customHeight="1">
      <c r="A45" s="3" t="s">
        <v>67</v>
      </c>
      <c r="B45" s="3" t="s">
        <v>82</v>
      </c>
      <c r="C45" s="3" t="str">
        <f>VLOOKUP(B45,[1]final_taxonomy_table!$A$1:$H$9359,3,FALSE)</f>
        <v>#ERROR!</v>
      </c>
      <c r="D45" s="3" t="s">
        <v>83</v>
      </c>
      <c r="E45" s="3">
        <v>2.00335345986304</v>
      </c>
      <c r="F45" s="3">
        <v>29.0201411228522</v>
      </c>
      <c r="G45" s="4">
        <v>3.28463830772456E-5</v>
      </c>
    </row>
    <row r="46" ht="15.75" customHeight="1">
      <c r="A46" s="3" t="s">
        <v>67</v>
      </c>
      <c r="B46" s="3" t="s">
        <v>84</v>
      </c>
      <c r="C46" s="3" t="str">
        <f>VLOOKUP(B46,[1]final_taxonomy_table!$A$1:$H$9359,3,FALSE)</f>
        <v>#ERROR!</v>
      </c>
      <c r="D46" s="3" t="s">
        <v>85</v>
      </c>
      <c r="E46" s="3">
        <v>2.15686366136462</v>
      </c>
      <c r="F46" s="3">
        <v>30.0</v>
      </c>
      <c r="G46" s="4">
        <v>1.56280221748382E-5</v>
      </c>
    </row>
    <row r="47" ht="15.75" customHeight="1">
      <c r="A47" s="3" t="s">
        <v>67</v>
      </c>
      <c r="B47" s="3" t="s">
        <v>86</v>
      </c>
      <c r="C47" s="3" t="str">
        <f>VLOOKUP(B47,[1]final_taxonomy_table!$A$1:$H$9359,3,FALSE)</f>
        <v>#ERROR!</v>
      </c>
      <c r="D47" s="3" t="s">
        <v>87</v>
      </c>
      <c r="E47" s="3">
        <v>2.2252711877239</v>
      </c>
      <c r="F47" s="3">
        <v>21.8747229484514</v>
      </c>
      <c r="G47" s="3">
        <v>0.00377209762154947</v>
      </c>
    </row>
    <row r="48" ht="15.75" customHeight="1">
      <c r="A48" s="3" t="s">
        <v>67</v>
      </c>
      <c r="B48" s="3" t="s">
        <v>88</v>
      </c>
      <c r="C48" s="3" t="str">
        <f>VLOOKUP(B48,[1]final_taxonomy_table!$A$1:$H$9359,3,FALSE)</f>
        <v>#ERROR!</v>
      </c>
      <c r="D48" s="3" t="s">
        <v>89</v>
      </c>
      <c r="E48" s="3">
        <v>2.29721569505865</v>
      </c>
      <c r="F48" s="3">
        <v>30.0</v>
      </c>
      <c r="G48" s="4">
        <v>1.56280221748382E-5</v>
      </c>
    </row>
    <row r="49" ht="15.75" customHeight="1">
      <c r="A49" s="3" t="s">
        <v>67</v>
      </c>
      <c r="B49" s="3" t="s">
        <v>90</v>
      </c>
      <c r="C49" s="3" t="str">
        <f>VLOOKUP(B49,[1]final_taxonomy_table!$A$1:$H$9359,3,FALSE)</f>
        <v>#ERROR!</v>
      </c>
      <c r="D49" s="3" t="s">
        <v>91</v>
      </c>
      <c r="E49" s="3">
        <v>2.3312778542043</v>
      </c>
      <c r="F49" s="3">
        <v>27.6036067850406</v>
      </c>
      <c r="G49" s="4">
        <v>9.13209459278204E-5</v>
      </c>
    </row>
    <row r="50" ht="15.75" customHeight="1">
      <c r="A50" s="3" t="s">
        <v>67</v>
      </c>
      <c r="B50" s="3" t="s">
        <v>24</v>
      </c>
      <c r="C50" s="3" t="str">
        <f>VLOOKUP(B50,[1]final_taxonomy_table!$A$1:$H$9359,3,FALSE)</f>
        <v>#ERROR!</v>
      </c>
      <c r="D50" s="3" t="s">
        <v>25</v>
      </c>
      <c r="E50" s="3">
        <v>2.62833289204225</v>
      </c>
      <c r="F50" s="3">
        <v>29.7918025543901</v>
      </c>
      <c r="G50" s="4">
        <v>1.86915304200648E-5</v>
      </c>
    </row>
    <row r="51" ht="15.75" customHeight="1">
      <c r="A51" s="3" t="s">
        <v>67</v>
      </c>
      <c r="B51" s="3" t="s">
        <v>92</v>
      </c>
      <c r="C51" s="3" t="str">
        <f>VLOOKUP(B51,[1]final_taxonomy_table!$A$1:$H$9359,3,FALSE)</f>
        <v>#ERROR!</v>
      </c>
      <c r="D51" s="3" t="s">
        <v>93</v>
      </c>
      <c r="E51" s="3">
        <v>2.83370488837339</v>
      </c>
      <c r="F51" s="3">
        <v>29.9601241384359</v>
      </c>
      <c r="G51" s="4">
        <v>3.01856288296657E-9</v>
      </c>
    </row>
    <row r="52" ht="15.75" customHeight="1">
      <c r="A52" s="3" t="s">
        <v>67</v>
      </c>
      <c r="B52" s="3" t="s">
        <v>94</v>
      </c>
      <c r="C52" s="3" t="str">
        <f>VLOOKUP(B52,[1]final_taxonomy_table!$A$1:$H$9359,3,FALSE)</f>
        <v>#ERROR!</v>
      </c>
      <c r="D52" s="3" t="s">
        <v>95</v>
      </c>
      <c r="E52" s="3">
        <v>2.85592727760663</v>
      </c>
      <c r="F52" s="3">
        <v>25.091936471027</v>
      </c>
      <c r="G52" s="3">
        <v>1.3358316735235E-4</v>
      </c>
    </row>
    <row r="53" ht="15.75" customHeight="1">
      <c r="A53" s="3" t="s">
        <v>67</v>
      </c>
      <c r="B53" s="3" t="s">
        <v>96</v>
      </c>
      <c r="C53" s="3" t="str">
        <f>VLOOKUP(B53,[1]final_taxonomy_table!$A$1:$H$9359,3,FALSE)</f>
        <v>#ERROR!</v>
      </c>
      <c r="D53" s="3" t="s">
        <v>97</v>
      </c>
      <c r="E53" s="3">
        <v>3.04794169298276</v>
      </c>
      <c r="F53" s="3">
        <v>23.1317445922385</v>
      </c>
      <c r="G53" s="3">
        <v>0.00196182689481459</v>
      </c>
    </row>
    <row r="54" ht="15.75" customHeight="1">
      <c r="A54" s="3" t="s">
        <v>67</v>
      </c>
      <c r="B54" s="3" t="s">
        <v>22</v>
      </c>
      <c r="C54" s="3" t="str">
        <f>VLOOKUP(B54,[1]final_taxonomy_table!$A$1:$H$9359,3,FALSE)</f>
        <v>#ERROR!</v>
      </c>
      <c r="D54" s="3" t="s">
        <v>23</v>
      </c>
      <c r="E54" s="3">
        <v>3.25506022271047</v>
      </c>
      <c r="F54" s="3">
        <v>30.0</v>
      </c>
      <c r="G54" s="4">
        <v>1.56280221748382E-5</v>
      </c>
    </row>
    <row r="55" ht="15.75" customHeight="1">
      <c r="A55" s="3" t="s">
        <v>67</v>
      </c>
      <c r="B55" s="3" t="s">
        <v>98</v>
      </c>
      <c r="C55" s="3" t="str">
        <f>VLOOKUP(B55,[1]final_taxonomy_table!$A$1:$H$9359,3,FALSE)</f>
        <v>#ERROR!</v>
      </c>
      <c r="D55" s="3" t="s">
        <v>99</v>
      </c>
      <c r="E55" s="3">
        <v>3.41703047825917</v>
      </c>
      <c r="F55" s="3">
        <v>30.0</v>
      </c>
      <c r="G55" s="4">
        <v>5.75071612223135E-10</v>
      </c>
    </row>
    <row r="56" ht="15.75" customHeight="1">
      <c r="A56" s="3" t="s">
        <v>67</v>
      </c>
      <c r="B56" s="3" t="s">
        <v>65</v>
      </c>
      <c r="C56" s="3" t="str">
        <f>VLOOKUP(B56,[1]final_taxonomy_table!$A$1:$H$9359,3,FALSE)</f>
        <v>#ERROR!</v>
      </c>
      <c r="D56" s="3" t="s">
        <v>66</v>
      </c>
      <c r="E56" s="3">
        <v>3.47297380303416</v>
      </c>
      <c r="F56" s="3">
        <v>30.0</v>
      </c>
      <c r="G56" s="4">
        <v>1.40658029343775E-6</v>
      </c>
    </row>
    <row r="57" ht="15.75" customHeight="1">
      <c r="A57" s="3" t="s">
        <v>67</v>
      </c>
      <c r="B57" s="3" t="s">
        <v>100</v>
      </c>
      <c r="C57" s="3" t="str">
        <f>VLOOKUP(B57,[1]final_taxonomy_table!$A$1:$H$9359,3,FALSE)</f>
        <v>#ERROR!</v>
      </c>
      <c r="D57" s="3" t="s">
        <v>101</v>
      </c>
      <c r="E57" s="3">
        <v>3.53200887175917</v>
      </c>
      <c r="F57" s="3">
        <v>22.0319895287792</v>
      </c>
      <c r="G57" s="3">
        <v>0.00108562801378022</v>
      </c>
    </row>
    <row r="58" ht="15.75" customHeight="1">
      <c r="A58" s="3" t="s">
        <v>67</v>
      </c>
      <c r="B58" s="3" t="s">
        <v>102</v>
      </c>
      <c r="C58" s="3" t="str">
        <f>VLOOKUP(B58,[1]final_taxonomy_table!$A$1:$H$9359,3,FALSE)</f>
        <v>#ERROR!</v>
      </c>
      <c r="D58" s="3" t="s">
        <v>103</v>
      </c>
      <c r="E58" s="3">
        <v>4.59848193589194</v>
      </c>
      <c r="F58" s="3">
        <v>21.1319935397111</v>
      </c>
      <c r="G58" s="3">
        <v>0.00685143226892545</v>
      </c>
    </row>
    <row r="59" ht="15.75" customHeight="1">
      <c r="A59" s="3" t="s">
        <v>67</v>
      </c>
      <c r="B59" s="3" t="s">
        <v>104</v>
      </c>
      <c r="C59" s="3" t="str">
        <f>VLOOKUP(B59,[1]final_taxonomy_table!$A$1:$H$9359,3,FALSE)</f>
        <v>#ERROR!</v>
      </c>
      <c r="D59" s="3" t="s">
        <v>105</v>
      </c>
      <c r="E59" s="3">
        <v>8.37915180188537</v>
      </c>
      <c r="F59" s="3">
        <v>24.0577152512392</v>
      </c>
      <c r="G59" s="4">
        <v>2.64056381515981E-7</v>
      </c>
    </row>
    <row r="60" ht="15.75" customHeight="1">
      <c r="A60" s="3" t="s">
        <v>67</v>
      </c>
      <c r="B60" s="3" t="s">
        <v>30</v>
      </c>
      <c r="C60" s="3" t="str">
        <f>VLOOKUP(B60,[1]final_taxonomy_table!$A$1:$H$9359,3,FALSE)</f>
        <v>#ERROR!</v>
      </c>
      <c r="D60" s="3" t="s">
        <v>31</v>
      </c>
      <c r="E60" s="3">
        <v>16.2137084041385</v>
      </c>
      <c r="F60" s="3">
        <v>25.7450327843562</v>
      </c>
      <c r="G60" s="4">
        <v>7.8414894778518E-7</v>
      </c>
    </row>
    <row r="61" ht="15.75" customHeight="1">
      <c r="A61" s="3" t="s">
        <v>106</v>
      </c>
      <c r="B61" s="3" t="s">
        <v>107</v>
      </c>
      <c r="C61" s="3" t="str">
        <f>VLOOKUP(B61,[1]final_taxonomy_table!$A$1:$H$9359,3,FALSE)</f>
        <v>#ERROR!</v>
      </c>
      <c r="D61" s="3" t="s">
        <v>108</v>
      </c>
      <c r="E61" s="3">
        <v>19.7427499800857</v>
      </c>
      <c r="F61" s="3">
        <v>-16.9502050761222</v>
      </c>
      <c r="G61" s="4">
        <v>1.63755427182956E-12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3:E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2023-03-23T03:58:50Z</dcterms:created>
  <dc:creator>ilya slizovskiy</dc:creator>
</cp:coreProperties>
</file>