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ocuments\"/>
    </mc:Choice>
  </mc:AlternateContent>
  <bookViews>
    <workbookView xWindow="0" yWindow="0" windowWidth="16170" windowHeight="739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Q3" i="1"/>
  <c r="Q4" i="1"/>
  <c r="Q2" i="1"/>
  <c r="E4" i="1"/>
  <c r="E3" i="1"/>
  <c r="E2" i="1"/>
</calcChain>
</file>

<file path=xl/sharedStrings.xml><?xml version="1.0" encoding="utf-8"?>
<sst xmlns="http://schemas.openxmlformats.org/spreadsheetml/2006/main" count="26" uniqueCount="14">
  <si>
    <t>ITENS</t>
  </si>
  <si>
    <t>PRODUTO A</t>
  </si>
  <si>
    <t>PRODUTO B</t>
  </si>
  <si>
    <t>PRODUTO C</t>
  </si>
  <si>
    <t>MÊS 1</t>
  </si>
  <si>
    <t>MÊS 2</t>
  </si>
  <si>
    <t>MÊS  3</t>
  </si>
  <si>
    <t>VMD = ((M1 + M2 + M3)/3)25</t>
  </si>
  <si>
    <t>TEMPO DE REPOSIÇÃO</t>
  </si>
  <si>
    <t>ESTOQUE MINIMO (T.R*VMD)</t>
  </si>
  <si>
    <t>LOTE DE REPOSIÇÃO</t>
  </si>
  <si>
    <t>ESTOQUE MÁXIMO (L.R(LOTE DE REPOSIÇÃO) + E.MIN</t>
  </si>
  <si>
    <t>E.A ESTOQUE</t>
  </si>
  <si>
    <t>COMPRAR OU NÃO COMPRAR (EA(ESTOQUE ATUAL) &gt; (EMIN) ESTOQUE MÍNIMO;  "NÃO COMPRAR" ; "COMPRAR")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</si>
</sst>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tabSelected="1" zoomScale="96" zoomScaleNormal="96" workbookViewId="0">
      <selection activeCell="I2" sqref="I2"/>
    </sheetView>
  </sheetViews>
  <sheetFormatPr defaultRowHeight="15" x14ac:dyDescent="0.25"/>
  <cols>
    <col min="1" max="1" width="11.85546875" customWidth="1"/>
    <col min="5" max="5" width="27.7109375" customWidth="1"/>
    <col min="7" max="7" width="13.42578125" customWidth="1"/>
    <col min="8" max="8" width="23.5703125" customWidth="1"/>
    <col min="9" max="9" width="27.42578125" customWidth="1"/>
    <col min="11" max="12" width="18.7109375" customWidth="1"/>
    <col min="13" max="13" width="56" customWidth="1"/>
    <col min="15" max="15" width="18.42578125" customWidth="1"/>
    <col min="16" max="16" width="27.28515625" customWidth="1"/>
    <col min="17" max="17" width="140.85546875" customWidth="1"/>
  </cols>
  <sheetData>
    <row r="1" spans="1:17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G1" t="s">
        <v>0</v>
      </c>
      <c r="H1" t="s">
        <v>8</v>
      </c>
      <c r="I1" t="s">
        <v>9</v>
      </c>
      <c r="K1" t="s">
        <v>0</v>
      </c>
      <c r="L1" t="s">
        <v>10</v>
      </c>
      <c r="M1" t="s">
        <v>11</v>
      </c>
      <c r="O1" t="s">
        <v>0</v>
      </c>
      <c r="P1" t="s">
        <v>12</v>
      </c>
      <c r="Q1" t="s">
        <v>13</v>
      </c>
    </row>
    <row r="2" spans="1:17" x14ac:dyDescent="0.25">
      <c r="A2" s="1" t="s">
        <v>1</v>
      </c>
      <c r="B2">
        <v>100</v>
      </c>
      <c r="C2">
        <v>100</v>
      </c>
      <c r="D2">
        <v>100</v>
      </c>
      <c r="E2">
        <f>((B2+C2+D2)/3)/25</f>
        <v>4</v>
      </c>
      <c r="G2" t="s">
        <v>1</v>
      </c>
      <c r="H2">
        <v>5</v>
      </c>
      <c r="I2">
        <f>((5*4))</f>
        <v>20</v>
      </c>
      <c r="K2" t="s">
        <v>1</v>
      </c>
      <c r="L2">
        <v>50</v>
      </c>
      <c r="M2">
        <v>70</v>
      </c>
      <c r="O2" t="s">
        <v>1</v>
      </c>
      <c r="P2">
        <v>30</v>
      </c>
      <c r="Q2" t="str">
        <f>IF(P2&gt;I2,"NÃO COMPRAR","COMPRAR")</f>
        <v>NÃO COMPRAR</v>
      </c>
    </row>
    <row r="3" spans="1:17" x14ac:dyDescent="0.25">
      <c r="A3" t="s">
        <v>2</v>
      </c>
      <c r="B3">
        <v>200</v>
      </c>
      <c r="C3">
        <v>200</v>
      </c>
      <c r="D3">
        <v>200</v>
      </c>
      <c r="E3">
        <f>((B3+C3+D3)/3)/25</f>
        <v>8</v>
      </c>
      <c r="G3" t="s">
        <v>2</v>
      </c>
      <c r="H3">
        <v>6</v>
      </c>
      <c r="I3">
        <v>48</v>
      </c>
      <c r="K3" t="s">
        <v>2</v>
      </c>
      <c r="L3">
        <v>60</v>
      </c>
      <c r="M3">
        <v>108</v>
      </c>
      <c r="O3" t="s">
        <v>2</v>
      </c>
      <c r="P3">
        <v>25</v>
      </c>
      <c r="Q3" t="str">
        <f t="shared" ref="Q3:Q4" si="0">IF(P3&gt;I3,"NÃO COMPRAR","COMPRAR")</f>
        <v>COMPRAR</v>
      </c>
    </row>
    <row r="4" spans="1:17" x14ac:dyDescent="0.25">
      <c r="A4" t="s">
        <v>3</v>
      </c>
      <c r="B4">
        <v>400</v>
      </c>
      <c r="C4">
        <v>400</v>
      </c>
      <c r="D4">
        <v>400</v>
      </c>
      <c r="E4">
        <f>((B4+C4+D4)/3)/25</f>
        <v>16</v>
      </c>
      <c r="G4" t="s">
        <v>3</v>
      </c>
      <c r="H4">
        <v>7</v>
      </c>
      <c r="I4">
        <v>112</v>
      </c>
      <c r="K4" t="s">
        <v>3</v>
      </c>
      <c r="L4">
        <v>70</v>
      </c>
      <c r="M4">
        <v>182</v>
      </c>
      <c r="O4" t="s">
        <v>3</v>
      </c>
      <c r="P4">
        <v>100</v>
      </c>
      <c r="Q4" t="str">
        <f t="shared" si="0"/>
        <v>COMPRAR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2024-02-27T18:43:56Z</dcterms:created>
  <dcterms:modified xsi:type="dcterms:W3CDTF">2024-02-27T19:20:35Z</dcterms:modified>
</cp:coreProperties>
</file>